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ra Ali\Desktop\Desktop 2020 1 23\Special issues MDPI\DASS-21 COVID-19 May 2021\Submission_DASS-8\Scientific Reports\"/>
    </mc:Choice>
  </mc:AlternateContent>
  <xr:revisionPtr revIDLastSave="0" documentId="13_ncr:1_{315D5555-E2BA-4CE8-B9B1-B763BCC9B2DD}" xr6:coauthVersionLast="47" xr6:coauthVersionMax="47" xr10:uidLastSave="{00000000-0000-0000-0000-000000000000}"/>
  <bookViews>
    <workbookView xWindow="-110" yWindow="-110" windowWidth="19420" windowHeight="10420" tabRatio="818" activeTab="2" xr2:uid="{F58F06E5-716A-47BA-B8CE-6166A68E1604}"/>
  </bookViews>
  <sheets>
    <sheet name="Cluster analysis" sheetId="11" r:id="rId1"/>
    <sheet name="Sheet1" sheetId="23" r:id="rId2"/>
    <sheet name="DASS-8 1 factor" sheetId="1" r:id="rId3"/>
    <sheet name="DASS-12 1 factor" sheetId="2" r:id="rId4"/>
    <sheet name="DASS-8 bifactor" sheetId="3" r:id="rId5"/>
    <sheet name="DASS-12 bifactor" sheetId="4" r:id="rId6"/>
    <sheet name="DASS-8 second order" sheetId="5" r:id="rId7"/>
    <sheet name="DASS-12 second order" sheetId="6" r:id="rId8"/>
    <sheet name="invariance DASS-8 mental illnes" sheetId="21" r:id="rId9"/>
    <sheet name="invariance DASS12 mental illnes" sheetId="22" r:id="rId10"/>
    <sheet name="DASS-8 discriminant validity" sheetId="7" r:id="rId11"/>
    <sheet name="DASS-12 discriminant validity" sheetId="8" r:id="rId12"/>
    <sheet name="DASS-21 discriminant validity" sheetId="9" r:id="rId1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2" i="9" l="1"/>
  <c r="X11" i="9"/>
  <c r="X10" i="9"/>
  <c r="X7" i="9"/>
  <c r="X6" i="9"/>
  <c r="X5" i="9"/>
  <c r="O12" i="8"/>
  <c r="O17" i="8" s="1"/>
  <c r="O11" i="8"/>
  <c r="O16" i="8" s="1"/>
  <c r="O10" i="8"/>
  <c r="O15" i="8" s="1"/>
  <c r="O7" i="8"/>
  <c r="O6" i="8"/>
  <c r="O5" i="8"/>
  <c r="K12" i="7"/>
  <c r="K11" i="7"/>
  <c r="K10" i="7"/>
  <c r="K7" i="7"/>
  <c r="K6" i="7"/>
  <c r="X17" i="9" l="1"/>
  <c r="X15" i="9"/>
  <c r="X16" i="9"/>
  <c r="K15" i="7"/>
  <c r="K17" i="7"/>
  <c r="K16" i="7"/>
</calcChain>
</file>

<file path=xl/sharedStrings.xml><?xml version="1.0" encoding="utf-8"?>
<sst xmlns="http://schemas.openxmlformats.org/spreadsheetml/2006/main" count="586" uniqueCount="169">
  <si>
    <t>P</t>
  </si>
  <si>
    <t>TLI</t>
  </si>
  <si>
    <t>CFI</t>
  </si>
  <si>
    <t>RMSEA</t>
  </si>
  <si>
    <t>Estimate</t>
  </si>
  <si>
    <t>S.E.</t>
  </si>
  <si>
    <t>C.R.</t>
  </si>
  <si>
    <t>Label</t>
  </si>
  <si>
    <t>DASS2</t>
  </si>
  <si>
    <t>&lt;---</t>
  </si>
  <si>
    <t>Anxiety</t>
  </si>
  <si>
    <t>DASS4</t>
  </si>
  <si>
    <t>DASS7</t>
  </si>
  <si>
    <t>DASS19</t>
  </si>
  <si>
    <t>DASS3</t>
  </si>
  <si>
    <t>Depression</t>
  </si>
  <si>
    <t>DASS10</t>
  </si>
  <si>
    <t>***</t>
  </si>
  <si>
    <t>DASS13</t>
  </si>
  <si>
    <t>DASS17</t>
  </si>
  <si>
    <t>DASS1</t>
  </si>
  <si>
    <t>Stress</t>
  </si>
  <si>
    <t>DASS11</t>
  </si>
  <si>
    <t>DASS12</t>
  </si>
  <si>
    <t>DASS18</t>
  </si>
  <si>
    <t>DASS12Total</t>
  </si>
  <si>
    <t>a</t>
  </si>
  <si>
    <t>DASS9</t>
  </si>
  <si>
    <t>DASS15</t>
  </si>
  <si>
    <t>par_2</t>
  </si>
  <si>
    <t>DASS20</t>
  </si>
  <si>
    <t>par_3</t>
  </si>
  <si>
    <t>par_4</t>
  </si>
  <si>
    <t>DASS16</t>
  </si>
  <si>
    <t>par_5</t>
  </si>
  <si>
    <t>DASS8</t>
  </si>
  <si>
    <t>par_9</t>
  </si>
  <si>
    <t>DASS8GeneralFactor</t>
  </si>
  <si>
    <t>DASS-8</t>
    <phoneticPr fontId="2"/>
  </si>
  <si>
    <t>Monotrait correlations</t>
    <phoneticPr fontId="2"/>
  </si>
  <si>
    <t>S</t>
    <phoneticPr fontId="2"/>
  </si>
  <si>
    <t>A</t>
    <phoneticPr fontId="2"/>
  </si>
  <si>
    <t>D</t>
    <phoneticPr fontId="2"/>
  </si>
  <si>
    <t>Heterotrait correlations</t>
    <phoneticPr fontId="2"/>
  </si>
  <si>
    <t>S-A</t>
    <phoneticPr fontId="2"/>
  </si>
  <si>
    <t>S-D</t>
    <phoneticPr fontId="2"/>
  </si>
  <si>
    <t>A-D</t>
    <phoneticPr fontId="2"/>
  </si>
  <si>
    <t>HTMT ratio</t>
    <phoneticPr fontId="2"/>
  </si>
  <si>
    <t>DASS-12</t>
    <phoneticPr fontId="2"/>
  </si>
  <si>
    <t>DASS-21</t>
    <phoneticPr fontId="2"/>
  </si>
  <si>
    <t>DASS14</t>
  </si>
  <si>
    <t>DASS6</t>
  </si>
  <si>
    <t>DASS21</t>
  </si>
  <si>
    <t>DASS5</t>
  </si>
  <si>
    <t>a1_1</t>
  </si>
  <si>
    <t>a2_1</t>
  </si>
  <si>
    <t>a3_1</t>
  </si>
  <si>
    <t>a4_1</t>
  </si>
  <si>
    <t>a5_1</t>
  </si>
  <si>
    <t>a6_1</t>
  </si>
  <si>
    <t>a7_1</t>
  </si>
  <si>
    <t>a8_1</t>
  </si>
  <si>
    <t>a9_1</t>
  </si>
  <si>
    <t>a1_2</t>
  </si>
  <si>
    <t>a2_2</t>
  </si>
  <si>
    <t>a3_2</t>
  </si>
  <si>
    <t>a4_2</t>
  </si>
  <si>
    <t>a5_2</t>
  </si>
  <si>
    <t>a6_2</t>
  </si>
  <si>
    <t>a7_2</t>
  </si>
  <si>
    <t>a8_2</t>
  </si>
  <si>
    <t>a9_2</t>
  </si>
  <si>
    <t>a1_4</t>
  </si>
  <si>
    <t>a2_4</t>
  </si>
  <si>
    <t>a3_4</t>
  </si>
  <si>
    <t>a4_4</t>
  </si>
  <si>
    <t>a5_4</t>
  </si>
  <si>
    <t>ccc1_2</t>
  </si>
  <si>
    <t>ccc2_2</t>
  </si>
  <si>
    <t>ccc3_2</t>
  </si>
  <si>
    <t>c1_2</t>
  </si>
  <si>
    <t>vvv1_2</t>
  </si>
  <si>
    <t>v1_2</t>
  </si>
  <si>
    <t>v2_2</t>
  </si>
  <si>
    <t>v3_2</t>
  </si>
  <si>
    <t>v4_2</t>
  </si>
  <si>
    <t>v5_2</t>
  </si>
  <si>
    <t>v6_2</t>
  </si>
  <si>
    <t>v7_2</t>
  </si>
  <si>
    <t>vvv2_2</t>
  </si>
  <si>
    <t>vvv3_2</t>
  </si>
  <si>
    <t>v8_2</t>
  </si>
  <si>
    <t>ccc1_4</t>
  </si>
  <si>
    <t>ccc2_4</t>
  </si>
  <si>
    <t>ccc3_4</t>
  </si>
  <si>
    <t>c1_4</t>
  </si>
  <si>
    <t>vvv1_4</t>
  </si>
  <si>
    <t>v1_4</t>
  </si>
  <si>
    <t>v2_4</t>
  </si>
  <si>
    <t>v3_4</t>
  </si>
  <si>
    <t>v4_4</t>
  </si>
  <si>
    <t>v5_4</t>
  </si>
  <si>
    <t>v6_4</t>
  </si>
  <si>
    <t>v7_4</t>
  </si>
  <si>
    <t>vvv2_4</t>
  </si>
  <si>
    <t>vvv3_4</t>
  </si>
  <si>
    <t>v8_4</t>
  </si>
  <si>
    <t>ccc1_1</t>
  </si>
  <si>
    <t>ccc2_1</t>
  </si>
  <si>
    <t>ccc3_1</t>
  </si>
  <si>
    <t>c1_1</t>
  </si>
  <si>
    <t>vvv1_1</t>
  </si>
  <si>
    <t>v1_1</t>
  </si>
  <si>
    <t>v2_1</t>
  </si>
  <si>
    <t>v3_1</t>
  </si>
  <si>
    <t>v4_1</t>
  </si>
  <si>
    <t>v5_1</t>
  </si>
  <si>
    <t>v6_1</t>
  </si>
  <si>
    <t>v7_1</t>
  </si>
  <si>
    <t>v8_1</t>
  </si>
  <si>
    <t>v9_1</t>
  </si>
  <si>
    <t>v10_1</t>
  </si>
  <si>
    <t>v11_1</t>
  </si>
  <si>
    <t>v12_1</t>
  </si>
  <si>
    <t>vvv2_1</t>
  </si>
  <si>
    <t>vvv3_1</t>
  </si>
  <si>
    <t>v9_2</t>
  </si>
  <si>
    <t>v10_2</t>
  </si>
  <si>
    <t>v11_2</t>
  </si>
  <si>
    <t>v12_2</t>
  </si>
  <si>
    <t>Supplementary Figure 1. Silhouette measure of cohesion and separation</t>
    <phoneticPr fontId="2"/>
  </si>
  <si>
    <t>Supplementary Figure 2. Cluster sizes</t>
    <phoneticPr fontId="2"/>
  </si>
  <si>
    <t>Supplementary Figure 3. Predictor importance</t>
    <phoneticPr fontId="2"/>
  </si>
  <si>
    <t>Supplementary Figure 4. Cluster comparisons in patients with low distress (cluster 1) and patients with high distress  (cluster 2)</t>
    <phoneticPr fontId="2"/>
  </si>
  <si>
    <t>Supplementary Figure 5. The distribution of psychological distress, indicated by the total score of the DASS-8 in patients with low distress (cluster 1) and patients with high distress  (cluster 2)</t>
    <phoneticPr fontId="2"/>
  </si>
  <si>
    <t>Supplementary Figure 6. The distribution of stress, indicated by the  score of the stress subscale of the DASS-8 in patients with low distress (cluster 1) and patients with high distress  (cluster 2)</t>
    <phoneticPr fontId="2"/>
  </si>
  <si>
    <t>Supplementary Figure 7. The distribution of anxiety indicated by the  score of the anxiety subscale of the DASS-8 in patients with low distress (cluster 1) and patients with high distress  (cluster 2)</t>
    <phoneticPr fontId="2"/>
  </si>
  <si>
    <t>Supplementary Figure 8. The distribution of depression indicated by the  score of the depression subscale of the DASS-8 in patients with low distress (cluster 1) and patients with high distress  (cluster 2)</t>
    <phoneticPr fontId="2"/>
  </si>
  <si>
    <t>Supplementary Figure 10. One-factor structure of the DASS-8</t>
    <phoneticPr fontId="2"/>
  </si>
  <si>
    <r>
      <t>χ</t>
    </r>
    <r>
      <rPr>
        <b/>
        <vertAlign val="superscript"/>
        <sz val="10"/>
        <rFont val="Palatino Linotype"/>
        <family val="1"/>
      </rPr>
      <t>2</t>
    </r>
  </si>
  <si>
    <r>
      <t>df</t>
    </r>
    <r>
      <rPr>
        <sz val="10.5"/>
        <color rgb="FF000000"/>
        <rFont val="Palatino Linotype"/>
        <family val="1"/>
      </rPr>
      <t>  </t>
    </r>
  </si>
  <si>
    <t>p</t>
  </si>
  <si>
    <t>Supplementary Table 1. Goodness-of-fit indices for One-factor structure of the DASS-8 tested in confirmatory factor analysis.</t>
    <phoneticPr fontId="2"/>
  </si>
  <si>
    <t>Supplementary Figure 11. One-factor structure of the DASS-12</t>
    <phoneticPr fontId="2"/>
  </si>
  <si>
    <t>Supplementary Table 2. Goodness-of-fit indices for One-factor structure of the DASS-12 tested in confirmatory factor analysis.</t>
    <phoneticPr fontId="2"/>
  </si>
  <si>
    <t>Supplementary Table 3. Goodness-of-fit indices for Bifactor structure of the DASS-8 tested in confirmatory factor analysis.</t>
    <phoneticPr fontId="2"/>
  </si>
  <si>
    <t>Supplementary Table 4. Standardized Regression Weights</t>
    <phoneticPr fontId="2"/>
  </si>
  <si>
    <t>Supplementary Figure 12. Bifactor structure of the DASS-12</t>
    <phoneticPr fontId="2"/>
  </si>
  <si>
    <t>Supplementary Figure 13. Bifactor structure of the DASS-12</t>
    <phoneticPr fontId="2"/>
  </si>
  <si>
    <t>Supplementary Table 5. Standardized Regression Weights</t>
    <phoneticPr fontId="2"/>
  </si>
  <si>
    <t>Supplementary Figure 14. Second-order factor structure of the DASS-8</t>
    <phoneticPr fontId="2"/>
  </si>
  <si>
    <t>Supplementary Figure 15. Second-order factor structure of the DASS-12</t>
    <phoneticPr fontId="2"/>
  </si>
  <si>
    <t>Supplementary Table 6. Goodness-of-fit indices for Second-order structure of the DASS-8 tested in confirmatory factor analysis.</t>
    <phoneticPr fontId="2"/>
  </si>
  <si>
    <t>Supplementary Table 7. Goodness-of-fit indices for Second-order structure of the DASS-12 tested in confirmatory factor analysis.</t>
    <phoneticPr fontId="2"/>
  </si>
  <si>
    <t>Supplementary Figure 16. Constrained factor loadings in mental illness group</t>
    <phoneticPr fontId="2"/>
  </si>
  <si>
    <t>Supplementary Figure 17. Constrained factor loadings in mentall illness-free group</t>
    <phoneticPr fontId="2"/>
  </si>
  <si>
    <t>Supplementary Table 8. Critical Ratios for Differences between Parameters (Unconstrained)</t>
    <phoneticPr fontId="2"/>
  </si>
  <si>
    <t>Supplementary Figure 18. Constrained factor loadings in mental illness group</t>
    <phoneticPr fontId="2"/>
  </si>
  <si>
    <t>Supplementary Figure 19. Constrained factor loadings in mentall illness-free group</t>
    <phoneticPr fontId="2"/>
  </si>
  <si>
    <t>Supplementary Table 9. Critical Ratios for Differences between Parameters (Unconstrained)</t>
    <phoneticPr fontId="2"/>
  </si>
  <si>
    <t>Supplementary Table 10. Implied (for all variables of the DASS-8) Correlations (Group number 1 - Default model)</t>
    <phoneticPr fontId="2"/>
  </si>
  <si>
    <t>Supplementary Table 13. HTMT ratio of correlations for the DASS-12</t>
    <phoneticPr fontId="2"/>
  </si>
  <si>
    <t>Supplementary Table 11. HTMT ratio of correlations for the DASS-8</t>
    <phoneticPr fontId="2"/>
  </si>
  <si>
    <t>Supplementary Table 12. Implied (for all variables of the DASS-12) Correlations (Group number 1 - Default model)</t>
    <phoneticPr fontId="2"/>
  </si>
  <si>
    <t>Supplementary Table 15. HTMT ratio of correlations for the DASS-21</t>
    <phoneticPr fontId="2"/>
  </si>
  <si>
    <t>Supplementary Table 14. Implied (for all variables) Correlations (Group number 1 - Default model)</t>
    <phoneticPr fontId="2"/>
  </si>
  <si>
    <t>Supplementary Table 14. Goodness-of-fit indices for Second-order structure of the DASS-12 tested in confirmatory factor analysis.</t>
    <phoneticPr fontId="2"/>
  </si>
  <si>
    <t>Supplementary Figure 20. Three factor structure of the parent scale (DASS-21)</t>
    <phoneticPr fontId="2"/>
  </si>
  <si>
    <t>Supplementary Figure 9. The frequency of current mental diagnoses in patients with low distress (cluster 1-blue bars) and patients with high distress  (cluster 2--green bars)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</si>
</sst>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"/>
      <name val="Palatino Linotype"/>
      <family val="1"/>
    </font>
    <font>
      <b/>
      <vertAlign val="superscript"/>
      <sz val="10"/>
      <name val="Palatino Linotype"/>
      <family val="1"/>
    </font>
    <font>
      <sz val="10.5"/>
      <color rgb="FF000000"/>
      <name val="Palatino Linotype"/>
      <family val="1"/>
    </font>
    <font>
      <b/>
      <i/>
      <sz val="10"/>
      <name val="Palatino Linotype"/>
      <family val="1"/>
    </font>
    <font>
      <sz val="10"/>
      <name val="Palatino Linotype"/>
      <family val="1"/>
    </font>
    <font>
      <i/>
      <sz val="9"/>
      <name val="Palatino Linotype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right" vertical="center" wrapText="1"/>
    </xf>
    <xf numFmtId="0" fontId="0" fillId="0" borderId="3" xfId="0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right" vertical="center"/>
    </xf>
    <xf numFmtId="0" fontId="5" fillId="3" borderId="0" xfId="0" applyFont="1" applyFill="1">
      <alignment vertical="center"/>
    </xf>
    <xf numFmtId="0" fontId="0" fillId="0" borderId="4" xfId="0" applyBorder="1" applyAlignment="1">
      <alignment horizontal="right" vertical="center" wrapText="1"/>
    </xf>
    <xf numFmtId="0" fontId="0" fillId="2" borderId="0" xfId="0" applyFill="1" applyAlignment="1">
      <alignment horizontal="right" vertical="center" wrapText="1"/>
    </xf>
    <xf numFmtId="0" fontId="0" fillId="4" borderId="0" xfId="0" applyFill="1" applyAlignment="1">
      <alignment horizontal="right" vertical="center" wrapText="1"/>
    </xf>
    <xf numFmtId="0" fontId="0" fillId="5" borderId="0" xfId="0" applyFill="1" applyAlignment="1">
      <alignment horizontal="right" vertical="center" wrapText="1"/>
    </xf>
    <xf numFmtId="0" fontId="0" fillId="6" borderId="0" xfId="0" applyFill="1" applyAlignment="1">
      <alignment horizontal="right" vertical="center" wrapText="1"/>
    </xf>
    <xf numFmtId="0" fontId="0" fillId="5" borderId="2" xfId="0" applyFill="1" applyBorder="1" applyAlignment="1">
      <alignment horizontal="right" vertical="center" wrapText="1"/>
    </xf>
    <xf numFmtId="0" fontId="0" fillId="6" borderId="2" xfId="0" applyFill="1" applyBorder="1" applyAlignment="1">
      <alignment horizontal="right" vertical="center" wrapText="1"/>
    </xf>
    <xf numFmtId="0" fontId="0" fillId="2" borderId="2" xfId="0" applyFill="1" applyBorder="1" applyAlignment="1">
      <alignment horizontal="right" vertical="center" wrapText="1"/>
    </xf>
    <xf numFmtId="0" fontId="0" fillId="7" borderId="0" xfId="0" applyFill="1">
      <alignment vertical="center"/>
    </xf>
    <xf numFmtId="0" fontId="1" fillId="2" borderId="0" xfId="0" applyFont="1" applyFill="1">
      <alignment vertical="center"/>
    </xf>
    <xf numFmtId="0" fontId="0" fillId="8" borderId="0" xfId="0" applyFill="1" applyAlignment="1">
      <alignment horizontal="right" vertical="center" wrapText="1"/>
    </xf>
    <xf numFmtId="0" fontId="0" fillId="2" borderId="0" xfId="0" applyFill="1">
      <alignment vertical="center"/>
    </xf>
    <xf numFmtId="0" fontId="0" fillId="9" borderId="0" xfId="0" applyFill="1" applyAlignment="1">
      <alignment horizontal="right" vertical="center" wrapText="1"/>
    </xf>
    <xf numFmtId="0" fontId="0" fillId="9" borderId="2" xfId="0" applyFill="1" applyBorder="1" applyAlignment="1">
      <alignment horizontal="right" vertical="center" wrapText="1"/>
    </xf>
    <xf numFmtId="0" fontId="0" fillId="4" borderId="2" xfId="0" applyFill="1" applyBorder="1" applyAlignment="1">
      <alignment horizontal="righ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2" borderId="5" xfId="0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/>
    </xf>
    <xf numFmtId="0" fontId="0" fillId="2" borderId="8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7" fillId="0" borderId="0" xfId="0" applyFont="1">
      <alignment vertical="center"/>
    </xf>
    <xf numFmtId="0" fontId="8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" fillId="0" borderId="0" xfId="0" applyFont="1" applyFill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2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25400</xdr:colOff>
      <xdr:row>16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884ADC-00A3-430F-9E7D-3690C558A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48200" cy="374332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15</xdr:col>
      <xdr:colOff>180975</xdr:colOff>
      <xdr:row>21</xdr:row>
      <xdr:rowOff>184150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369976-F8BD-4B1D-A7E1-4B886B3509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15319"/>
        <a:stretch/>
      </xdr:blipFill>
      <xdr:spPr>
        <a:xfrm>
          <a:off x="5943600" y="0"/>
          <a:ext cx="4143375" cy="4984750"/>
        </a:xfrm>
        <a:prstGeom prst="rect">
          <a:avLst/>
        </a:prstGeom>
      </xdr:spPr>
    </xdr:pic>
    <xdr:clientData/>
  </xdr:twoCellAnchor>
  <xdr:twoCellAnchor editAs="oneCell">
    <xdr:from>
      <xdr:col>0</xdr:col>
      <xdr:colOff>69850</xdr:colOff>
      <xdr:row>25</xdr:row>
      <xdr:rowOff>63500</xdr:rowOff>
    </xdr:from>
    <xdr:to>
      <xdr:col>9</xdr:col>
      <xdr:colOff>441325</xdr:colOff>
      <xdr:row>48</xdr:row>
      <xdr:rowOff>57150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BEF9A8F-851C-46EB-AF0A-4E49C4BC49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5594"/>
        <a:stretch/>
      </xdr:blipFill>
      <xdr:spPr>
        <a:xfrm>
          <a:off x="69850" y="5778500"/>
          <a:ext cx="6315075" cy="52514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10</xdr:col>
      <xdr:colOff>225425</xdr:colOff>
      <xdr:row>76</xdr:row>
      <xdr:rowOff>161925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84C3FD8-FE07-4067-8BA2-6C250FBE5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2115800"/>
          <a:ext cx="6829425" cy="5419725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</xdr:row>
      <xdr:rowOff>0</xdr:rowOff>
    </xdr:from>
    <xdr:to>
      <xdr:col>21</xdr:col>
      <xdr:colOff>225425</xdr:colOff>
      <xdr:row>76</xdr:row>
      <xdr:rowOff>161925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84931A5-CD6C-455A-8EEF-BBF5232A1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264400" y="12115800"/>
          <a:ext cx="6829425" cy="5419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9</xdr:col>
      <xdr:colOff>371475</xdr:colOff>
      <xdr:row>102</xdr:row>
      <xdr:rowOff>44450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54E2D88-B87F-4A3E-B684-18EFB9013B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b="4680"/>
        <a:stretch/>
      </xdr:blipFill>
      <xdr:spPr>
        <a:xfrm>
          <a:off x="0" y="18059400"/>
          <a:ext cx="6315075" cy="53022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79</xdr:row>
      <xdr:rowOff>0</xdr:rowOff>
    </xdr:from>
    <xdr:to>
      <xdr:col>21</xdr:col>
      <xdr:colOff>371475</xdr:colOff>
      <xdr:row>102</xdr:row>
      <xdr:rowOff>38100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9096150-6073-4C2A-B25D-970D405DC5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b="4795"/>
        <a:stretch/>
      </xdr:blipFill>
      <xdr:spPr>
        <a:xfrm>
          <a:off x="7924800" y="18059400"/>
          <a:ext cx="6315075" cy="5295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105</xdr:row>
      <xdr:rowOff>0</xdr:rowOff>
    </xdr:from>
    <xdr:to>
      <xdr:col>9</xdr:col>
      <xdr:colOff>371475</xdr:colOff>
      <xdr:row>128</xdr:row>
      <xdr:rowOff>12700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3CF2C51-361A-4DE9-BD64-628107F3B1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5251"/>
        <a:stretch/>
      </xdr:blipFill>
      <xdr:spPr>
        <a:xfrm>
          <a:off x="0" y="24003000"/>
          <a:ext cx="6315075" cy="52705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105</xdr:row>
      <xdr:rowOff>0</xdr:rowOff>
    </xdr:from>
    <xdr:to>
      <xdr:col>21</xdr:col>
      <xdr:colOff>371475</xdr:colOff>
      <xdr:row>128</xdr:row>
      <xdr:rowOff>19050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8C8D0FFB-78E5-4FD3-A8B1-EC45C3C02A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b="5137"/>
        <a:stretch/>
      </xdr:blipFill>
      <xdr:spPr>
        <a:xfrm>
          <a:off x="7924800" y="24003000"/>
          <a:ext cx="6315075" cy="5276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131</xdr:row>
      <xdr:rowOff>69850</xdr:rowOff>
    </xdr:from>
    <xdr:to>
      <xdr:col>9</xdr:col>
      <xdr:colOff>371475</xdr:colOff>
      <xdr:row>155</xdr:row>
      <xdr:rowOff>146050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B3BECA1-3612-4302-8E7E-7349F6A41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30016450"/>
          <a:ext cx="6315075" cy="55626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131</xdr:row>
      <xdr:rowOff>69850</xdr:rowOff>
    </xdr:from>
    <xdr:to>
      <xdr:col>21</xdr:col>
      <xdr:colOff>371475</xdr:colOff>
      <xdr:row>155</xdr:row>
      <xdr:rowOff>146050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2B35494-143A-42A1-899F-55552FC36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924800" y="30016450"/>
          <a:ext cx="6315075" cy="5562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159</xdr:row>
      <xdr:rowOff>12700</xdr:rowOff>
    </xdr:from>
    <xdr:to>
      <xdr:col>9</xdr:col>
      <xdr:colOff>371475</xdr:colOff>
      <xdr:row>183</xdr:row>
      <xdr:rowOff>88900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F3D9697-0B87-44EF-91DF-57453037C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36360100"/>
          <a:ext cx="6315075" cy="55626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159</xdr:row>
      <xdr:rowOff>12700</xdr:rowOff>
    </xdr:from>
    <xdr:to>
      <xdr:col>21</xdr:col>
      <xdr:colOff>371475</xdr:colOff>
      <xdr:row>183</xdr:row>
      <xdr:rowOff>88900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31CD109-78E6-40B2-8771-AA1B4F219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924800" y="36360100"/>
          <a:ext cx="6315075" cy="5562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21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219404-5D6F-4733-B36C-74A5802CF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1225" cy="4800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330200</xdr:colOff>
      <xdr:row>0</xdr:row>
      <xdr:rowOff>12700</xdr:rowOff>
    </xdr:from>
    <xdr:to>
      <xdr:col>10</xdr:col>
      <xdr:colOff>171450</xdr:colOff>
      <xdr:row>12</xdr:row>
      <xdr:rowOff>107950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68E053-1631-4F11-AA9C-D9EEEE3A95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7943" r="20382" b="44963"/>
        <a:stretch/>
      </xdr:blipFill>
      <xdr:spPr>
        <a:xfrm>
          <a:off x="330200" y="12700"/>
          <a:ext cx="6445250" cy="2838450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19</xdr:row>
      <xdr:rowOff>50800</xdr:rowOff>
    </xdr:from>
    <xdr:to>
      <xdr:col>8</xdr:col>
      <xdr:colOff>0</xdr:colOff>
      <xdr:row>21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685CF0D-C677-4BA0-98FA-086B0C82A6DF}"/>
            </a:ext>
          </a:extLst>
        </xdr:cNvPr>
        <xdr:cNvSpPr txBox="1"/>
      </xdr:nvSpPr>
      <xdr:spPr>
        <a:xfrm>
          <a:off x="1377950" y="8953500"/>
          <a:ext cx="504190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203200</xdr:rowOff>
    </xdr:from>
    <xdr:to>
      <xdr:col>8</xdr:col>
      <xdr:colOff>228600</xdr:colOff>
      <xdr:row>17</xdr:row>
      <xdr:rowOff>88900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5781A6-1EE3-4825-B8A0-F14F4834C1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786" t="28246" r="20775" b="35749"/>
        <a:stretch/>
      </xdr:blipFill>
      <xdr:spPr>
        <a:xfrm>
          <a:off x="457200" y="203200"/>
          <a:ext cx="5054600" cy="377190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24</xdr:row>
      <xdr:rowOff>50800</xdr:rowOff>
    </xdr:from>
    <xdr:to>
      <xdr:col>6</xdr:col>
      <xdr:colOff>0</xdr:colOff>
      <xdr:row>26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3AFE0B5-4637-40F2-BE1D-B2DDB0F7D356}"/>
            </a:ext>
          </a:extLst>
        </xdr:cNvPr>
        <xdr:cNvSpPr txBox="1"/>
      </xdr:nvSpPr>
      <xdr:spPr>
        <a:xfrm>
          <a:off x="1377950" y="4413250"/>
          <a:ext cx="390525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127000</xdr:colOff>
      <xdr:row>12</xdr:row>
      <xdr:rowOff>50800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0030B5-257F-4EC8-95C4-DD5749FA15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t="32852" r="537" b="40478"/>
        <a:stretch/>
      </xdr:blipFill>
      <xdr:spPr>
        <a:xfrm>
          <a:off x="0" y="0"/>
          <a:ext cx="8051800" cy="279400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18</xdr:row>
      <xdr:rowOff>50800</xdr:rowOff>
    </xdr:from>
    <xdr:to>
      <xdr:col>6</xdr:col>
      <xdr:colOff>0</xdr:colOff>
      <xdr:row>20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36B3100-F4C4-4546-8A08-546F49FF868C}"/>
            </a:ext>
          </a:extLst>
        </xdr:cNvPr>
        <xdr:cNvSpPr txBox="1"/>
      </xdr:nvSpPr>
      <xdr:spPr>
        <a:xfrm>
          <a:off x="57150" y="5556250"/>
          <a:ext cx="390525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501650</xdr:colOff>
      <xdr:row>11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DF36FE4-2202-4C3C-A467-125408CE75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922" t="29701" r="8302" b="36113"/>
        <a:stretch/>
      </xdr:blipFill>
      <xdr:spPr>
        <a:xfrm>
          <a:off x="0" y="0"/>
          <a:ext cx="7105650" cy="35814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241300</xdr:colOff>
      <xdr:row>0</xdr:row>
      <xdr:rowOff>0</xdr:rowOff>
    </xdr:from>
    <xdr:to>
      <xdr:col>8</xdr:col>
      <xdr:colOff>635000</xdr:colOff>
      <xdr:row>15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0536B4-0CEC-43F0-88FA-5EEAA514F9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394" t="26063" r="17480" b="40478"/>
        <a:stretch/>
      </xdr:blipFill>
      <xdr:spPr>
        <a:xfrm>
          <a:off x="241300" y="0"/>
          <a:ext cx="5676900" cy="350520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21</xdr:row>
      <xdr:rowOff>50800</xdr:rowOff>
    </xdr:from>
    <xdr:to>
      <xdr:col>6</xdr:col>
      <xdr:colOff>0</xdr:colOff>
      <xdr:row>23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0C82217-F6C6-429D-A0B3-7E0D2139B9BD}"/>
            </a:ext>
          </a:extLst>
        </xdr:cNvPr>
        <xdr:cNvSpPr txBox="1"/>
      </xdr:nvSpPr>
      <xdr:spPr>
        <a:xfrm>
          <a:off x="6661150" y="4641850"/>
          <a:ext cx="390525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0</xdr:row>
      <xdr:rowOff>0</xdr:rowOff>
    </xdr:from>
    <xdr:to>
      <xdr:col>11</xdr:col>
      <xdr:colOff>127000</xdr:colOff>
      <xdr:row>16</xdr:row>
      <xdr:rowOff>82550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26B261-E111-4B9B-BA45-76874BB5F0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901" t="28004" r="18814" b="36295"/>
        <a:stretch/>
      </xdr:blipFill>
      <xdr:spPr>
        <a:xfrm>
          <a:off x="1377950" y="0"/>
          <a:ext cx="6013450" cy="3740150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22</xdr:row>
      <xdr:rowOff>50800</xdr:rowOff>
    </xdr:from>
    <xdr:to>
      <xdr:col>8</xdr:col>
      <xdr:colOff>0</xdr:colOff>
      <xdr:row>24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FA6344E-95AA-42CC-8CE3-C7A25EFE5D32}"/>
            </a:ext>
          </a:extLst>
        </xdr:cNvPr>
        <xdr:cNvSpPr txBox="1"/>
      </xdr:nvSpPr>
      <xdr:spPr>
        <a:xfrm>
          <a:off x="57150" y="4870450"/>
          <a:ext cx="390525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3</xdr:row>
      <xdr:rowOff>76200</xdr:rowOff>
    </xdr:from>
    <xdr:to>
      <xdr:col>7</xdr:col>
      <xdr:colOff>228600</xdr:colOff>
      <xdr:row>14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F2FB82-3A46-4CC0-9021-28D196C582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748" t="30973" r="17794" b="45448"/>
        <a:stretch/>
      </xdr:blipFill>
      <xdr:spPr>
        <a:xfrm>
          <a:off x="38100" y="762000"/>
          <a:ext cx="4813300" cy="2470150"/>
        </a:xfrm>
        <a:prstGeom prst="rect">
          <a:avLst/>
        </a:prstGeom>
      </xdr:spPr>
    </xdr:pic>
    <xdr:clientData/>
  </xdr:twoCellAnchor>
  <xdr:twoCellAnchor editAs="oneCell">
    <xdr:from>
      <xdr:col>8</xdr:col>
      <xdr:colOff>349250</xdr:colOff>
      <xdr:row>1</xdr:row>
      <xdr:rowOff>127000</xdr:rowOff>
    </xdr:from>
    <xdr:to>
      <xdr:col>15</xdr:col>
      <xdr:colOff>520700</xdr:colOff>
      <xdr:row>14</xdr:row>
      <xdr:rowOff>82550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EE2B54F-523A-4FB8-849E-18CADC954C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3062" t="27093" r="17715" b="44964"/>
        <a:stretch/>
      </xdr:blipFill>
      <xdr:spPr>
        <a:xfrm>
          <a:off x="5632450" y="355600"/>
          <a:ext cx="4794250" cy="29273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1</xdr:row>
      <xdr:rowOff>209550</xdr:rowOff>
    </xdr:from>
    <xdr:to>
      <xdr:col>7</xdr:col>
      <xdr:colOff>463550</xdr:colOff>
      <xdr:row>18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F5C1DC-9073-4388-9A4B-9AF727B161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826" t="28064" r="21951" b="35507"/>
        <a:stretch/>
      </xdr:blipFill>
      <xdr:spPr>
        <a:xfrm>
          <a:off x="292100" y="438150"/>
          <a:ext cx="4794250" cy="3816350"/>
        </a:xfrm>
        <a:prstGeom prst="rect">
          <a:avLst/>
        </a:prstGeom>
      </xdr:spPr>
    </xdr:pic>
    <xdr:clientData/>
  </xdr:twoCellAnchor>
  <xdr:twoCellAnchor editAs="oneCell">
    <xdr:from>
      <xdr:col>10</xdr:col>
      <xdr:colOff>139700</xdr:colOff>
      <xdr:row>2</xdr:row>
      <xdr:rowOff>19050</xdr:rowOff>
    </xdr:from>
    <xdr:to>
      <xdr:col>17</xdr:col>
      <xdr:colOff>50800</xdr:colOff>
      <xdr:row>18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7CC9870-F174-44DC-9E27-7429291F6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9218" t="28003" r="24775" b="36356"/>
        <a:stretch/>
      </xdr:blipFill>
      <xdr:spPr>
        <a:xfrm>
          <a:off x="6743700" y="476250"/>
          <a:ext cx="4533900" cy="3733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203200</xdr:colOff>
      <xdr:row>25</xdr:row>
      <xdr:rowOff>107950</xdr:rowOff>
    </xdr:from>
    <xdr:to>
      <xdr:col>12</xdr:col>
      <xdr:colOff>38100</xdr:colOff>
      <xdr:row>51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54634C-B4DD-4586-AC17-7DD09FE533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0972" r="4145" b="18778"/>
        <a:stretch/>
      </xdr:blipFill>
      <xdr:spPr>
        <a:xfrm>
          <a:off x="203200" y="5822950"/>
          <a:ext cx="7759700" cy="6311900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57</xdr:row>
      <xdr:rowOff>50800</xdr:rowOff>
    </xdr:from>
    <xdr:to>
      <xdr:col>7</xdr:col>
      <xdr:colOff>0</xdr:colOff>
      <xdr:row>59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B6A1CD7-1B39-4233-9834-D4ABB7D97AB4}"/>
            </a:ext>
          </a:extLst>
        </xdr:cNvPr>
        <xdr:cNvSpPr txBox="1"/>
      </xdr:nvSpPr>
      <xdr:spPr>
        <a:xfrm>
          <a:off x="4679950" y="5080000"/>
          <a:ext cx="3905250" cy="53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l-GR" altLang="ja-JP" sz="1100"/>
            <a:t>χ2: </a:t>
          </a:r>
          <a:r>
            <a:rPr kumimoji="1" lang="en-CA" altLang="ja-JP" sz="1100"/>
            <a:t>chi-square; df: degrees of freedom; CFI: comparative fit index; TLI: Tucker–Lewis index; RMSEA: root mean square error of approximation; CI: confidence interval; SRMR, standardized root mean residual.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5273-065F-432B-A584-56E1C94F3DF5}">
  <dimension ref="A19:J185"/>
  <sheetViews>
    <sheetView topLeftCell="A170" workbookViewId="0">
      <selection activeCell="A185" sqref="A185"/>
    </sheetView>
  </sheetViews>
  <sheetFormatPr defaultRowHeight="18" x14ac:dyDescent="0.55000000000000004"/>
  <sheetData>
    <row r="19" spans="2:10" x14ac:dyDescent="0.55000000000000004">
      <c r="B19" s="58" t="s">
        <v>130</v>
      </c>
    </row>
    <row r="24" spans="2:10" x14ac:dyDescent="0.55000000000000004">
      <c r="J24" s="58" t="s">
        <v>131</v>
      </c>
    </row>
    <row r="51" spans="2:2" x14ac:dyDescent="0.55000000000000004">
      <c r="B51" s="58" t="s">
        <v>132</v>
      </c>
    </row>
    <row r="78" spans="3:3" x14ac:dyDescent="0.55000000000000004">
      <c r="C78" s="58" t="s">
        <v>133</v>
      </c>
    </row>
    <row r="104" spans="1:1" x14ac:dyDescent="0.55000000000000004">
      <c r="A104" s="58" t="s">
        <v>134</v>
      </c>
    </row>
    <row r="130" spans="1:1" x14ac:dyDescent="0.55000000000000004">
      <c r="A130" s="58" t="s">
        <v>135</v>
      </c>
    </row>
    <row r="157" spans="1:1" x14ac:dyDescent="0.55000000000000004">
      <c r="A157" s="58" t="s">
        <v>136</v>
      </c>
    </row>
    <row r="185" spans="1:1" x14ac:dyDescent="0.55000000000000004">
      <c r="A185" s="58" t="s">
        <v>137</v>
      </c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5DE61-6D49-4439-A9F1-73E7D6BA5E45}">
  <dimension ref="A22"/>
  <sheetViews>
    <sheetView topLeftCell="A4" workbookViewId="0">
      <selection activeCell="K20" sqref="K20"/>
    </sheetView>
  </sheetViews>
  <sheetFormatPr defaultRowHeight="18" x14ac:dyDescent="0.55000000000000004"/>
  <sheetData>
    <row r="22" spans="1:1" x14ac:dyDescent="0.55000000000000004">
      <c r="A22" s="58" t="s">
        <v>168</v>
      </c>
    </row>
  </sheetData>
  <phoneticPr fontId="2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5A0B9-AD16-4074-B5B0-2B426593E385}">
  <dimension ref="C14:H20"/>
  <sheetViews>
    <sheetView tabSelected="1" topLeftCell="A13" workbookViewId="0">
      <selection activeCell="C17" sqref="C17"/>
    </sheetView>
  </sheetViews>
  <sheetFormatPr defaultRowHeight="18" x14ac:dyDescent="0.55000000000000004"/>
  <sheetData>
    <row r="14" spans="3:3" x14ac:dyDescent="0.55000000000000004">
      <c r="C14" s="58" t="s">
        <v>138</v>
      </c>
    </row>
    <row r="17" spans="3:8" ht="18.5" thickBot="1" x14ac:dyDescent="0.6">
      <c r="C17" s="58" t="s">
        <v>142</v>
      </c>
    </row>
    <row r="18" spans="3:8" ht="18.5" thickBot="1" x14ac:dyDescent="0.6">
      <c r="C18" s="59" t="s">
        <v>139</v>
      </c>
      <c r="D18" s="59" t="s">
        <v>140</v>
      </c>
      <c r="E18" s="60" t="s">
        <v>141</v>
      </c>
      <c r="F18" s="59" t="s">
        <v>2</v>
      </c>
      <c r="G18" s="59" t="s">
        <v>1</v>
      </c>
      <c r="H18" s="59" t="s">
        <v>3</v>
      </c>
    </row>
    <row r="19" spans="3:8" ht="18.5" thickBot="1" x14ac:dyDescent="0.6">
      <c r="C19" s="61">
        <v>106.068</v>
      </c>
      <c r="D19" s="61">
        <v>19</v>
      </c>
      <c r="E19" s="61">
        <v>0</v>
      </c>
      <c r="F19" s="61">
        <v>0.90900000000000003</v>
      </c>
      <c r="G19" s="61">
        <v>0.86599999999999999</v>
      </c>
      <c r="H19" s="61">
        <v>0.14699999999999999</v>
      </c>
    </row>
    <row r="20" spans="3:8" x14ac:dyDescent="0.55000000000000004">
      <c r="C20" s="62"/>
    </row>
  </sheetData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60A45-D999-4143-B0C4-7570EB06C6B3}">
  <dimension ref="A19:F25"/>
  <sheetViews>
    <sheetView topLeftCell="A12" workbookViewId="0">
      <selection activeCell="A22" sqref="A22"/>
    </sheetView>
  </sheetViews>
  <sheetFormatPr defaultRowHeight="18" x14ac:dyDescent="0.55000000000000004"/>
  <sheetData>
    <row r="19" spans="1:6" x14ac:dyDescent="0.55000000000000004">
      <c r="B19" s="58" t="s">
        <v>143</v>
      </c>
    </row>
    <row r="22" spans="1:6" ht="18.5" thickBot="1" x14ac:dyDescent="0.6">
      <c r="A22" s="58" t="s">
        <v>144</v>
      </c>
    </row>
    <row r="23" spans="1:6" ht="18.5" thickBot="1" x14ac:dyDescent="0.6">
      <c r="A23" s="59" t="s">
        <v>139</v>
      </c>
      <c r="B23" s="59" t="s">
        <v>140</v>
      </c>
      <c r="C23" s="60" t="s">
        <v>141</v>
      </c>
      <c r="D23" s="59" t="s">
        <v>2</v>
      </c>
      <c r="E23" s="59" t="s">
        <v>1</v>
      </c>
      <c r="F23" s="59" t="s">
        <v>3</v>
      </c>
    </row>
    <row r="24" spans="1:6" ht="18.5" thickBot="1" x14ac:dyDescent="0.6">
      <c r="A24" s="61">
        <v>176.31700000000001</v>
      </c>
      <c r="B24" s="61">
        <v>52</v>
      </c>
      <c r="C24" s="61">
        <v>0</v>
      </c>
      <c r="D24" s="61">
        <v>0.90700000000000003</v>
      </c>
      <c r="E24" s="61">
        <v>0.88200000000000001</v>
      </c>
      <c r="F24" s="61">
        <v>0.106</v>
      </c>
    </row>
    <row r="25" spans="1:6" x14ac:dyDescent="0.55000000000000004">
      <c r="A25" s="62"/>
    </row>
  </sheetData>
  <phoneticPr fontId="2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6ECF5-FF62-4F23-A674-0E8B25B43758}">
  <dimension ref="A14:F41"/>
  <sheetViews>
    <sheetView topLeftCell="A13" workbookViewId="0">
      <selection activeCell="A16" sqref="A16"/>
    </sheetView>
  </sheetViews>
  <sheetFormatPr defaultRowHeight="18" x14ac:dyDescent="0.55000000000000004"/>
  <sheetData>
    <row r="14" spans="1:1" x14ac:dyDescent="0.55000000000000004">
      <c r="A14" s="58" t="s">
        <v>147</v>
      </c>
    </row>
    <row r="16" spans="1:1" ht="18.5" thickBot="1" x14ac:dyDescent="0.6">
      <c r="A16" s="58" t="s">
        <v>145</v>
      </c>
    </row>
    <row r="17" spans="1:6" ht="18.5" thickBot="1" x14ac:dyDescent="0.6">
      <c r="A17" s="59" t="s">
        <v>139</v>
      </c>
      <c r="B17" s="59" t="s">
        <v>140</v>
      </c>
      <c r="C17" s="60" t="s">
        <v>141</v>
      </c>
      <c r="D17" s="59" t="s">
        <v>2</v>
      </c>
      <c r="E17" s="59" t="s">
        <v>1</v>
      </c>
      <c r="F17" s="59" t="s">
        <v>3</v>
      </c>
    </row>
    <row r="18" spans="1:6" ht="18.5" thickBot="1" x14ac:dyDescent="0.6">
      <c r="A18" s="61">
        <v>30.998999999999999</v>
      </c>
      <c r="B18" s="61">
        <v>16</v>
      </c>
      <c r="C18" s="61">
        <v>1.2999999999999999E-2</v>
      </c>
      <c r="D18" s="61">
        <v>0.97299999999999998</v>
      </c>
      <c r="E18" s="61">
        <v>0.98399999999999999</v>
      </c>
      <c r="F18" s="61">
        <v>0.66</v>
      </c>
    </row>
    <row r="19" spans="1:6" x14ac:dyDescent="0.55000000000000004">
      <c r="A19" s="62"/>
    </row>
    <row r="23" spans="1:6" x14ac:dyDescent="0.55000000000000004">
      <c r="A23" s="1" t="s">
        <v>146</v>
      </c>
    </row>
    <row r="25" spans="1:6" x14ac:dyDescent="0.55000000000000004">
      <c r="A25" s="16"/>
      <c r="B25" s="6"/>
      <c r="C25" s="7"/>
      <c r="D25" s="7" t="s">
        <v>4</v>
      </c>
      <c r="E25" s="6" t="s">
        <v>0</v>
      </c>
      <c r="F25" s="17" t="s">
        <v>7</v>
      </c>
    </row>
    <row r="26" spans="1:6" x14ac:dyDescent="0.55000000000000004">
      <c r="A26" s="18" t="s">
        <v>27</v>
      </c>
      <c r="B26" s="15" t="s">
        <v>9</v>
      </c>
      <c r="C26" s="4" t="s">
        <v>10</v>
      </c>
      <c r="D26" s="9">
        <v>0.53900000000000003</v>
      </c>
      <c r="F26" s="10"/>
    </row>
    <row r="27" spans="1:6" x14ac:dyDescent="0.55000000000000004">
      <c r="A27" s="18" t="s">
        <v>28</v>
      </c>
      <c r="B27" s="15" t="s">
        <v>9</v>
      </c>
      <c r="C27" s="4" t="s">
        <v>10</v>
      </c>
      <c r="D27" s="9">
        <v>0.26300000000000001</v>
      </c>
      <c r="E27" s="5">
        <v>1.4999999999999999E-2</v>
      </c>
      <c r="F27" s="4" t="s">
        <v>29</v>
      </c>
    </row>
    <row r="28" spans="1:6" x14ac:dyDescent="0.55000000000000004">
      <c r="A28" s="18" t="s">
        <v>30</v>
      </c>
      <c r="B28" s="15" t="s">
        <v>9</v>
      </c>
      <c r="C28" s="4" t="s">
        <v>10</v>
      </c>
      <c r="D28" s="9">
        <v>7.2999999999999995E-2</v>
      </c>
      <c r="E28" s="5">
        <v>0.48099999999999998</v>
      </c>
      <c r="F28" s="4" t="s">
        <v>31</v>
      </c>
    </row>
    <row r="29" spans="1:6" ht="36" x14ac:dyDescent="0.55000000000000004">
      <c r="A29" s="18" t="s">
        <v>16</v>
      </c>
      <c r="B29" s="15" t="s">
        <v>9</v>
      </c>
      <c r="C29" s="4" t="s">
        <v>15</v>
      </c>
      <c r="D29" s="9">
        <v>0.58399999999999996</v>
      </c>
      <c r="F29" s="10"/>
    </row>
    <row r="30" spans="1:6" ht="36" x14ac:dyDescent="0.55000000000000004">
      <c r="A30" s="18" t="s">
        <v>18</v>
      </c>
      <c r="B30" s="15" t="s">
        <v>9</v>
      </c>
      <c r="C30" s="4" t="s">
        <v>15</v>
      </c>
      <c r="D30" s="9">
        <v>0.42599999999999999</v>
      </c>
      <c r="E30" s="5" t="s">
        <v>17</v>
      </c>
      <c r="F30" s="4" t="s">
        <v>32</v>
      </c>
    </row>
    <row r="31" spans="1:6" ht="36" x14ac:dyDescent="0.55000000000000004">
      <c r="A31" s="18" t="s">
        <v>33</v>
      </c>
      <c r="B31" s="15" t="s">
        <v>9</v>
      </c>
      <c r="C31" s="4" t="s">
        <v>15</v>
      </c>
      <c r="D31" s="9">
        <v>0.499</v>
      </c>
      <c r="E31" s="5" t="s">
        <v>17</v>
      </c>
      <c r="F31" s="4" t="s">
        <v>34</v>
      </c>
    </row>
    <row r="32" spans="1:6" x14ac:dyDescent="0.55000000000000004">
      <c r="A32" s="18" t="s">
        <v>35</v>
      </c>
      <c r="B32" s="15" t="s">
        <v>9</v>
      </c>
      <c r="C32" s="4" t="s">
        <v>21</v>
      </c>
      <c r="D32" s="9">
        <v>0.93500000000000005</v>
      </c>
      <c r="F32" s="10"/>
    </row>
    <row r="33" spans="1:6" x14ac:dyDescent="0.55000000000000004">
      <c r="A33" s="18" t="s">
        <v>23</v>
      </c>
      <c r="B33" s="15" t="s">
        <v>9</v>
      </c>
      <c r="C33" s="4" t="s">
        <v>21</v>
      </c>
      <c r="D33" s="9">
        <v>0.14099999999999999</v>
      </c>
      <c r="E33" s="5">
        <v>0.48099999999999998</v>
      </c>
      <c r="F33" s="4" t="s">
        <v>36</v>
      </c>
    </row>
    <row r="34" spans="1:6" ht="54" x14ac:dyDescent="0.55000000000000004">
      <c r="A34" s="18" t="s">
        <v>16</v>
      </c>
      <c r="B34" s="15" t="s">
        <v>9</v>
      </c>
      <c r="C34" s="4" t="s">
        <v>37</v>
      </c>
      <c r="D34" s="9">
        <v>0.66900000000000004</v>
      </c>
      <c r="E34" s="5" t="s">
        <v>17</v>
      </c>
      <c r="F34" s="4" t="s">
        <v>26</v>
      </c>
    </row>
    <row r="35" spans="1:6" ht="54" x14ac:dyDescent="0.55000000000000004">
      <c r="A35" s="18" t="s">
        <v>18</v>
      </c>
      <c r="B35" s="15" t="s">
        <v>9</v>
      </c>
      <c r="C35" s="4" t="s">
        <v>37</v>
      </c>
      <c r="D35" s="9">
        <v>0.69</v>
      </c>
      <c r="E35" s="5" t="s">
        <v>17</v>
      </c>
      <c r="F35" s="4" t="s">
        <v>26</v>
      </c>
    </row>
    <row r="36" spans="1:6" ht="54" x14ac:dyDescent="0.55000000000000004">
      <c r="A36" s="18" t="s">
        <v>33</v>
      </c>
      <c r="B36" s="15" t="s">
        <v>9</v>
      </c>
      <c r="C36" s="4" t="s">
        <v>37</v>
      </c>
      <c r="D36" s="9">
        <v>0.71199999999999997</v>
      </c>
      <c r="E36" s="5" t="s">
        <v>17</v>
      </c>
      <c r="F36" s="4" t="s">
        <v>26</v>
      </c>
    </row>
    <row r="37" spans="1:6" ht="54" x14ac:dyDescent="0.55000000000000004">
      <c r="A37" s="18" t="s">
        <v>27</v>
      </c>
      <c r="B37" s="15" t="s">
        <v>9</v>
      </c>
      <c r="C37" s="4" t="s">
        <v>37</v>
      </c>
      <c r="D37" s="9">
        <v>0.64800000000000002</v>
      </c>
      <c r="E37" s="5" t="s">
        <v>17</v>
      </c>
      <c r="F37" s="4" t="s">
        <v>26</v>
      </c>
    </row>
    <row r="38" spans="1:6" ht="54" x14ac:dyDescent="0.55000000000000004">
      <c r="A38" s="18" t="s">
        <v>28</v>
      </c>
      <c r="B38" s="15" t="s">
        <v>9</v>
      </c>
      <c r="C38" s="4" t="s">
        <v>37</v>
      </c>
      <c r="D38" s="9">
        <v>0.68</v>
      </c>
      <c r="E38" s="5" t="s">
        <v>17</v>
      </c>
      <c r="F38" s="4" t="s">
        <v>26</v>
      </c>
    </row>
    <row r="39" spans="1:6" ht="54" x14ac:dyDescent="0.55000000000000004">
      <c r="A39" s="18" t="s">
        <v>30</v>
      </c>
      <c r="B39" s="15" t="s">
        <v>9</v>
      </c>
      <c r="C39" s="4" t="s">
        <v>37</v>
      </c>
      <c r="D39" s="9">
        <v>0.78700000000000003</v>
      </c>
      <c r="E39" s="5" t="s">
        <v>17</v>
      </c>
      <c r="F39" s="4" t="s">
        <v>26</v>
      </c>
    </row>
    <row r="40" spans="1:6" ht="54" x14ac:dyDescent="0.55000000000000004">
      <c r="A40" s="18" t="s">
        <v>35</v>
      </c>
      <c r="B40" s="15" t="s">
        <v>9</v>
      </c>
      <c r="C40" s="4" t="s">
        <v>37</v>
      </c>
      <c r="D40" s="9">
        <v>0.63</v>
      </c>
      <c r="E40" s="5" t="s">
        <v>17</v>
      </c>
      <c r="F40" s="4" t="s">
        <v>26</v>
      </c>
    </row>
    <row r="41" spans="1:6" ht="54" x14ac:dyDescent="0.55000000000000004">
      <c r="A41" s="19" t="s">
        <v>23</v>
      </c>
      <c r="B41" s="20" t="s">
        <v>9</v>
      </c>
      <c r="C41" s="2" t="s">
        <v>37</v>
      </c>
      <c r="D41" s="11">
        <v>0.66400000000000003</v>
      </c>
      <c r="E41" s="3" t="s">
        <v>17</v>
      </c>
      <c r="F41" s="2" t="s">
        <v>26</v>
      </c>
    </row>
  </sheetData>
  <phoneticPr fontId="2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C183B-4D56-4529-B410-5D7E375AD7C7}">
  <dimension ref="A1:U27"/>
  <sheetViews>
    <sheetView topLeftCell="A8" workbookViewId="0">
      <selection activeCell="A13" sqref="A13"/>
    </sheetView>
  </sheetViews>
  <sheetFormatPr defaultRowHeight="18" x14ac:dyDescent="0.55000000000000004"/>
  <sheetData>
    <row r="1" spans="1:21" x14ac:dyDescent="0.55000000000000004">
      <c r="N1" s="1" t="s">
        <v>149</v>
      </c>
    </row>
    <row r="3" spans="1:21" x14ac:dyDescent="0.55000000000000004">
      <c r="N3" s="16"/>
      <c r="O3" s="6"/>
      <c r="P3" s="7"/>
      <c r="Q3" s="7" t="s">
        <v>4</v>
      </c>
      <c r="R3" s="6" t="s">
        <v>5</v>
      </c>
      <c r="S3" s="6" t="s">
        <v>6</v>
      </c>
      <c r="T3" s="6" t="s">
        <v>0</v>
      </c>
      <c r="U3" s="17" t="s">
        <v>7</v>
      </c>
    </row>
    <row r="4" spans="1:21" x14ac:dyDescent="0.55000000000000004">
      <c r="N4" s="21" t="s">
        <v>8</v>
      </c>
      <c r="O4" s="22" t="s">
        <v>9</v>
      </c>
      <c r="P4" s="23" t="s">
        <v>10</v>
      </c>
      <c r="Q4" s="24">
        <v>3.5000000000000003E-2</v>
      </c>
      <c r="R4" s="27"/>
      <c r="S4" s="28"/>
      <c r="T4" s="28"/>
      <c r="U4" s="10"/>
    </row>
    <row r="5" spans="1:21" x14ac:dyDescent="0.55000000000000004">
      <c r="N5" s="21" t="s">
        <v>11</v>
      </c>
      <c r="O5" s="22" t="s">
        <v>9</v>
      </c>
      <c r="P5" s="23" t="s">
        <v>10</v>
      </c>
      <c r="Q5" s="25">
        <v>-0.08</v>
      </c>
      <c r="R5" s="26">
        <v>3.0129999999999999</v>
      </c>
      <c r="S5" s="29">
        <v>-0.61</v>
      </c>
      <c r="T5" s="26">
        <v>0.54200000000000004</v>
      </c>
      <c r="U5" s="4"/>
    </row>
    <row r="6" spans="1:21" x14ac:dyDescent="0.55000000000000004">
      <c r="N6" s="21" t="s">
        <v>12</v>
      </c>
      <c r="O6" s="22" t="s">
        <v>9</v>
      </c>
      <c r="P6" s="23" t="s">
        <v>10</v>
      </c>
      <c r="Q6" s="25">
        <v>-0.08</v>
      </c>
      <c r="R6" s="26">
        <v>3.0539999999999998</v>
      </c>
      <c r="S6" s="29">
        <v>-0.61199999999999999</v>
      </c>
      <c r="T6" s="26">
        <v>0.54100000000000004</v>
      </c>
      <c r="U6" s="4"/>
    </row>
    <row r="7" spans="1:21" x14ac:dyDescent="0.55000000000000004">
      <c r="N7" s="21" t="s">
        <v>13</v>
      </c>
      <c r="O7" s="22" t="s">
        <v>9</v>
      </c>
      <c r="P7" s="23" t="s">
        <v>10</v>
      </c>
      <c r="Q7" s="25">
        <v>-1.212</v>
      </c>
      <c r="R7" s="26">
        <v>136.56100000000001</v>
      </c>
      <c r="S7" s="29">
        <v>-0.221</v>
      </c>
      <c r="T7" s="26">
        <v>0.82499999999999996</v>
      </c>
      <c r="U7" s="4"/>
    </row>
    <row r="8" spans="1:21" ht="36" x14ac:dyDescent="0.55000000000000004">
      <c r="N8" s="18" t="s">
        <v>14</v>
      </c>
      <c r="O8" s="15" t="s">
        <v>9</v>
      </c>
      <c r="P8" s="4" t="s">
        <v>15</v>
      </c>
      <c r="Q8" s="9">
        <v>0.54100000000000004</v>
      </c>
      <c r="R8" s="12"/>
      <c r="U8" s="10"/>
    </row>
    <row r="9" spans="1:21" ht="36" x14ac:dyDescent="0.55000000000000004">
      <c r="N9" s="18" t="s">
        <v>16</v>
      </c>
      <c r="O9" s="15" t="s">
        <v>9</v>
      </c>
      <c r="P9" s="4" t="s">
        <v>15</v>
      </c>
      <c r="Q9" s="9">
        <v>0.64900000000000002</v>
      </c>
      <c r="R9" s="5">
        <v>0.155</v>
      </c>
      <c r="S9" s="5">
        <v>9.0790000000000006</v>
      </c>
      <c r="T9" s="5" t="s">
        <v>17</v>
      </c>
      <c r="U9" s="4"/>
    </row>
    <row r="10" spans="1:21" ht="36" x14ac:dyDescent="0.55000000000000004">
      <c r="N10" s="18" t="s">
        <v>18</v>
      </c>
      <c r="O10" s="15" t="s">
        <v>9</v>
      </c>
      <c r="P10" s="4" t="s">
        <v>15</v>
      </c>
      <c r="Q10" s="9">
        <v>0.628</v>
      </c>
      <c r="R10" s="5">
        <v>0.14199999999999999</v>
      </c>
      <c r="S10" s="5">
        <v>9.1829999999999998</v>
      </c>
      <c r="T10" s="5" t="s">
        <v>17</v>
      </c>
      <c r="U10" s="4"/>
    </row>
    <row r="11" spans="1:21" ht="36" x14ac:dyDescent="0.55000000000000004">
      <c r="N11" s="18" t="s">
        <v>19</v>
      </c>
      <c r="O11" s="15" t="s">
        <v>9</v>
      </c>
      <c r="P11" s="4" t="s">
        <v>15</v>
      </c>
      <c r="Q11" s="9">
        <v>0.621</v>
      </c>
      <c r="R11" s="5">
        <v>0.14899999999999999</v>
      </c>
      <c r="S11" s="5">
        <v>8.9079999999999995</v>
      </c>
      <c r="T11" s="5" t="s">
        <v>17</v>
      </c>
      <c r="U11" s="4"/>
    </row>
    <row r="12" spans="1:21" x14ac:dyDescent="0.55000000000000004">
      <c r="N12" s="18" t="s">
        <v>20</v>
      </c>
      <c r="O12" s="15" t="s">
        <v>9</v>
      </c>
      <c r="P12" s="4" t="s">
        <v>21</v>
      </c>
      <c r="Q12" s="9">
        <v>0.54400000000000004</v>
      </c>
      <c r="R12" s="12"/>
      <c r="U12" s="10"/>
    </row>
    <row r="13" spans="1:21" x14ac:dyDescent="0.55000000000000004">
      <c r="A13" s="58" t="s">
        <v>148</v>
      </c>
      <c r="N13" s="18" t="s">
        <v>22</v>
      </c>
      <c r="O13" s="15" t="s">
        <v>9</v>
      </c>
      <c r="P13" s="4" t="s">
        <v>21</v>
      </c>
      <c r="Q13" s="9">
        <v>0.47</v>
      </c>
      <c r="R13" s="5">
        <v>0.17100000000000001</v>
      </c>
      <c r="S13" s="5">
        <v>5.3979999999999997</v>
      </c>
      <c r="T13" s="5" t="s">
        <v>17</v>
      </c>
      <c r="U13" s="4"/>
    </row>
    <row r="14" spans="1:21" x14ac:dyDescent="0.55000000000000004">
      <c r="N14" s="18" t="s">
        <v>23</v>
      </c>
      <c r="O14" s="15" t="s">
        <v>9</v>
      </c>
      <c r="P14" s="4" t="s">
        <v>21</v>
      </c>
      <c r="Q14" s="9">
        <v>0.63500000000000001</v>
      </c>
      <c r="R14" s="5">
        <v>0.16200000000000001</v>
      </c>
      <c r="S14" s="5">
        <v>6.46</v>
      </c>
      <c r="T14" s="5" t="s">
        <v>17</v>
      </c>
      <c r="U14" s="4"/>
    </row>
    <row r="15" spans="1:21" x14ac:dyDescent="0.55000000000000004">
      <c r="N15" s="18" t="s">
        <v>24</v>
      </c>
      <c r="O15" s="15" t="s">
        <v>9</v>
      </c>
      <c r="P15" s="4" t="s">
        <v>21</v>
      </c>
      <c r="Q15" s="9">
        <v>0.49199999999999999</v>
      </c>
      <c r="R15" s="5">
        <v>0.14000000000000001</v>
      </c>
      <c r="S15" s="5">
        <v>5.8529999999999998</v>
      </c>
      <c r="T15" s="5" t="s">
        <v>17</v>
      </c>
      <c r="U15" s="4"/>
    </row>
    <row r="16" spans="1:21" ht="36" x14ac:dyDescent="0.55000000000000004">
      <c r="N16" s="18" t="s">
        <v>14</v>
      </c>
      <c r="O16" s="15" t="s">
        <v>9</v>
      </c>
      <c r="P16" s="4" t="s">
        <v>25</v>
      </c>
      <c r="Q16" s="9">
        <v>0.66</v>
      </c>
      <c r="R16" s="5">
        <v>3.5000000000000003E-2</v>
      </c>
      <c r="S16" s="5">
        <v>15.032999999999999</v>
      </c>
      <c r="T16" s="5" t="s">
        <v>17</v>
      </c>
      <c r="U16" s="4" t="s">
        <v>26</v>
      </c>
    </row>
    <row r="17" spans="14:21" ht="36" x14ac:dyDescent="0.55000000000000004">
      <c r="N17" s="18" t="s">
        <v>16</v>
      </c>
      <c r="O17" s="15" t="s">
        <v>9</v>
      </c>
      <c r="P17" s="4" t="s">
        <v>25</v>
      </c>
      <c r="Q17" s="9">
        <v>0.56200000000000006</v>
      </c>
      <c r="R17" s="5">
        <v>3.5000000000000003E-2</v>
      </c>
      <c r="S17" s="5">
        <v>15.032999999999999</v>
      </c>
      <c r="T17" s="5" t="s">
        <v>17</v>
      </c>
      <c r="U17" s="4" t="s">
        <v>26</v>
      </c>
    </row>
    <row r="18" spans="14:21" ht="36" x14ac:dyDescent="0.55000000000000004">
      <c r="N18" s="18" t="s">
        <v>18</v>
      </c>
      <c r="O18" s="15" t="s">
        <v>9</v>
      </c>
      <c r="P18" s="4" t="s">
        <v>25</v>
      </c>
      <c r="Q18" s="9">
        <v>0.58899999999999997</v>
      </c>
      <c r="R18" s="5">
        <v>3.5000000000000003E-2</v>
      </c>
      <c r="S18" s="5">
        <v>15.032999999999999</v>
      </c>
      <c r="T18" s="5" t="s">
        <v>17</v>
      </c>
      <c r="U18" s="4" t="s">
        <v>26</v>
      </c>
    </row>
    <row r="19" spans="14:21" ht="36" x14ac:dyDescent="0.55000000000000004">
      <c r="N19" s="18" t="s">
        <v>19</v>
      </c>
      <c r="O19" s="15" t="s">
        <v>9</v>
      </c>
      <c r="P19" s="4" t="s">
        <v>25</v>
      </c>
      <c r="Q19" s="9">
        <v>0.57199999999999995</v>
      </c>
      <c r="R19" s="5">
        <v>3.5000000000000003E-2</v>
      </c>
      <c r="S19" s="5">
        <v>15.032999999999999</v>
      </c>
      <c r="T19" s="5" t="s">
        <v>17</v>
      </c>
      <c r="U19" s="4" t="s">
        <v>26</v>
      </c>
    </row>
    <row r="20" spans="14:21" ht="36" x14ac:dyDescent="0.55000000000000004">
      <c r="N20" s="18" t="s">
        <v>8</v>
      </c>
      <c r="O20" s="15" t="s">
        <v>9</v>
      </c>
      <c r="P20" s="4" t="s">
        <v>25</v>
      </c>
      <c r="Q20" s="9">
        <v>0.52</v>
      </c>
      <c r="R20" s="5">
        <v>3.5000000000000003E-2</v>
      </c>
      <c r="S20" s="5">
        <v>15.032999999999999</v>
      </c>
      <c r="T20" s="5" t="s">
        <v>17</v>
      </c>
      <c r="U20" s="4" t="s">
        <v>26</v>
      </c>
    </row>
    <row r="21" spans="14:21" ht="36" x14ac:dyDescent="0.55000000000000004">
      <c r="N21" s="18" t="s">
        <v>11</v>
      </c>
      <c r="O21" s="15" t="s">
        <v>9</v>
      </c>
      <c r="P21" s="4" t="s">
        <v>25</v>
      </c>
      <c r="Q21" s="9">
        <v>0.63900000000000001</v>
      </c>
      <c r="R21" s="5">
        <v>3.5000000000000003E-2</v>
      </c>
      <c r="S21" s="5">
        <v>15.032999999999999</v>
      </c>
      <c r="T21" s="5" t="s">
        <v>17</v>
      </c>
      <c r="U21" s="4" t="s">
        <v>26</v>
      </c>
    </row>
    <row r="22" spans="14:21" ht="36" x14ac:dyDescent="0.55000000000000004">
      <c r="N22" s="18" t="s">
        <v>12</v>
      </c>
      <c r="O22" s="15" t="s">
        <v>9</v>
      </c>
      <c r="P22" s="4" t="s">
        <v>25</v>
      </c>
      <c r="Q22" s="9">
        <v>0.63100000000000001</v>
      </c>
      <c r="R22" s="5">
        <v>3.5000000000000003E-2</v>
      </c>
      <c r="S22" s="5">
        <v>15.032999999999999</v>
      </c>
      <c r="T22" s="5" t="s">
        <v>17</v>
      </c>
      <c r="U22" s="4" t="s">
        <v>26</v>
      </c>
    </row>
    <row r="23" spans="14:21" ht="36" x14ac:dyDescent="0.55000000000000004">
      <c r="N23" s="18" t="s">
        <v>13</v>
      </c>
      <c r="O23" s="15" t="s">
        <v>9</v>
      </c>
      <c r="P23" s="4" t="s">
        <v>25</v>
      </c>
      <c r="Q23" s="9">
        <v>0.59099999999999997</v>
      </c>
      <c r="R23" s="5">
        <v>3.5000000000000003E-2</v>
      </c>
      <c r="S23" s="5">
        <v>15.032999999999999</v>
      </c>
      <c r="T23" s="5" t="s">
        <v>17</v>
      </c>
      <c r="U23" s="4" t="s">
        <v>26</v>
      </c>
    </row>
    <row r="24" spans="14:21" ht="36" x14ac:dyDescent="0.55000000000000004">
      <c r="N24" s="18" t="s">
        <v>20</v>
      </c>
      <c r="O24" s="15" t="s">
        <v>9</v>
      </c>
      <c r="P24" s="4" t="s">
        <v>25</v>
      </c>
      <c r="Q24" s="9">
        <v>0.502</v>
      </c>
      <c r="R24" s="5">
        <v>3.5000000000000003E-2</v>
      </c>
      <c r="S24" s="5">
        <v>15.032999999999999</v>
      </c>
      <c r="T24" s="5" t="s">
        <v>17</v>
      </c>
      <c r="U24" s="4" t="s">
        <v>26</v>
      </c>
    </row>
    <row r="25" spans="14:21" ht="36" x14ac:dyDescent="0.55000000000000004">
      <c r="N25" s="18" t="s">
        <v>22</v>
      </c>
      <c r="O25" s="15" t="s">
        <v>9</v>
      </c>
      <c r="P25" s="4" t="s">
        <v>25</v>
      </c>
      <c r="Q25" s="9">
        <v>0.47</v>
      </c>
      <c r="R25" s="5">
        <v>3.5000000000000003E-2</v>
      </c>
      <c r="S25" s="5">
        <v>15.032999999999999</v>
      </c>
      <c r="T25" s="5" t="s">
        <v>17</v>
      </c>
      <c r="U25" s="4" t="s">
        <v>26</v>
      </c>
    </row>
    <row r="26" spans="14:21" ht="36" x14ac:dyDescent="0.55000000000000004">
      <c r="N26" s="18" t="s">
        <v>23</v>
      </c>
      <c r="O26" s="15" t="s">
        <v>9</v>
      </c>
      <c r="P26" s="4" t="s">
        <v>25</v>
      </c>
      <c r="Q26" s="9">
        <v>0.56100000000000005</v>
      </c>
      <c r="R26" s="5">
        <v>3.5000000000000003E-2</v>
      </c>
      <c r="S26" s="5">
        <v>15.032999999999999</v>
      </c>
      <c r="T26" s="5" t="s">
        <v>17</v>
      </c>
      <c r="U26" s="4" t="s">
        <v>26</v>
      </c>
    </row>
    <row r="27" spans="14:21" ht="36" x14ac:dyDescent="0.55000000000000004">
      <c r="N27" s="19" t="s">
        <v>24</v>
      </c>
      <c r="O27" s="20" t="s">
        <v>9</v>
      </c>
      <c r="P27" s="2" t="s">
        <v>25</v>
      </c>
      <c r="Q27" s="11">
        <v>0.55500000000000005</v>
      </c>
      <c r="R27" s="3">
        <v>3.5000000000000003E-2</v>
      </c>
      <c r="S27" s="3">
        <v>15.032999999999999</v>
      </c>
      <c r="T27" s="3" t="s">
        <v>17</v>
      </c>
      <c r="U27" s="2" t="s">
        <v>26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32238-EDA4-468A-9F51-7B67C76392A7}">
  <dimension ref="A17:F22"/>
  <sheetViews>
    <sheetView topLeftCell="A12" workbookViewId="0">
      <selection activeCell="A19" sqref="A19"/>
    </sheetView>
  </sheetViews>
  <sheetFormatPr defaultRowHeight="18" x14ac:dyDescent="0.55000000000000004"/>
  <sheetData>
    <row r="17" spans="1:6" x14ac:dyDescent="0.55000000000000004">
      <c r="A17" s="58" t="s">
        <v>150</v>
      </c>
    </row>
    <row r="19" spans="1:6" ht="18.5" thickBot="1" x14ac:dyDescent="0.6">
      <c r="A19" s="58" t="s">
        <v>152</v>
      </c>
    </row>
    <row r="20" spans="1:6" ht="18.5" thickBot="1" x14ac:dyDescent="0.6">
      <c r="A20" s="59" t="s">
        <v>139</v>
      </c>
      <c r="B20" s="59" t="s">
        <v>140</v>
      </c>
      <c r="C20" s="60" t="s">
        <v>141</v>
      </c>
      <c r="D20" s="59" t="s">
        <v>2</v>
      </c>
      <c r="E20" s="59" t="s">
        <v>1</v>
      </c>
      <c r="F20" s="59" t="s">
        <v>3</v>
      </c>
    </row>
    <row r="21" spans="1:6" ht="18.5" thickBot="1" x14ac:dyDescent="0.6">
      <c r="A21" s="61">
        <v>31.260999999999999</v>
      </c>
      <c r="B21" s="61">
        <v>16</v>
      </c>
      <c r="C21" s="61">
        <v>1.2E-2</v>
      </c>
      <c r="D21" s="61">
        <v>0.97199999999999998</v>
      </c>
      <c r="E21" s="61">
        <v>0.98399999999999999</v>
      </c>
      <c r="F21" s="61">
        <v>6.7000000000000004E-2</v>
      </c>
    </row>
    <row r="22" spans="1:6" x14ac:dyDescent="0.55000000000000004">
      <c r="A22" s="62"/>
    </row>
  </sheetData>
  <phoneticPr fontId="2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2DE78-8A56-4133-B009-F9A42B39AD1C}">
  <dimension ref="C18:H23"/>
  <sheetViews>
    <sheetView topLeftCell="A16" workbookViewId="0">
      <selection activeCell="C20" sqref="C20"/>
    </sheetView>
  </sheetViews>
  <sheetFormatPr defaultRowHeight="18" x14ac:dyDescent="0.55000000000000004"/>
  <sheetData>
    <row r="18" spans="3:8" x14ac:dyDescent="0.55000000000000004">
      <c r="C18" s="58" t="s">
        <v>151</v>
      </c>
    </row>
    <row r="20" spans="3:8" ht="18.5" thickBot="1" x14ac:dyDescent="0.6">
      <c r="C20" s="58" t="s">
        <v>153</v>
      </c>
    </row>
    <row r="21" spans="3:8" ht="18.5" thickBot="1" x14ac:dyDescent="0.6">
      <c r="C21" s="59" t="s">
        <v>139</v>
      </c>
      <c r="D21" s="59" t="s">
        <v>140</v>
      </c>
      <c r="E21" s="60" t="s">
        <v>141</v>
      </c>
      <c r="F21" s="59" t="s">
        <v>2</v>
      </c>
      <c r="G21" s="59" t="s">
        <v>1</v>
      </c>
      <c r="H21" s="59" t="s">
        <v>3</v>
      </c>
    </row>
    <row r="22" spans="3:8" ht="18.5" thickBot="1" x14ac:dyDescent="0.6">
      <c r="C22" s="61">
        <v>88.049000000000007</v>
      </c>
      <c r="D22" s="61">
        <v>50</v>
      </c>
      <c r="E22" s="61">
        <v>1E-3</v>
      </c>
      <c r="F22" s="61">
        <v>0.97199999999999998</v>
      </c>
      <c r="G22" s="61">
        <v>0.96299999999999997</v>
      </c>
      <c r="H22" s="61">
        <v>0.06</v>
      </c>
    </row>
    <row r="23" spans="3:8" x14ac:dyDescent="0.55000000000000004">
      <c r="C23" s="62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4A1C-823E-463D-9C95-E6D2DF564032}">
  <dimension ref="A1:AO61"/>
  <sheetViews>
    <sheetView topLeftCell="A8" workbookViewId="0">
      <selection activeCell="A16" sqref="A16:XFD19"/>
    </sheetView>
  </sheetViews>
  <sheetFormatPr defaultRowHeight="18" x14ac:dyDescent="0.55000000000000004"/>
  <sheetData>
    <row r="1" spans="1:11" x14ac:dyDescent="0.55000000000000004">
      <c r="A1" s="28" t="s">
        <v>38</v>
      </c>
    </row>
    <row r="16" spans="1:11" s="58" customFormat="1" x14ac:dyDescent="0.55000000000000004">
      <c r="A16" s="58" t="s">
        <v>154</v>
      </c>
      <c r="K16" s="58" t="s">
        <v>155</v>
      </c>
    </row>
    <row r="19" spans="1:41" x14ac:dyDescent="0.55000000000000004">
      <c r="A19" s="1" t="s">
        <v>156</v>
      </c>
    </row>
    <row r="21" spans="1:41" x14ac:dyDescent="0.55000000000000004">
      <c r="A21" s="31"/>
      <c r="B21" s="6" t="s">
        <v>63</v>
      </c>
      <c r="C21" s="6" t="s">
        <v>64</v>
      </c>
      <c r="D21" s="6" t="s">
        <v>65</v>
      </c>
      <c r="E21" s="6" t="s">
        <v>66</v>
      </c>
      <c r="F21" s="6" t="s">
        <v>77</v>
      </c>
      <c r="G21" s="6" t="s">
        <v>78</v>
      </c>
      <c r="H21" s="6" t="s">
        <v>79</v>
      </c>
      <c r="I21" s="6" t="s">
        <v>67</v>
      </c>
      <c r="J21" s="6" t="s">
        <v>80</v>
      </c>
      <c r="K21" s="6" t="s">
        <v>81</v>
      </c>
      <c r="L21" s="6" t="s">
        <v>82</v>
      </c>
      <c r="M21" s="6" t="s">
        <v>83</v>
      </c>
      <c r="N21" s="6" t="s">
        <v>84</v>
      </c>
      <c r="O21" s="6" t="s">
        <v>85</v>
      </c>
      <c r="P21" s="6" t="s">
        <v>86</v>
      </c>
      <c r="Q21" s="6" t="s">
        <v>87</v>
      </c>
      <c r="R21" s="6" t="s">
        <v>88</v>
      </c>
      <c r="S21" s="50" t="s">
        <v>89</v>
      </c>
      <c r="T21" s="6" t="s">
        <v>90</v>
      </c>
      <c r="U21" s="50" t="s">
        <v>91</v>
      </c>
      <c r="V21" s="6" t="s">
        <v>72</v>
      </c>
      <c r="W21" s="6" t="s">
        <v>73</v>
      </c>
      <c r="X21" s="6" t="s">
        <v>74</v>
      </c>
      <c r="Y21" s="6" t="s">
        <v>75</v>
      </c>
      <c r="Z21" s="6" t="s">
        <v>92</v>
      </c>
      <c r="AA21" s="6" t="s">
        <v>93</v>
      </c>
      <c r="AB21" s="6" t="s">
        <v>94</v>
      </c>
      <c r="AC21" s="6" t="s">
        <v>76</v>
      </c>
      <c r="AD21" s="6" t="s">
        <v>95</v>
      </c>
      <c r="AE21" s="6" t="s">
        <v>96</v>
      </c>
      <c r="AF21" s="6" t="s">
        <v>97</v>
      </c>
      <c r="AG21" s="6" t="s">
        <v>98</v>
      </c>
      <c r="AH21" s="6" t="s">
        <v>99</v>
      </c>
      <c r="AI21" s="6" t="s">
        <v>100</v>
      </c>
      <c r="AJ21" s="6" t="s">
        <v>101</v>
      </c>
      <c r="AK21" s="6" t="s">
        <v>102</v>
      </c>
      <c r="AL21" s="6" t="s">
        <v>103</v>
      </c>
      <c r="AM21" s="6" t="s">
        <v>104</v>
      </c>
      <c r="AN21" s="6" t="s">
        <v>105</v>
      </c>
      <c r="AO21" s="7" t="s">
        <v>106</v>
      </c>
    </row>
    <row r="22" spans="1:41" x14ac:dyDescent="0.55000000000000004">
      <c r="A22" s="8" t="s">
        <v>63</v>
      </c>
      <c r="B22" s="5">
        <v>0</v>
      </c>
      <c r="AO22" s="10"/>
    </row>
    <row r="23" spans="1:41" x14ac:dyDescent="0.55000000000000004">
      <c r="A23" s="8" t="s">
        <v>64</v>
      </c>
      <c r="B23" s="5">
        <v>0.93500000000000005</v>
      </c>
      <c r="C23" s="5">
        <v>0</v>
      </c>
      <c r="AO23" s="10"/>
    </row>
    <row r="24" spans="1:41" x14ac:dyDescent="0.55000000000000004">
      <c r="A24" s="8" t="s">
        <v>65</v>
      </c>
      <c r="B24" s="5">
        <v>0.24299999999999999</v>
      </c>
      <c r="C24" s="48">
        <v>-0.53700000000000003</v>
      </c>
      <c r="D24" s="5">
        <v>0</v>
      </c>
      <c r="AO24" s="10"/>
    </row>
    <row r="25" spans="1:41" x14ac:dyDescent="0.55000000000000004">
      <c r="A25" s="8" t="s">
        <v>66</v>
      </c>
      <c r="B25" s="5">
        <v>1.748</v>
      </c>
      <c r="C25" s="5">
        <v>0.97699999999999998</v>
      </c>
      <c r="D25" s="5">
        <v>2.1520000000000001</v>
      </c>
      <c r="E25" s="5">
        <v>0</v>
      </c>
      <c r="AO25" s="10"/>
    </row>
    <row r="26" spans="1:41" x14ac:dyDescent="0.55000000000000004">
      <c r="A26" s="8" t="s">
        <v>77</v>
      </c>
      <c r="B26" s="48">
        <v>-0.34</v>
      </c>
      <c r="C26" s="48">
        <v>-0.86699999999999999</v>
      </c>
      <c r="D26" s="48">
        <v>-0.55600000000000005</v>
      </c>
      <c r="E26" s="48">
        <v>-1.6279999999999999</v>
      </c>
      <c r="F26" s="5">
        <v>0</v>
      </c>
      <c r="AO26" s="10"/>
    </row>
    <row r="27" spans="1:41" x14ac:dyDescent="0.55000000000000004">
      <c r="A27" s="8" t="s">
        <v>78</v>
      </c>
      <c r="B27" s="48">
        <v>-0.60599999999999998</v>
      </c>
      <c r="C27" s="48">
        <v>-1.1619999999999999</v>
      </c>
      <c r="D27" s="48">
        <v>-0.91600000000000004</v>
      </c>
      <c r="E27" s="48">
        <v>-2.2029999999999998</v>
      </c>
      <c r="F27" s="48">
        <v>-0.34799999999999998</v>
      </c>
      <c r="G27" s="5">
        <v>0</v>
      </c>
      <c r="AO27" s="10"/>
    </row>
    <row r="28" spans="1:41" x14ac:dyDescent="0.55000000000000004">
      <c r="A28" s="8" t="s">
        <v>79</v>
      </c>
      <c r="B28" s="48">
        <v>-2.1139999999999999</v>
      </c>
      <c r="C28" s="48">
        <v>-2.8540000000000001</v>
      </c>
      <c r="D28" s="48">
        <v>-2.4849999999999999</v>
      </c>
      <c r="E28" s="48">
        <v>-3.7690000000000001</v>
      </c>
      <c r="F28" s="48">
        <v>-2.367</v>
      </c>
      <c r="G28" s="48">
        <v>-2.0880000000000001</v>
      </c>
      <c r="H28" s="5">
        <v>0</v>
      </c>
      <c r="AO28" s="10"/>
    </row>
    <row r="29" spans="1:41" x14ac:dyDescent="0.55000000000000004">
      <c r="A29" s="8" t="s">
        <v>67</v>
      </c>
      <c r="B29" s="5">
        <v>0.40899999999999997</v>
      </c>
      <c r="C29" s="48">
        <v>-0.215</v>
      </c>
      <c r="D29" s="5">
        <v>0.247</v>
      </c>
      <c r="E29" s="48">
        <v>-1.0329999999999999</v>
      </c>
      <c r="F29" s="5">
        <v>0.69499999999999995</v>
      </c>
      <c r="G29" s="5">
        <v>0.84399999999999997</v>
      </c>
      <c r="H29" s="5">
        <v>2.0819999999999999</v>
      </c>
      <c r="I29" s="5">
        <v>0</v>
      </c>
      <c r="AO29" s="10"/>
    </row>
    <row r="30" spans="1:41" x14ac:dyDescent="0.55000000000000004">
      <c r="A30" s="8" t="s">
        <v>80</v>
      </c>
      <c r="B30" s="48">
        <v>-4.2350000000000003</v>
      </c>
      <c r="C30" s="48">
        <v>-5.3239999999999998</v>
      </c>
      <c r="D30" s="48">
        <v>-5.2060000000000004</v>
      </c>
      <c r="E30" s="48">
        <v>-7.73</v>
      </c>
      <c r="F30" s="48">
        <v>-2.7639999999999998</v>
      </c>
      <c r="G30" s="48">
        <v>-2.6659999999999999</v>
      </c>
      <c r="H30" s="48">
        <v>-1.369</v>
      </c>
      <c r="I30" s="48">
        <v>-3.992</v>
      </c>
      <c r="J30" s="5">
        <v>0</v>
      </c>
      <c r="AO30" s="10"/>
    </row>
    <row r="31" spans="1:41" x14ac:dyDescent="0.55000000000000004">
      <c r="A31" s="8" t="s">
        <v>81</v>
      </c>
      <c r="B31" s="5">
        <v>0.51100000000000001</v>
      </c>
      <c r="C31" s="5">
        <v>0.109</v>
      </c>
      <c r="D31" s="5">
        <v>0.46</v>
      </c>
      <c r="E31" s="48">
        <v>-0.443</v>
      </c>
      <c r="F31" s="5">
        <v>1.4790000000000001</v>
      </c>
      <c r="G31" s="5">
        <v>1.8169999999999999</v>
      </c>
      <c r="H31" s="5">
        <v>2.52</v>
      </c>
      <c r="I31" s="5">
        <v>0.27</v>
      </c>
      <c r="J31" s="5">
        <v>3.0529999999999999</v>
      </c>
      <c r="K31" s="5">
        <v>0</v>
      </c>
      <c r="AO31" s="10"/>
    </row>
    <row r="32" spans="1:41" x14ac:dyDescent="0.55000000000000004">
      <c r="A32" s="8" t="s">
        <v>82</v>
      </c>
      <c r="B32" s="48">
        <v>-3.6030000000000002</v>
      </c>
      <c r="C32" s="48">
        <v>-4.641</v>
      </c>
      <c r="D32" s="48">
        <v>-4.7409999999999997</v>
      </c>
      <c r="E32" s="48">
        <v>-8.6349999999999998</v>
      </c>
      <c r="F32" s="48">
        <v>-2.2480000000000002</v>
      </c>
      <c r="G32" s="48">
        <v>-2.1850000000000001</v>
      </c>
      <c r="H32" s="48">
        <v>-0.82099999999999995</v>
      </c>
      <c r="I32" s="48">
        <v>-3.46</v>
      </c>
      <c r="J32" s="5">
        <v>0.83399999999999996</v>
      </c>
      <c r="K32" s="48">
        <v>-2.72</v>
      </c>
      <c r="L32" s="5">
        <v>0</v>
      </c>
      <c r="AO32" s="10"/>
    </row>
    <row r="33" spans="1:41" x14ac:dyDescent="0.55000000000000004">
      <c r="A33" s="8" t="s">
        <v>83</v>
      </c>
      <c r="B33" s="48">
        <v>-1.9339999999999999</v>
      </c>
      <c r="C33" s="48">
        <v>-2.8250000000000002</v>
      </c>
      <c r="D33" s="48">
        <v>-2.3540000000000001</v>
      </c>
      <c r="E33" s="48">
        <v>-4.5419999999999998</v>
      </c>
      <c r="F33" s="48">
        <v>-1.111</v>
      </c>
      <c r="G33" s="48">
        <v>-0.89500000000000002</v>
      </c>
      <c r="H33" s="5">
        <v>0.54200000000000004</v>
      </c>
      <c r="I33" s="48">
        <v>-2.077</v>
      </c>
      <c r="J33" s="5">
        <v>3.51</v>
      </c>
      <c r="K33" s="48">
        <v>-1.7989999999999999</v>
      </c>
      <c r="L33" s="5">
        <v>1.93</v>
      </c>
      <c r="M33" s="5">
        <v>0</v>
      </c>
      <c r="AO33" s="10"/>
    </row>
    <row r="34" spans="1:41" x14ac:dyDescent="0.55000000000000004">
      <c r="A34" s="8" t="s">
        <v>84</v>
      </c>
      <c r="B34" s="48">
        <v>-4.7130000000000001</v>
      </c>
      <c r="C34" s="48">
        <v>-5.8460000000000001</v>
      </c>
      <c r="D34" s="48">
        <v>-5.6920000000000002</v>
      </c>
      <c r="E34" s="48">
        <v>-7.1040000000000001</v>
      </c>
      <c r="F34" s="48">
        <v>-3.194</v>
      </c>
      <c r="G34" s="48">
        <v>-3.024</v>
      </c>
      <c r="H34" s="48">
        <v>-1.825</v>
      </c>
      <c r="I34" s="48">
        <v>-4.4279999999999999</v>
      </c>
      <c r="J34" s="48">
        <v>-0.65700000000000003</v>
      </c>
      <c r="K34" s="48">
        <v>-3.2959999999999998</v>
      </c>
      <c r="L34" s="48">
        <v>-1.212</v>
      </c>
      <c r="M34" s="48">
        <v>-3.0609999999999999</v>
      </c>
      <c r="N34" s="5">
        <v>0</v>
      </c>
      <c r="AO34" s="10"/>
    </row>
    <row r="35" spans="1:41" x14ac:dyDescent="0.55000000000000004">
      <c r="A35" s="8" t="s">
        <v>85</v>
      </c>
      <c r="B35" s="48">
        <v>-2.4990000000000001</v>
      </c>
      <c r="C35" s="48">
        <v>-3.62</v>
      </c>
      <c r="D35" s="48">
        <v>-2.746</v>
      </c>
      <c r="E35" s="48">
        <v>-4.58</v>
      </c>
      <c r="F35" s="48">
        <v>-1.345</v>
      </c>
      <c r="G35" s="48">
        <v>-1.1539999999999999</v>
      </c>
      <c r="H35" s="5">
        <v>0.152</v>
      </c>
      <c r="I35" s="48">
        <v>-2.3639999999999999</v>
      </c>
      <c r="J35" s="5">
        <v>1.9119999999999999</v>
      </c>
      <c r="K35" s="48">
        <v>-1.8620000000000001</v>
      </c>
      <c r="L35" s="5">
        <v>1.2330000000000001</v>
      </c>
      <c r="M35" s="48">
        <v>-0.45700000000000002</v>
      </c>
      <c r="N35" s="5">
        <v>2.4289999999999998</v>
      </c>
      <c r="O35" s="5">
        <v>0</v>
      </c>
      <c r="AO35" s="10"/>
    </row>
    <row r="36" spans="1:41" x14ac:dyDescent="0.55000000000000004">
      <c r="A36" s="8" t="s">
        <v>86</v>
      </c>
      <c r="B36" s="48">
        <v>-1.613</v>
      </c>
      <c r="C36" s="48">
        <v>-2.59</v>
      </c>
      <c r="D36" s="48">
        <v>-2.2069999999999999</v>
      </c>
      <c r="E36" s="48">
        <v>-4.0439999999999996</v>
      </c>
      <c r="F36" s="48">
        <v>-0.995</v>
      </c>
      <c r="G36" s="48">
        <v>-0.76900000000000002</v>
      </c>
      <c r="H36" s="5">
        <v>0.65500000000000003</v>
      </c>
      <c r="I36" s="48">
        <v>-1.9359999999999999</v>
      </c>
      <c r="J36" s="5">
        <v>2.67</v>
      </c>
      <c r="K36" s="48">
        <v>-1.7070000000000001</v>
      </c>
      <c r="L36" s="5">
        <v>1.952</v>
      </c>
      <c r="M36" s="5">
        <v>0.156</v>
      </c>
      <c r="N36" s="5">
        <v>3.22</v>
      </c>
      <c r="O36" s="5">
        <v>0.57199999999999995</v>
      </c>
      <c r="P36" s="5">
        <v>0</v>
      </c>
      <c r="AO36" s="10"/>
    </row>
    <row r="37" spans="1:41" x14ac:dyDescent="0.55000000000000004">
      <c r="A37" s="8" t="s">
        <v>87</v>
      </c>
      <c r="B37" s="48">
        <v>-3.113</v>
      </c>
      <c r="C37" s="48">
        <v>-3.6960000000000002</v>
      </c>
      <c r="D37" s="48">
        <v>-3.8769999999999998</v>
      </c>
      <c r="E37" s="48">
        <v>-6.1</v>
      </c>
      <c r="F37" s="48">
        <v>-2.0449999999999999</v>
      </c>
      <c r="G37" s="48">
        <v>-1.8859999999999999</v>
      </c>
      <c r="H37" s="48">
        <v>-0.47299999999999998</v>
      </c>
      <c r="I37" s="48">
        <v>-3.1059999999999999</v>
      </c>
      <c r="J37" s="5">
        <v>1.331</v>
      </c>
      <c r="K37" s="48">
        <v>-2.524</v>
      </c>
      <c r="L37" s="5">
        <v>0.52400000000000002</v>
      </c>
      <c r="M37" s="48">
        <v>-1.3580000000000001</v>
      </c>
      <c r="N37" s="5">
        <v>1.9610000000000001</v>
      </c>
      <c r="O37" s="48">
        <v>-0.72299999999999998</v>
      </c>
      <c r="P37" s="48">
        <v>-1.423</v>
      </c>
      <c r="Q37" s="5">
        <v>0</v>
      </c>
      <c r="AO37" s="10"/>
    </row>
    <row r="38" spans="1:41" x14ac:dyDescent="0.55000000000000004">
      <c r="A38" s="8" t="s">
        <v>88</v>
      </c>
      <c r="B38" s="48">
        <v>-2.5449999999999999</v>
      </c>
      <c r="C38" s="48">
        <v>-3.383</v>
      </c>
      <c r="D38" s="48">
        <v>-3.2029999999999998</v>
      </c>
      <c r="E38" s="48">
        <v>-4.8239999999999998</v>
      </c>
      <c r="F38" s="48">
        <v>-1.6719999999999999</v>
      </c>
      <c r="G38" s="48">
        <v>-1.395</v>
      </c>
      <c r="H38" s="48">
        <v>-0.19400000000000001</v>
      </c>
      <c r="I38" s="48">
        <v>-3.5630000000000002</v>
      </c>
      <c r="J38" s="5">
        <v>1.345</v>
      </c>
      <c r="K38" s="48">
        <v>-2.2229999999999999</v>
      </c>
      <c r="L38" s="5">
        <v>0.70599999999999996</v>
      </c>
      <c r="M38" s="48">
        <v>-0.86399999999999999</v>
      </c>
      <c r="N38" s="5">
        <v>1.8380000000000001</v>
      </c>
      <c r="O38" s="48">
        <v>-0.40600000000000003</v>
      </c>
      <c r="P38" s="48">
        <v>-0.97899999999999998</v>
      </c>
      <c r="Q38" s="5">
        <v>0.28199999999999997</v>
      </c>
      <c r="R38" s="5">
        <v>0</v>
      </c>
      <c r="AO38" s="10"/>
    </row>
    <row r="39" spans="1:41" x14ac:dyDescent="0.55000000000000004">
      <c r="A39" s="8" t="s">
        <v>89</v>
      </c>
      <c r="B39" s="5">
        <v>0.92200000000000004</v>
      </c>
      <c r="C39" s="5">
        <v>0.44500000000000001</v>
      </c>
      <c r="D39" s="5">
        <v>0.71899999999999997</v>
      </c>
      <c r="E39" s="48">
        <v>-0.12</v>
      </c>
      <c r="F39" s="5">
        <v>2.0329999999999999</v>
      </c>
      <c r="G39" s="5">
        <v>1.5189999999999999</v>
      </c>
      <c r="H39" s="5">
        <v>3.206</v>
      </c>
      <c r="I39" s="5">
        <v>0.56799999999999995</v>
      </c>
      <c r="J39" s="5">
        <v>3.5449999999999999</v>
      </c>
      <c r="K39" s="5">
        <v>0.28399999999999997</v>
      </c>
      <c r="L39" s="5">
        <v>3.0379999999999998</v>
      </c>
      <c r="M39" s="5">
        <v>2.1970000000000001</v>
      </c>
      <c r="N39" s="5">
        <v>3.9540000000000002</v>
      </c>
      <c r="O39" s="5">
        <v>2.419</v>
      </c>
      <c r="P39" s="5">
        <v>2.0920000000000001</v>
      </c>
      <c r="Q39" s="5">
        <v>2.9319999999999999</v>
      </c>
      <c r="R39" s="5">
        <v>2.6379999999999999</v>
      </c>
      <c r="S39" s="5">
        <v>0</v>
      </c>
      <c r="AO39" s="10"/>
    </row>
    <row r="40" spans="1:41" x14ac:dyDescent="0.55000000000000004">
      <c r="A40" s="8" t="s">
        <v>90</v>
      </c>
      <c r="B40" s="48">
        <v>-0.50800000000000001</v>
      </c>
      <c r="C40" s="48">
        <v>-1.073</v>
      </c>
      <c r="D40" s="48">
        <v>-0.70299999999999996</v>
      </c>
      <c r="E40" s="48">
        <v>-1.845</v>
      </c>
      <c r="F40" s="48">
        <v>-0.156</v>
      </c>
      <c r="G40" s="5">
        <v>0.152</v>
      </c>
      <c r="H40" s="5">
        <v>1.651</v>
      </c>
      <c r="I40" s="48">
        <v>-0.64</v>
      </c>
      <c r="J40" s="5">
        <v>2.3929999999999998</v>
      </c>
      <c r="K40" s="48">
        <v>-1.0589999999999999</v>
      </c>
      <c r="L40" s="5">
        <v>1.988</v>
      </c>
      <c r="M40" s="5">
        <v>0.88</v>
      </c>
      <c r="N40" s="5">
        <v>2.6859999999999999</v>
      </c>
      <c r="O40" s="5">
        <v>1.147</v>
      </c>
      <c r="P40" s="5">
        <v>0.76300000000000001</v>
      </c>
      <c r="Q40" s="5">
        <v>1.694</v>
      </c>
      <c r="R40" s="5">
        <v>1.2130000000000001</v>
      </c>
      <c r="S40" s="48">
        <v>-1.2649999999999999</v>
      </c>
      <c r="T40" s="5">
        <v>0</v>
      </c>
      <c r="AO40" s="10"/>
    </row>
    <row r="41" spans="1:41" x14ac:dyDescent="0.55000000000000004">
      <c r="A41" s="8" t="s">
        <v>91</v>
      </c>
      <c r="B41" s="48">
        <v>-2.83</v>
      </c>
      <c r="C41" s="48">
        <v>-3.766</v>
      </c>
      <c r="D41" s="48">
        <v>-3.3580000000000001</v>
      </c>
      <c r="E41" s="48">
        <v>-5.56</v>
      </c>
      <c r="F41" s="48">
        <v>-1.7969999999999999</v>
      </c>
      <c r="G41" s="48">
        <v>-1.7250000000000001</v>
      </c>
      <c r="H41" s="48">
        <v>-0.28100000000000003</v>
      </c>
      <c r="I41" s="48">
        <v>-2.4649999999999999</v>
      </c>
      <c r="J41" s="5">
        <v>1.9330000000000001</v>
      </c>
      <c r="K41" s="48">
        <v>-2.33</v>
      </c>
      <c r="L41" s="5">
        <v>0.75700000000000001</v>
      </c>
      <c r="M41" s="48">
        <v>-1.115</v>
      </c>
      <c r="N41" s="5">
        <v>2.0720000000000001</v>
      </c>
      <c r="O41" s="48">
        <v>-0.51300000000000001</v>
      </c>
      <c r="P41" s="48">
        <v>-1.1559999999999999</v>
      </c>
      <c r="Q41" s="5">
        <v>0.25700000000000001</v>
      </c>
      <c r="R41" s="48">
        <v>-0.05</v>
      </c>
      <c r="S41" s="48">
        <v>-2.7650000000000001</v>
      </c>
      <c r="T41" s="48">
        <v>-1.621</v>
      </c>
      <c r="U41" s="5">
        <v>0</v>
      </c>
      <c r="AO41" s="10"/>
    </row>
    <row r="42" spans="1:41" x14ac:dyDescent="0.55000000000000004">
      <c r="A42" s="55" t="s">
        <v>72</v>
      </c>
      <c r="B42" s="5">
        <v>0.125</v>
      </c>
      <c r="C42" s="48">
        <v>-0.64</v>
      </c>
      <c r="D42" s="48">
        <v>-0.124</v>
      </c>
      <c r="E42" s="48">
        <v>-1.7509999999999999</v>
      </c>
      <c r="F42" s="5">
        <v>0.48799999999999999</v>
      </c>
      <c r="G42" s="5">
        <v>0.80300000000000005</v>
      </c>
      <c r="H42" s="5">
        <v>2.359</v>
      </c>
      <c r="I42" s="48">
        <v>-0.32</v>
      </c>
      <c r="J42" s="5">
        <v>4.8609999999999998</v>
      </c>
      <c r="K42" s="48">
        <v>-0.52800000000000002</v>
      </c>
      <c r="L42" s="5">
        <v>4.1379999999999999</v>
      </c>
      <c r="M42" s="5">
        <v>2.2469999999999999</v>
      </c>
      <c r="N42" s="5">
        <v>5.4180000000000001</v>
      </c>
      <c r="O42" s="5">
        <v>2.5470000000000002</v>
      </c>
      <c r="P42" s="5">
        <v>2.0179999999999998</v>
      </c>
      <c r="Q42" s="5">
        <v>3.6030000000000002</v>
      </c>
      <c r="R42" s="5">
        <v>2.8660000000000001</v>
      </c>
      <c r="S42" s="48">
        <v>-0.86599999999999999</v>
      </c>
      <c r="T42" s="5">
        <v>0.623</v>
      </c>
      <c r="U42" s="5">
        <v>3.2320000000000002</v>
      </c>
      <c r="V42" s="5">
        <v>0</v>
      </c>
      <c r="AO42" s="10"/>
    </row>
    <row r="43" spans="1:41" x14ac:dyDescent="0.55000000000000004">
      <c r="A43" s="53" t="s">
        <v>73</v>
      </c>
      <c r="B43" s="48">
        <v>-2.2090000000000001</v>
      </c>
      <c r="C43" s="51">
        <v>-3.1720000000000002</v>
      </c>
      <c r="D43" s="48">
        <v>-2.8250000000000002</v>
      </c>
      <c r="E43" s="48">
        <v>-4.9909999999999997</v>
      </c>
      <c r="F43" s="48">
        <v>-1.276</v>
      </c>
      <c r="G43" s="48">
        <v>-1.0629999999999999</v>
      </c>
      <c r="H43" s="5">
        <v>0.42699999999999999</v>
      </c>
      <c r="I43" s="48">
        <v>-2.3220000000000001</v>
      </c>
      <c r="J43" s="5">
        <v>2.774</v>
      </c>
      <c r="K43" s="48">
        <v>-1.929</v>
      </c>
      <c r="L43" s="5">
        <v>1.895</v>
      </c>
      <c r="M43" s="48">
        <v>-0.19400000000000001</v>
      </c>
      <c r="N43" s="5">
        <v>3.4689999999999999</v>
      </c>
      <c r="O43" s="5">
        <v>0.314</v>
      </c>
      <c r="P43" s="48">
        <v>-0.35199999999999998</v>
      </c>
      <c r="Q43" s="5">
        <v>1.296</v>
      </c>
      <c r="R43" s="5">
        <v>0.76200000000000001</v>
      </c>
      <c r="S43" s="48">
        <v>-2.3559999999999999</v>
      </c>
      <c r="T43" s="48">
        <v>-1.018</v>
      </c>
      <c r="U43" s="5">
        <v>0.95099999999999996</v>
      </c>
      <c r="V43" s="48">
        <v>-2.99</v>
      </c>
      <c r="W43" s="5">
        <v>0</v>
      </c>
      <c r="AO43" s="10"/>
    </row>
    <row r="44" spans="1:41" x14ac:dyDescent="0.55000000000000004">
      <c r="A44" s="8" t="s">
        <v>74</v>
      </c>
      <c r="B44" s="5">
        <v>1.508</v>
      </c>
      <c r="C44" s="5">
        <v>0.79</v>
      </c>
      <c r="D44" s="5">
        <v>1.3979999999999999</v>
      </c>
      <c r="E44" s="48">
        <v>-0.122</v>
      </c>
      <c r="F44" s="5">
        <v>1.607</v>
      </c>
      <c r="G44" s="5">
        <v>1.9870000000000001</v>
      </c>
      <c r="H44" s="5">
        <v>3.66</v>
      </c>
      <c r="I44" s="5">
        <v>0.88900000000000001</v>
      </c>
      <c r="J44" s="5">
        <v>6.5540000000000003</v>
      </c>
      <c r="K44" s="5">
        <v>0.36199999999999999</v>
      </c>
      <c r="L44" s="5">
        <v>5.8090000000000002</v>
      </c>
      <c r="M44" s="5">
        <v>3.8140000000000001</v>
      </c>
      <c r="N44" s="5">
        <v>7.1310000000000002</v>
      </c>
      <c r="O44" s="5">
        <v>4.0309999999999997</v>
      </c>
      <c r="P44" s="5">
        <v>3.532</v>
      </c>
      <c r="Q44" s="5">
        <v>5.2370000000000001</v>
      </c>
      <c r="R44" s="5">
        <v>4.3049999999999997</v>
      </c>
      <c r="S44" s="5">
        <v>6.5000000000000002E-2</v>
      </c>
      <c r="T44" s="5">
        <v>1.6779999999999999</v>
      </c>
      <c r="U44" s="5">
        <v>4.8079999999999998</v>
      </c>
      <c r="V44" s="5">
        <v>1.4830000000000001</v>
      </c>
      <c r="W44" s="5">
        <v>4.2519999999999998</v>
      </c>
      <c r="X44" s="5">
        <v>0</v>
      </c>
      <c r="AO44" s="10"/>
    </row>
    <row r="45" spans="1:41" x14ac:dyDescent="0.55000000000000004">
      <c r="A45" s="8" t="s">
        <v>75</v>
      </c>
      <c r="B45" s="5">
        <v>1.835</v>
      </c>
      <c r="C45" s="5">
        <v>1.1240000000000001</v>
      </c>
      <c r="D45" s="5">
        <v>1.7569999999999999</v>
      </c>
      <c r="E45" s="5">
        <v>0.253</v>
      </c>
      <c r="F45" s="5">
        <v>1.8720000000000001</v>
      </c>
      <c r="G45" s="5">
        <v>2.2690000000000001</v>
      </c>
      <c r="H45" s="5">
        <v>3.976</v>
      </c>
      <c r="I45" s="5">
        <v>1.173</v>
      </c>
      <c r="J45" s="5">
        <v>6.99</v>
      </c>
      <c r="K45" s="5">
        <v>0.56999999999999995</v>
      </c>
      <c r="L45" s="5">
        <v>6.2320000000000002</v>
      </c>
      <c r="M45" s="5">
        <v>4.1970000000000001</v>
      </c>
      <c r="N45" s="5">
        <v>7.577</v>
      </c>
      <c r="O45" s="5">
        <v>4.3940000000000001</v>
      </c>
      <c r="P45" s="5">
        <v>3.9</v>
      </c>
      <c r="Q45" s="5">
        <v>5.6470000000000002</v>
      </c>
      <c r="R45" s="5">
        <v>4.6580000000000004</v>
      </c>
      <c r="S45" s="5">
        <v>0.28199999999999997</v>
      </c>
      <c r="T45" s="5">
        <v>1.9279999999999999</v>
      </c>
      <c r="U45" s="5">
        <v>5.1989999999999998</v>
      </c>
      <c r="V45" s="5">
        <v>1.833</v>
      </c>
      <c r="W45" s="5">
        <v>4.6619999999999999</v>
      </c>
      <c r="X45" s="5">
        <v>0.48199999999999998</v>
      </c>
      <c r="Y45" s="5">
        <v>0</v>
      </c>
      <c r="AO45" s="10"/>
    </row>
    <row r="46" spans="1:41" x14ac:dyDescent="0.55000000000000004">
      <c r="A46" s="53" t="s">
        <v>92</v>
      </c>
      <c r="B46" s="48">
        <v>-3.8140000000000001</v>
      </c>
      <c r="C46" s="48">
        <v>-4.9429999999999996</v>
      </c>
      <c r="D46" s="48">
        <v>-4.8099999999999996</v>
      </c>
      <c r="E46" s="48">
        <v>-7.5030000000000001</v>
      </c>
      <c r="F46" s="51">
        <v>-2.3839999999999999</v>
      </c>
      <c r="G46" s="48">
        <v>-2.258</v>
      </c>
      <c r="H46" s="48">
        <v>-0.86799999999999999</v>
      </c>
      <c r="I46" s="48">
        <v>-3.6110000000000002</v>
      </c>
      <c r="J46" s="5">
        <v>1.024</v>
      </c>
      <c r="K46" s="48">
        <v>-2.762</v>
      </c>
      <c r="L46" s="5">
        <v>3.7999999999999999E-2</v>
      </c>
      <c r="M46" s="48">
        <v>-2.0609999999999999</v>
      </c>
      <c r="N46" s="5">
        <v>1.83</v>
      </c>
      <c r="O46" s="48">
        <v>-1.3149999999999999</v>
      </c>
      <c r="P46" s="48">
        <v>-2.1070000000000002</v>
      </c>
      <c r="Q46" s="48">
        <v>-0.56100000000000005</v>
      </c>
      <c r="R46" s="48">
        <v>-0.73899999999999999</v>
      </c>
      <c r="S46" s="48">
        <v>-3.2469999999999999</v>
      </c>
      <c r="T46" s="48">
        <v>-2.0310000000000001</v>
      </c>
      <c r="U46" s="48">
        <v>-0.81100000000000005</v>
      </c>
      <c r="V46" s="48">
        <v>-4.1420000000000003</v>
      </c>
      <c r="W46" s="48">
        <v>-1.984</v>
      </c>
      <c r="X46" s="48">
        <v>-5.7290000000000001</v>
      </c>
      <c r="Y46" s="48">
        <v>-6.0839999999999996</v>
      </c>
      <c r="Z46" s="5">
        <v>0</v>
      </c>
      <c r="AO46" s="10"/>
    </row>
    <row r="47" spans="1:41" x14ac:dyDescent="0.55000000000000004">
      <c r="A47" s="54" t="s">
        <v>93</v>
      </c>
      <c r="B47" s="48">
        <v>-2.2130000000000001</v>
      </c>
      <c r="C47" s="48">
        <v>-3.194</v>
      </c>
      <c r="D47" s="48">
        <v>-2.8479999999999999</v>
      </c>
      <c r="E47" s="48">
        <v>-5.0730000000000004</v>
      </c>
      <c r="F47" s="48">
        <v>-1.264</v>
      </c>
      <c r="G47" s="48">
        <v>-1.048</v>
      </c>
      <c r="H47" s="5">
        <v>0.46400000000000002</v>
      </c>
      <c r="I47" s="48">
        <v>-2.3220000000000001</v>
      </c>
      <c r="J47" s="5">
        <v>2.9260000000000002</v>
      </c>
      <c r="K47" s="48">
        <v>-1.921</v>
      </c>
      <c r="L47" s="5">
        <v>2.0059999999999998</v>
      </c>
      <c r="M47" s="48">
        <v>-0.159</v>
      </c>
      <c r="N47" s="5">
        <v>3.661</v>
      </c>
      <c r="O47" s="5">
        <v>0.35699999999999998</v>
      </c>
      <c r="P47" s="48">
        <v>-0.32300000000000001</v>
      </c>
      <c r="Q47" s="5">
        <v>1.38</v>
      </c>
      <c r="R47" s="5">
        <v>0.81200000000000006</v>
      </c>
      <c r="S47" s="48">
        <v>-2.35</v>
      </c>
      <c r="T47" s="48">
        <v>-1.0029999999999999</v>
      </c>
      <c r="U47" s="5">
        <v>1.0169999999999999</v>
      </c>
      <c r="V47" s="48">
        <v>-2.3420000000000001</v>
      </c>
      <c r="W47" s="5">
        <v>4.1000000000000002E-2</v>
      </c>
      <c r="X47" s="48">
        <v>-4.2809999999999997</v>
      </c>
      <c r="Y47" s="48">
        <v>-4.7149999999999999</v>
      </c>
      <c r="Z47" s="5">
        <v>3.4169999999999998</v>
      </c>
      <c r="AA47" s="5">
        <v>0</v>
      </c>
      <c r="AO47" s="10"/>
    </row>
    <row r="48" spans="1:41" x14ac:dyDescent="0.55000000000000004">
      <c r="A48" s="8" t="s">
        <v>94</v>
      </c>
      <c r="B48" s="48">
        <v>-3.6859999999999999</v>
      </c>
      <c r="C48" s="48">
        <v>-4.7990000000000004</v>
      </c>
      <c r="D48" s="48">
        <v>-4.6449999999999996</v>
      </c>
      <c r="E48" s="48">
        <v>-7.2830000000000004</v>
      </c>
      <c r="F48" s="48">
        <v>-2.2999999999999998</v>
      </c>
      <c r="G48" s="48">
        <v>-2.1669999999999998</v>
      </c>
      <c r="H48" s="48">
        <v>-0.76900000000000002</v>
      </c>
      <c r="I48" s="48">
        <v>-3.5110000000000001</v>
      </c>
      <c r="J48" s="5">
        <v>1.169</v>
      </c>
      <c r="K48" s="48">
        <v>-2.7</v>
      </c>
      <c r="L48" s="5">
        <v>0.19400000000000001</v>
      </c>
      <c r="M48" s="48">
        <v>-1.9059999999999999</v>
      </c>
      <c r="N48" s="5">
        <v>1.962</v>
      </c>
      <c r="O48" s="48">
        <v>-1.1850000000000001</v>
      </c>
      <c r="P48" s="48">
        <v>-1.964</v>
      </c>
      <c r="Q48" s="48">
        <v>-0.40600000000000003</v>
      </c>
      <c r="R48" s="48">
        <v>-0.621</v>
      </c>
      <c r="S48" s="48">
        <v>-3.181</v>
      </c>
      <c r="T48" s="48">
        <v>-1.9550000000000001</v>
      </c>
      <c r="U48" s="48">
        <v>-0.66600000000000004</v>
      </c>
      <c r="V48" s="48">
        <v>-4.2930000000000001</v>
      </c>
      <c r="W48" s="48">
        <v>-1.944</v>
      </c>
      <c r="X48" s="48">
        <v>-5.6029999999999998</v>
      </c>
      <c r="Y48" s="48">
        <v>-5.9130000000000003</v>
      </c>
      <c r="Z48" s="5">
        <v>0.36599999999999999</v>
      </c>
      <c r="AA48" s="48">
        <v>-3.1619999999999999</v>
      </c>
      <c r="AB48" s="5">
        <v>0</v>
      </c>
      <c r="AO48" s="10"/>
    </row>
    <row r="49" spans="1:41" x14ac:dyDescent="0.55000000000000004">
      <c r="A49" s="8" t="s">
        <v>76</v>
      </c>
      <c r="B49" s="5">
        <v>0.17</v>
      </c>
      <c r="C49" s="48">
        <v>-0.53500000000000003</v>
      </c>
      <c r="D49" s="48">
        <v>-5.3999999999999999E-2</v>
      </c>
      <c r="E49" s="48">
        <v>-1.52</v>
      </c>
      <c r="F49" s="5">
        <v>0.50900000000000001</v>
      </c>
      <c r="G49" s="5">
        <v>0.80500000000000005</v>
      </c>
      <c r="H49" s="5">
        <v>2.2469999999999999</v>
      </c>
      <c r="I49" s="48">
        <v>-0.253</v>
      </c>
      <c r="J49" s="5">
        <v>4.3440000000000003</v>
      </c>
      <c r="K49" s="48">
        <v>-0.47499999999999998</v>
      </c>
      <c r="L49" s="5">
        <v>3.7280000000000002</v>
      </c>
      <c r="M49" s="5">
        <v>2.089</v>
      </c>
      <c r="N49" s="5">
        <v>4.8109999999999999</v>
      </c>
      <c r="O49" s="5">
        <v>2.379</v>
      </c>
      <c r="P49" s="5">
        <v>1.8939999999999999</v>
      </c>
      <c r="Q49" s="5">
        <v>3.2749999999999999</v>
      </c>
      <c r="R49" s="5">
        <v>2.681</v>
      </c>
      <c r="S49" s="48">
        <v>-0.79800000000000004</v>
      </c>
      <c r="T49" s="5">
        <v>0.63700000000000001</v>
      </c>
      <c r="U49" s="5">
        <v>2.968</v>
      </c>
      <c r="V49" s="5">
        <v>5.8000000000000003E-2</v>
      </c>
      <c r="W49" s="5">
        <v>2.3650000000000002</v>
      </c>
      <c r="X49" s="48">
        <v>-1.409</v>
      </c>
      <c r="Y49" s="48">
        <v>-1.6220000000000001</v>
      </c>
      <c r="Z49" s="5">
        <v>3.96</v>
      </c>
      <c r="AA49" s="5">
        <v>2.1230000000000002</v>
      </c>
      <c r="AB49" s="5">
        <v>3.5550000000000002</v>
      </c>
      <c r="AC49" s="5">
        <v>0</v>
      </c>
      <c r="AO49" s="10"/>
    </row>
    <row r="50" spans="1:41" x14ac:dyDescent="0.55000000000000004">
      <c r="A50" s="8" t="s">
        <v>95</v>
      </c>
      <c r="B50" s="48">
        <v>-4.9829999999999997</v>
      </c>
      <c r="C50" s="48">
        <v>-6.2050000000000001</v>
      </c>
      <c r="D50" s="48">
        <v>-6.2560000000000002</v>
      </c>
      <c r="E50" s="48">
        <v>-9.2530000000000001</v>
      </c>
      <c r="F50" s="48">
        <v>-3.1960000000000002</v>
      </c>
      <c r="G50" s="48">
        <v>-3.1429999999999998</v>
      </c>
      <c r="H50" s="48">
        <v>-1.885</v>
      </c>
      <c r="I50" s="48">
        <v>-4.5350000000000001</v>
      </c>
      <c r="J50" s="48">
        <v>-0.8</v>
      </c>
      <c r="K50" s="48">
        <v>-3.359</v>
      </c>
      <c r="L50" s="48">
        <v>-1.7350000000000001</v>
      </c>
      <c r="M50" s="48">
        <v>-3.5739999999999998</v>
      </c>
      <c r="N50" s="48">
        <v>-0.04</v>
      </c>
      <c r="O50" s="48">
        <v>-2.6349999999999998</v>
      </c>
      <c r="P50" s="48">
        <v>-3.4990000000000001</v>
      </c>
      <c r="Q50" s="48">
        <v>-2.2309999999999999</v>
      </c>
      <c r="R50" s="48">
        <v>-1.9650000000000001</v>
      </c>
      <c r="S50" s="48">
        <v>-3.8820000000000001</v>
      </c>
      <c r="T50" s="48">
        <v>-2.7759999999999998</v>
      </c>
      <c r="U50" s="48">
        <v>-2.3239999999999998</v>
      </c>
      <c r="V50" s="48">
        <v>-5.8029999999999999</v>
      </c>
      <c r="W50" s="48">
        <v>-3.9369999999999998</v>
      </c>
      <c r="X50" s="48">
        <v>-7.4770000000000003</v>
      </c>
      <c r="Y50" s="48">
        <v>-8.0939999999999994</v>
      </c>
      <c r="Z50" s="48">
        <v>-2.2949999999999999</v>
      </c>
      <c r="AA50" s="48">
        <v>-4.2300000000000004</v>
      </c>
      <c r="AB50" s="48">
        <v>-2.3730000000000002</v>
      </c>
      <c r="AC50" s="48">
        <v>-4.984</v>
      </c>
      <c r="AD50" s="5">
        <v>0</v>
      </c>
      <c r="AO50" s="10"/>
    </row>
    <row r="51" spans="1:41" x14ac:dyDescent="0.55000000000000004">
      <c r="A51" s="8" t="s">
        <v>96</v>
      </c>
      <c r="B51" s="48">
        <v>-2.081</v>
      </c>
      <c r="C51" s="48">
        <v>-2.9940000000000002</v>
      </c>
      <c r="D51" s="48">
        <v>-2.6339999999999999</v>
      </c>
      <c r="E51" s="48">
        <v>-4.6440000000000001</v>
      </c>
      <c r="F51" s="48">
        <v>-1.216</v>
      </c>
      <c r="G51" s="48">
        <v>-1.002</v>
      </c>
      <c r="H51" s="5">
        <v>0.44500000000000001</v>
      </c>
      <c r="I51" s="48">
        <v>-2.2229999999999999</v>
      </c>
      <c r="J51" s="5">
        <v>2.5819999999999999</v>
      </c>
      <c r="K51" s="48">
        <v>-1.879</v>
      </c>
      <c r="L51" s="5">
        <v>1.79</v>
      </c>
      <c r="M51" s="48">
        <v>-0.13900000000000001</v>
      </c>
      <c r="N51" s="5">
        <v>3.198</v>
      </c>
      <c r="O51" s="5">
        <v>0.33700000000000002</v>
      </c>
      <c r="P51" s="48">
        <v>-0.29199999999999998</v>
      </c>
      <c r="Q51" s="5">
        <v>1.2470000000000001</v>
      </c>
      <c r="R51" s="5">
        <v>0.76200000000000001</v>
      </c>
      <c r="S51" s="48">
        <v>-2.2949999999999999</v>
      </c>
      <c r="T51" s="48">
        <v>-0.96899999999999997</v>
      </c>
      <c r="U51" s="5">
        <v>0.93300000000000005</v>
      </c>
      <c r="V51" s="48">
        <v>-2.0030000000000001</v>
      </c>
      <c r="W51" s="5">
        <v>0.04</v>
      </c>
      <c r="X51" s="48">
        <v>-4.01</v>
      </c>
      <c r="Y51" s="48">
        <v>-4.4000000000000004</v>
      </c>
      <c r="Z51" s="5">
        <v>2.8180000000000001</v>
      </c>
      <c r="AA51" s="5">
        <v>1.4E-2</v>
      </c>
      <c r="AB51" s="5">
        <v>2.1379999999999999</v>
      </c>
      <c r="AC51" s="48">
        <v>-2.2349999999999999</v>
      </c>
      <c r="AD51" s="5">
        <v>3.5459999999999998</v>
      </c>
      <c r="AE51" s="5">
        <v>0</v>
      </c>
      <c r="AO51" s="10"/>
    </row>
    <row r="52" spans="1:41" x14ac:dyDescent="0.55000000000000004">
      <c r="A52" s="8" t="s">
        <v>97</v>
      </c>
      <c r="B52" s="48">
        <v>-4.3789999999999996</v>
      </c>
      <c r="C52" s="48">
        <v>-5.5869999999999997</v>
      </c>
      <c r="D52" s="48">
        <v>-5.5640000000000001</v>
      </c>
      <c r="E52" s="48">
        <v>-8.5380000000000003</v>
      </c>
      <c r="F52" s="48">
        <v>-2.74</v>
      </c>
      <c r="G52" s="48">
        <v>-2.6469999999999998</v>
      </c>
      <c r="H52" s="48">
        <v>-1.2929999999999999</v>
      </c>
      <c r="I52" s="48">
        <v>-4.0389999999999997</v>
      </c>
      <c r="J52" s="5">
        <v>0.36799999999999999</v>
      </c>
      <c r="K52" s="48">
        <v>-3.02</v>
      </c>
      <c r="L52" s="48">
        <v>-0.67900000000000005</v>
      </c>
      <c r="M52" s="48">
        <v>-2.7629999999999999</v>
      </c>
      <c r="N52" s="5">
        <v>1.2430000000000001</v>
      </c>
      <c r="O52" s="48">
        <v>-1.893</v>
      </c>
      <c r="P52" s="48">
        <v>-2.7469999999999999</v>
      </c>
      <c r="Q52" s="48">
        <v>-1.27</v>
      </c>
      <c r="R52" s="48">
        <v>-1.254</v>
      </c>
      <c r="S52" s="48">
        <v>-3.5259999999999998</v>
      </c>
      <c r="T52" s="48">
        <v>-2.351</v>
      </c>
      <c r="U52" s="48">
        <v>-1.46</v>
      </c>
      <c r="V52" s="48">
        <v>-5.1349999999999998</v>
      </c>
      <c r="W52" s="48">
        <v>-2.9950000000000001</v>
      </c>
      <c r="X52" s="48">
        <v>-7.601</v>
      </c>
      <c r="Y52" s="48">
        <v>-8.2919999999999998</v>
      </c>
      <c r="Z52" s="48">
        <v>-0.89500000000000002</v>
      </c>
      <c r="AA52" s="48">
        <v>-3.2189999999999999</v>
      </c>
      <c r="AB52" s="48">
        <v>-1.071</v>
      </c>
      <c r="AC52" s="48">
        <v>-4.5</v>
      </c>
      <c r="AD52" s="5">
        <v>1.6910000000000001</v>
      </c>
      <c r="AE52" s="48">
        <v>-2.7</v>
      </c>
      <c r="AF52" s="5">
        <v>0</v>
      </c>
      <c r="AO52" s="10"/>
    </row>
    <row r="53" spans="1:41" x14ac:dyDescent="0.55000000000000004">
      <c r="A53" s="53" t="s">
        <v>98</v>
      </c>
      <c r="B53" s="48">
        <v>-4.0019999999999998</v>
      </c>
      <c r="C53" s="48">
        <v>-5.18</v>
      </c>
      <c r="D53" s="48">
        <v>-5.0970000000000004</v>
      </c>
      <c r="E53" s="48">
        <v>-7.9749999999999996</v>
      </c>
      <c r="F53" s="48">
        <v>-2.4769999999999999</v>
      </c>
      <c r="G53" s="48">
        <v>-2.3610000000000002</v>
      </c>
      <c r="H53" s="48">
        <v>-0.96199999999999997</v>
      </c>
      <c r="I53" s="48">
        <v>-3.742</v>
      </c>
      <c r="J53" s="5">
        <v>0.98</v>
      </c>
      <c r="K53" s="48">
        <v>-2.827</v>
      </c>
      <c r="L53" s="48">
        <v>-8.7999999999999995E-2</v>
      </c>
      <c r="M53" s="51">
        <v>-2.2679999999999998</v>
      </c>
      <c r="N53" s="5">
        <v>1.8740000000000001</v>
      </c>
      <c r="O53" s="48">
        <v>-1.4610000000000001</v>
      </c>
      <c r="P53" s="48">
        <v>-2.2930000000000001</v>
      </c>
      <c r="Q53" s="48">
        <v>-0.71799999999999997</v>
      </c>
      <c r="R53" s="48">
        <v>-0.85399999999999998</v>
      </c>
      <c r="S53" s="48">
        <v>-3.3220000000000001</v>
      </c>
      <c r="T53" s="48">
        <v>-2.11</v>
      </c>
      <c r="U53" s="48">
        <v>-0.96199999999999997</v>
      </c>
      <c r="V53" s="48">
        <v>-4.6970000000000001</v>
      </c>
      <c r="W53" s="48">
        <v>-2.399</v>
      </c>
      <c r="X53" s="48">
        <v>-6.0730000000000004</v>
      </c>
      <c r="Y53" s="48">
        <v>-7.05</v>
      </c>
      <c r="Z53" s="48">
        <v>-0.16900000000000001</v>
      </c>
      <c r="AA53" s="48">
        <v>-2.5859999999999999</v>
      </c>
      <c r="AB53" s="48">
        <v>-0.38</v>
      </c>
      <c r="AC53" s="48">
        <v>-4.0579999999999998</v>
      </c>
      <c r="AD53" s="5">
        <v>3.16</v>
      </c>
      <c r="AE53" s="48">
        <v>-2.1819999999999999</v>
      </c>
      <c r="AF53" s="5">
        <v>0.88100000000000001</v>
      </c>
      <c r="AG53" s="5">
        <v>0</v>
      </c>
      <c r="AO53" s="10"/>
    </row>
    <row r="54" spans="1:41" x14ac:dyDescent="0.55000000000000004">
      <c r="A54" s="8" t="s">
        <v>99</v>
      </c>
      <c r="B54" s="48">
        <v>-4.5389999999999997</v>
      </c>
      <c r="C54" s="48">
        <v>-5.7539999999999996</v>
      </c>
      <c r="D54" s="48">
        <v>-5.7549999999999999</v>
      </c>
      <c r="E54" s="48">
        <v>-8.7539999999999996</v>
      </c>
      <c r="F54" s="48">
        <v>-2.855</v>
      </c>
      <c r="G54" s="48">
        <v>-2.7719999999999998</v>
      </c>
      <c r="H54" s="48">
        <v>-1.4410000000000001</v>
      </c>
      <c r="I54" s="48">
        <v>-4.1669999999999998</v>
      </c>
      <c r="J54" s="5">
        <v>0.08</v>
      </c>
      <c r="K54" s="48">
        <v>-3.105</v>
      </c>
      <c r="L54" s="48">
        <v>-0.94699999999999995</v>
      </c>
      <c r="M54" s="48">
        <v>-2.976</v>
      </c>
      <c r="N54" s="5">
        <v>0.93400000000000005</v>
      </c>
      <c r="O54" s="48">
        <v>-2.0819999999999999</v>
      </c>
      <c r="P54" s="48">
        <v>-2.944</v>
      </c>
      <c r="Q54" s="48">
        <v>-1.516</v>
      </c>
      <c r="R54" s="48">
        <v>-1.4330000000000001</v>
      </c>
      <c r="S54" s="48">
        <v>-3.6160000000000001</v>
      </c>
      <c r="T54" s="48">
        <v>-2.4569999999999999</v>
      </c>
      <c r="U54" s="48">
        <v>-1.681</v>
      </c>
      <c r="V54" s="48">
        <v>-5.3170000000000002</v>
      </c>
      <c r="W54" s="48">
        <v>-3.2490000000000001</v>
      </c>
      <c r="X54" s="48">
        <v>-7.11</v>
      </c>
      <c r="Y54" s="48">
        <v>-6.9569999999999999</v>
      </c>
      <c r="Z54" s="48">
        <v>-1.353</v>
      </c>
      <c r="AA54" s="48">
        <v>-3.488</v>
      </c>
      <c r="AB54" s="48">
        <v>-1.528</v>
      </c>
      <c r="AC54" s="48">
        <v>-4.665</v>
      </c>
      <c r="AD54" s="5">
        <v>1.2789999999999999</v>
      </c>
      <c r="AE54" s="48">
        <v>-2.923</v>
      </c>
      <c r="AF54" s="48">
        <v>-0.40100000000000002</v>
      </c>
      <c r="AG54" s="48">
        <v>-1.2529999999999999</v>
      </c>
      <c r="AH54" s="5">
        <v>0</v>
      </c>
      <c r="AO54" s="10"/>
    </row>
    <row r="55" spans="1:41" x14ac:dyDescent="0.55000000000000004">
      <c r="A55" s="8" t="s">
        <v>100</v>
      </c>
      <c r="B55" s="48">
        <v>-3.61</v>
      </c>
      <c r="C55" s="48">
        <v>-4.718</v>
      </c>
      <c r="D55" s="48">
        <v>-4.5519999999999996</v>
      </c>
      <c r="E55" s="48">
        <v>-7.1710000000000003</v>
      </c>
      <c r="F55" s="48">
        <v>-2.2469999999999999</v>
      </c>
      <c r="G55" s="48">
        <v>-2.11</v>
      </c>
      <c r="H55" s="48">
        <v>-0.70399999999999996</v>
      </c>
      <c r="I55" s="48">
        <v>-3.4510000000000001</v>
      </c>
      <c r="J55" s="5">
        <v>1.274</v>
      </c>
      <c r="K55" s="48">
        <v>-2.661</v>
      </c>
      <c r="L55" s="5">
        <v>0.29899999999999999</v>
      </c>
      <c r="M55" s="48">
        <v>-1.8120000000000001</v>
      </c>
      <c r="N55" s="5">
        <v>2.0670000000000002</v>
      </c>
      <c r="O55" s="48">
        <v>-1.1020000000000001</v>
      </c>
      <c r="P55" s="48">
        <v>-1.8759999999999999</v>
      </c>
      <c r="Q55" s="48">
        <v>-0.30499999999999999</v>
      </c>
      <c r="R55" s="48">
        <v>-0.54400000000000004</v>
      </c>
      <c r="S55" s="48">
        <v>-3.1389999999999998</v>
      </c>
      <c r="T55" s="48">
        <v>-1.907</v>
      </c>
      <c r="U55" s="48">
        <v>-0.57299999999999995</v>
      </c>
      <c r="V55" s="48">
        <v>-4.7750000000000004</v>
      </c>
      <c r="W55" s="48">
        <v>-2.077</v>
      </c>
      <c r="X55" s="48">
        <v>-5.976</v>
      </c>
      <c r="Y55" s="48">
        <v>-6.4279999999999999</v>
      </c>
      <c r="Z55" s="5">
        <v>0.307</v>
      </c>
      <c r="AA55" s="48">
        <v>-1.881</v>
      </c>
      <c r="AB55" s="5">
        <v>0.125</v>
      </c>
      <c r="AC55" s="48">
        <v>-3.7360000000000002</v>
      </c>
      <c r="AD55" s="5">
        <v>2.5409999999999999</v>
      </c>
      <c r="AE55" s="48">
        <v>-1.4770000000000001</v>
      </c>
      <c r="AF55" s="5">
        <v>1.2669999999999999</v>
      </c>
      <c r="AG55" s="5">
        <v>0.51500000000000001</v>
      </c>
      <c r="AH55" s="5">
        <v>1.603</v>
      </c>
      <c r="AI55" s="5">
        <v>0</v>
      </c>
      <c r="AO55" s="10"/>
    </row>
    <row r="56" spans="1:41" x14ac:dyDescent="0.55000000000000004">
      <c r="A56" s="8" t="s">
        <v>101</v>
      </c>
      <c r="B56" s="48">
        <v>-2.7490000000000001</v>
      </c>
      <c r="C56" s="48">
        <v>-3.819</v>
      </c>
      <c r="D56" s="48">
        <v>-3.5459999999999998</v>
      </c>
      <c r="E56" s="48">
        <v>-6.0670000000000002</v>
      </c>
      <c r="F56" s="48">
        <v>-1.607</v>
      </c>
      <c r="G56" s="48">
        <v>-1.4159999999999999</v>
      </c>
      <c r="H56" s="5">
        <v>0.106</v>
      </c>
      <c r="I56" s="48">
        <v>-2.746</v>
      </c>
      <c r="J56" s="5">
        <v>2.7050000000000001</v>
      </c>
      <c r="K56" s="48">
        <v>-2.1819999999999999</v>
      </c>
      <c r="L56" s="5">
        <v>1.6479999999999999</v>
      </c>
      <c r="M56" s="48">
        <v>-0.69899999999999995</v>
      </c>
      <c r="N56" s="5">
        <v>3.5790000000000002</v>
      </c>
      <c r="O56" s="48">
        <v>-9.0999999999999998E-2</v>
      </c>
      <c r="P56" s="48">
        <v>-0.83899999999999997</v>
      </c>
      <c r="Q56" s="5">
        <v>0.95399999999999996</v>
      </c>
      <c r="R56" s="5">
        <v>0.41699999999999998</v>
      </c>
      <c r="S56" s="48">
        <v>-2.6360000000000001</v>
      </c>
      <c r="T56" s="48">
        <v>-1.3129999999999999</v>
      </c>
      <c r="U56" s="5">
        <v>0.57799999999999996</v>
      </c>
      <c r="V56" s="48">
        <v>-3.01</v>
      </c>
      <c r="W56" s="48">
        <v>-0.55200000000000005</v>
      </c>
      <c r="X56" s="48">
        <v>-5.0359999999999996</v>
      </c>
      <c r="Y56" s="48">
        <v>-5.4850000000000003</v>
      </c>
      <c r="Z56" s="5">
        <v>1.998</v>
      </c>
      <c r="AA56" s="48">
        <v>-0.64400000000000002</v>
      </c>
      <c r="AB56" s="5">
        <v>1.724</v>
      </c>
      <c r="AC56" s="48">
        <v>-2.8969999999999998</v>
      </c>
      <c r="AD56" s="5">
        <v>4.3620000000000001</v>
      </c>
      <c r="AE56" s="48">
        <v>-0.55800000000000005</v>
      </c>
      <c r="AF56" s="5">
        <v>3.161</v>
      </c>
      <c r="AG56" s="5">
        <v>2.35</v>
      </c>
      <c r="AH56" s="5">
        <v>3.5019999999999998</v>
      </c>
      <c r="AI56" s="5">
        <v>1.5640000000000001</v>
      </c>
      <c r="AJ56" s="5">
        <v>0</v>
      </c>
      <c r="AO56" s="10"/>
    </row>
    <row r="57" spans="1:41" x14ac:dyDescent="0.55000000000000004">
      <c r="A57" s="8" t="s">
        <v>102</v>
      </c>
      <c r="B57" s="48">
        <v>-4.2110000000000003</v>
      </c>
      <c r="C57" s="48">
        <v>-5.4249999999999998</v>
      </c>
      <c r="D57" s="48">
        <v>-5.3890000000000002</v>
      </c>
      <c r="E57" s="48">
        <v>-8.4030000000000005</v>
      </c>
      <c r="F57" s="48">
        <v>-2.601</v>
      </c>
      <c r="G57" s="48">
        <v>-2.4969999999999999</v>
      </c>
      <c r="H57" s="48">
        <v>-1.1080000000000001</v>
      </c>
      <c r="I57" s="48">
        <v>-3.8959999999999999</v>
      </c>
      <c r="J57" s="5">
        <v>0.77600000000000002</v>
      </c>
      <c r="K57" s="48">
        <v>-2.9159999999999999</v>
      </c>
      <c r="L57" s="48">
        <v>-0.33400000000000002</v>
      </c>
      <c r="M57" s="48">
        <v>-2.528</v>
      </c>
      <c r="N57" s="5">
        <v>1.722</v>
      </c>
      <c r="O57" s="48">
        <v>-1.6659999999999999</v>
      </c>
      <c r="P57" s="48">
        <v>-2.5270000000000001</v>
      </c>
      <c r="Q57" s="48">
        <v>-0.96899999999999997</v>
      </c>
      <c r="R57" s="48">
        <v>-1.0309999999999999</v>
      </c>
      <c r="S57" s="48">
        <v>-3.419</v>
      </c>
      <c r="T57" s="48">
        <v>-2.2210000000000001</v>
      </c>
      <c r="U57" s="48">
        <v>-1.1919999999999999</v>
      </c>
      <c r="V57" s="48">
        <v>-4.9560000000000004</v>
      </c>
      <c r="W57" s="48">
        <v>-2.605</v>
      </c>
      <c r="X57" s="48">
        <v>-6.8230000000000004</v>
      </c>
      <c r="Y57" s="48">
        <v>-7.3079999999999998</v>
      </c>
      <c r="Z57" s="48">
        <v>-0.50900000000000001</v>
      </c>
      <c r="AA57" s="48">
        <v>-2.972</v>
      </c>
      <c r="AB57" s="48">
        <v>-0.71599999999999997</v>
      </c>
      <c r="AC57" s="48">
        <v>-4.3209999999999997</v>
      </c>
      <c r="AD57" s="5">
        <v>2.4279999999999999</v>
      </c>
      <c r="AE57" s="48">
        <v>-2.4609999999999999</v>
      </c>
      <c r="AF57" s="5">
        <v>0.63700000000000001</v>
      </c>
      <c r="AG57" s="48">
        <v>-0.39500000000000002</v>
      </c>
      <c r="AH57" s="5">
        <v>1.123</v>
      </c>
      <c r="AI57" s="48">
        <v>-0.85799999999999998</v>
      </c>
      <c r="AJ57" s="48">
        <v>-2.84</v>
      </c>
      <c r="AK57" s="5">
        <v>0</v>
      </c>
      <c r="AO57" s="10"/>
    </row>
    <row r="58" spans="1:41" x14ac:dyDescent="0.55000000000000004">
      <c r="A58" s="8" t="s">
        <v>103</v>
      </c>
      <c r="B58" s="48">
        <v>-2.5840000000000001</v>
      </c>
      <c r="C58" s="48">
        <v>-3.573</v>
      </c>
      <c r="D58" s="48">
        <v>-3.2650000000000001</v>
      </c>
      <c r="E58" s="48">
        <v>-5.5030000000000001</v>
      </c>
      <c r="F58" s="48">
        <v>-1.5529999999999999</v>
      </c>
      <c r="G58" s="48">
        <v>-1.36</v>
      </c>
      <c r="H58" s="5">
        <v>9.8000000000000004E-2</v>
      </c>
      <c r="I58" s="48">
        <v>-2.633</v>
      </c>
      <c r="J58" s="5">
        <v>2.306</v>
      </c>
      <c r="K58" s="48">
        <v>-2.14</v>
      </c>
      <c r="L58" s="5">
        <v>1.4259999999999999</v>
      </c>
      <c r="M58" s="48">
        <v>-0.63500000000000001</v>
      </c>
      <c r="N58" s="5">
        <v>3.0030000000000001</v>
      </c>
      <c r="O58" s="48">
        <v>-8.6999999999999994E-2</v>
      </c>
      <c r="P58" s="48">
        <v>-0.77100000000000002</v>
      </c>
      <c r="Q58" s="5">
        <v>0.83699999999999997</v>
      </c>
      <c r="R58" s="5">
        <v>0.38300000000000001</v>
      </c>
      <c r="S58" s="48">
        <v>-2.5790000000000002</v>
      </c>
      <c r="T58" s="48">
        <v>-1.274</v>
      </c>
      <c r="U58" s="5">
        <v>0.51600000000000001</v>
      </c>
      <c r="V58" s="48">
        <v>-3.0049999999999999</v>
      </c>
      <c r="W58" s="48">
        <v>-0.49</v>
      </c>
      <c r="X58" s="48">
        <v>-4.6980000000000004</v>
      </c>
      <c r="Y58" s="48">
        <v>-5.101</v>
      </c>
      <c r="Z58" s="5">
        <v>1.607</v>
      </c>
      <c r="AA58" s="48">
        <v>-0.53900000000000003</v>
      </c>
      <c r="AB58" s="5">
        <v>1.387</v>
      </c>
      <c r="AC58" s="48">
        <v>-2.9380000000000002</v>
      </c>
      <c r="AD58" s="5">
        <v>3.3740000000000001</v>
      </c>
      <c r="AE58" s="48">
        <v>-0.5</v>
      </c>
      <c r="AF58" s="5">
        <v>2.4500000000000002</v>
      </c>
      <c r="AG58" s="5">
        <v>1.8440000000000001</v>
      </c>
      <c r="AH58" s="5">
        <v>2.7090000000000001</v>
      </c>
      <c r="AI58" s="5">
        <v>1.3120000000000001</v>
      </c>
      <c r="AJ58" s="48">
        <v>-4.0000000000000001E-3</v>
      </c>
      <c r="AK58" s="5">
        <v>2.169</v>
      </c>
      <c r="AL58" s="5">
        <v>0</v>
      </c>
      <c r="AO58" s="10"/>
    </row>
    <row r="59" spans="1:41" x14ac:dyDescent="0.55000000000000004">
      <c r="A59" s="8" t="s">
        <v>104</v>
      </c>
      <c r="B59" s="48">
        <v>-3.15</v>
      </c>
      <c r="C59" s="48">
        <v>-4.2069999999999999</v>
      </c>
      <c r="D59" s="48">
        <v>-3.9740000000000002</v>
      </c>
      <c r="E59" s="48">
        <v>-6.431</v>
      </c>
      <c r="F59" s="48">
        <v>-1.9350000000000001</v>
      </c>
      <c r="G59" s="48">
        <v>-1.7709999999999999</v>
      </c>
      <c r="H59" s="48">
        <v>-0.33400000000000002</v>
      </c>
      <c r="I59" s="48">
        <v>-3.0859999999999999</v>
      </c>
      <c r="J59" s="5">
        <v>1.8</v>
      </c>
      <c r="K59" s="48">
        <v>-2.4289999999999998</v>
      </c>
      <c r="L59" s="5">
        <v>0.85499999999999998</v>
      </c>
      <c r="M59" s="48">
        <v>-1.2629999999999999</v>
      </c>
      <c r="N59" s="5">
        <v>2.5609999999999999</v>
      </c>
      <c r="O59" s="48">
        <v>-0.628</v>
      </c>
      <c r="P59" s="48">
        <v>-1.365</v>
      </c>
      <c r="Q59" s="5">
        <v>0.247</v>
      </c>
      <c r="R59" s="48">
        <v>-0.11</v>
      </c>
      <c r="S59" s="51">
        <v>-2.89</v>
      </c>
      <c r="T59" s="48">
        <v>-1.6220000000000001</v>
      </c>
      <c r="U59" s="48">
        <v>-5.5E-2</v>
      </c>
      <c r="V59" s="48">
        <v>-3.6659999999999999</v>
      </c>
      <c r="W59" s="48">
        <v>-1.198</v>
      </c>
      <c r="X59" s="48">
        <v>-4.4880000000000004</v>
      </c>
      <c r="Y59" s="48">
        <v>-4.7759999999999998</v>
      </c>
      <c r="Z59" s="5">
        <v>1.605</v>
      </c>
      <c r="AA59" s="48">
        <v>-1.446</v>
      </c>
      <c r="AB59" s="5">
        <v>1.298</v>
      </c>
      <c r="AC59" s="48">
        <v>-3.2770000000000001</v>
      </c>
      <c r="AD59" s="5">
        <v>3.06</v>
      </c>
      <c r="AE59" s="48">
        <v>-1.2350000000000001</v>
      </c>
      <c r="AF59" s="5">
        <v>1.706</v>
      </c>
      <c r="AG59" s="5">
        <v>1.2410000000000001</v>
      </c>
      <c r="AH59" s="5">
        <v>2.331</v>
      </c>
      <c r="AI59" s="5">
        <v>0.66</v>
      </c>
      <c r="AJ59" s="48">
        <v>-0.81100000000000005</v>
      </c>
      <c r="AK59" s="5">
        <v>1.5640000000000001</v>
      </c>
      <c r="AL59" s="48">
        <v>-0.68500000000000005</v>
      </c>
      <c r="AM59" s="5">
        <v>0</v>
      </c>
      <c r="AO59" s="10"/>
    </row>
    <row r="60" spans="1:41" x14ac:dyDescent="0.55000000000000004">
      <c r="A60" s="8" t="s">
        <v>105</v>
      </c>
      <c r="B60" s="48">
        <v>-2.1840000000000002</v>
      </c>
      <c r="C60" s="48">
        <v>-3.0550000000000002</v>
      </c>
      <c r="D60" s="48">
        <v>-2.7069999999999999</v>
      </c>
      <c r="E60" s="48">
        <v>-4.5880000000000001</v>
      </c>
      <c r="F60" s="48">
        <v>-1.337</v>
      </c>
      <c r="G60" s="48">
        <v>-1.135</v>
      </c>
      <c r="H60" s="5">
        <v>0.24199999999999999</v>
      </c>
      <c r="I60" s="48">
        <v>-2.3180000000000001</v>
      </c>
      <c r="J60" s="5">
        <v>2.101</v>
      </c>
      <c r="K60" s="48">
        <v>-1.968</v>
      </c>
      <c r="L60" s="5">
        <v>1.393</v>
      </c>
      <c r="M60" s="48">
        <v>-0.36</v>
      </c>
      <c r="N60" s="5">
        <v>2.6440000000000001</v>
      </c>
      <c r="O60" s="5">
        <v>0.10199999999999999</v>
      </c>
      <c r="P60" s="48">
        <v>-0.496</v>
      </c>
      <c r="Q60" s="5">
        <v>0.90900000000000003</v>
      </c>
      <c r="R60" s="5">
        <v>0.51300000000000001</v>
      </c>
      <c r="S60" s="48">
        <v>-2.379</v>
      </c>
      <c r="T60" s="48">
        <v>-1.091</v>
      </c>
      <c r="U60" s="5">
        <v>0.63700000000000001</v>
      </c>
      <c r="V60" s="48">
        <v>-2.5030000000000001</v>
      </c>
      <c r="W60" s="48">
        <v>-0.20599999999999999</v>
      </c>
      <c r="X60" s="48">
        <v>-4.0069999999999997</v>
      </c>
      <c r="Y60" s="48">
        <v>-4.3869999999999996</v>
      </c>
      <c r="Z60" s="5">
        <v>1.7310000000000001</v>
      </c>
      <c r="AA60" s="48">
        <v>-0.437</v>
      </c>
      <c r="AB60" s="5">
        <v>1.8859999999999999</v>
      </c>
      <c r="AC60" s="48">
        <v>-1.9550000000000001</v>
      </c>
      <c r="AD60" s="5">
        <v>2.9159999999999999</v>
      </c>
      <c r="AE60" s="48">
        <v>-0.28199999999999997</v>
      </c>
      <c r="AF60" s="5">
        <v>2.1150000000000002</v>
      </c>
      <c r="AG60" s="5">
        <v>1.6619999999999999</v>
      </c>
      <c r="AH60" s="5">
        <v>2.3149999999999999</v>
      </c>
      <c r="AI60" s="5">
        <v>1.2729999999999999</v>
      </c>
      <c r="AJ60" s="5">
        <v>0.22500000000000001</v>
      </c>
      <c r="AK60" s="5">
        <v>1.881</v>
      </c>
      <c r="AL60" s="5">
        <v>0.17399999999999999</v>
      </c>
      <c r="AM60" s="5">
        <v>0.83399999999999996</v>
      </c>
      <c r="AN60" s="5">
        <v>0</v>
      </c>
      <c r="AO60" s="10"/>
    </row>
    <row r="61" spans="1:41" x14ac:dyDescent="0.55000000000000004">
      <c r="A61" s="52" t="s">
        <v>106</v>
      </c>
      <c r="B61" s="49">
        <v>-1.2370000000000001</v>
      </c>
      <c r="C61" s="49">
        <v>-2.1659999999999999</v>
      </c>
      <c r="D61" s="49">
        <v>-1.718</v>
      </c>
      <c r="E61" s="49">
        <v>-3.8</v>
      </c>
      <c r="F61" s="49">
        <v>-0.53</v>
      </c>
      <c r="G61" s="49">
        <v>-0.25900000000000001</v>
      </c>
      <c r="H61" s="3">
        <v>1.35</v>
      </c>
      <c r="I61" s="49">
        <v>-1.508</v>
      </c>
      <c r="J61" s="3">
        <v>4.2290000000000001</v>
      </c>
      <c r="K61" s="49">
        <v>-1.361</v>
      </c>
      <c r="L61" s="3">
        <v>3.2890000000000001</v>
      </c>
      <c r="M61" s="3">
        <v>1.0089999999999999</v>
      </c>
      <c r="N61" s="3">
        <v>4.9809999999999999</v>
      </c>
      <c r="O61" s="3">
        <v>1.4279999999999999</v>
      </c>
      <c r="P61" s="3">
        <v>0.78500000000000003</v>
      </c>
      <c r="Q61" s="3">
        <v>2.62</v>
      </c>
      <c r="R61" s="3">
        <v>1.831</v>
      </c>
      <c r="S61" s="49">
        <v>-1.76</v>
      </c>
      <c r="T61" s="49">
        <v>-0.32100000000000001</v>
      </c>
      <c r="U61" s="38">
        <v>2.1880000000000002</v>
      </c>
      <c r="V61" s="49">
        <v>-1.516</v>
      </c>
      <c r="W61" s="3">
        <v>1.34</v>
      </c>
      <c r="X61" s="49">
        <v>-3.1749999999999998</v>
      </c>
      <c r="Y61" s="49">
        <v>-3.617</v>
      </c>
      <c r="Z61" s="3">
        <v>3.72</v>
      </c>
      <c r="AA61" s="3">
        <v>1.3540000000000001</v>
      </c>
      <c r="AB61" s="3">
        <v>3.524</v>
      </c>
      <c r="AC61" s="49">
        <v>-1.3640000000000001</v>
      </c>
      <c r="AD61" s="3">
        <v>6.6239999999999997</v>
      </c>
      <c r="AE61" s="3">
        <v>1.1919999999999999</v>
      </c>
      <c r="AF61" s="3">
        <v>4.7229999999999999</v>
      </c>
      <c r="AG61" s="3">
        <v>4.2350000000000003</v>
      </c>
      <c r="AH61" s="3">
        <v>4.9740000000000002</v>
      </c>
      <c r="AI61" s="3">
        <v>3.3919999999999999</v>
      </c>
      <c r="AJ61" s="3">
        <v>2.109</v>
      </c>
      <c r="AK61" s="3">
        <v>4.51</v>
      </c>
      <c r="AL61" s="3">
        <v>2.0510000000000002</v>
      </c>
      <c r="AM61" s="3">
        <v>2.6819999999999999</v>
      </c>
      <c r="AN61" s="3">
        <v>1.2749999999999999</v>
      </c>
      <c r="AO61" s="47">
        <v>0</v>
      </c>
    </row>
  </sheetData>
  <phoneticPr fontId="2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4C2D1-4A14-4BC9-A6A7-41D6A4595B0A}">
  <dimension ref="A1:BE80"/>
  <sheetViews>
    <sheetView topLeftCell="A15" workbookViewId="0">
      <selection activeCell="A20" sqref="A20:C20"/>
    </sheetView>
  </sheetViews>
  <sheetFormatPr defaultRowHeight="18" x14ac:dyDescent="0.55000000000000004"/>
  <sheetData>
    <row r="1" spans="1:6" x14ac:dyDescent="0.55000000000000004">
      <c r="A1" s="28" t="s">
        <v>48</v>
      </c>
    </row>
    <row r="2" spans="1:6" x14ac:dyDescent="0.55000000000000004">
      <c r="F2" s="63"/>
    </row>
    <row r="20" spans="1:57" s="58" customFormat="1" x14ac:dyDescent="0.55000000000000004">
      <c r="A20" s="58" t="s">
        <v>157</v>
      </c>
      <c r="K20" s="58" t="s">
        <v>158</v>
      </c>
    </row>
    <row r="23" spans="1:57" x14ac:dyDescent="0.55000000000000004">
      <c r="A23" s="1" t="s">
        <v>159</v>
      </c>
    </row>
    <row r="24" spans="1:57" x14ac:dyDescent="0.55000000000000004">
      <c r="A24" s="31"/>
      <c r="B24" s="6" t="s">
        <v>54</v>
      </c>
      <c r="C24" s="6" t="s">
        <v>55</v>
      </c>
      <c r="D24" s="6" t="s">
        <v>56</v>
      </c>
      <c r="E24" s="6" t="s">
        <v>57</v>
      </c>
      <c r="F24" s="6" t="s">
        <v>58</v>
      </c>
      <c r="G24" s="6" t="s">
        <v>59</v>
      </c>
      <c r="H24" s="6" t="s">
        <v>60</v>
      </c>
      <c r="I24" s="6" t="s">
        <v>61</v>
      </c>
      <c r="J24" s="6" t="s">
        <v>62</v>
      </c>
      <c r="K24" s="6" t="s">
        <v>107</v>
      </c>
      <c r="L24" s="6" t="s">
        <v>108</v>
      </c>
      <c r="M24" s="6" t="s">
        <v>109</v>
      </c>
      <c r="N24" s="6" t="s">
        <v>110</v>
      </c>
      <c r="O24" s="6" t="s">
        <v>111</v>
      </c>
      <c r="P24" s="6" t="s">
        <v>112</v>
      </c>
      <c r="Q24" s="6" t="s">
        <v>113</v>
      </c>
      <c r="R24" s="6" t="s">
        <v>114</v>
      </c>
      <c r="S24" s="6" t="s">
        <v>115</v>
      </c>
      <c r="T24" s="6" t="s">
        <v>116</v>
      </c>
      <c r="U24" s="6" t="s">
        <v>117</v>
      </c>
      <c r="V24" s="6" t="s">
        <v>118</v>
      </c>
      <c r="W24" s="6" t="s">
        <v>119</v>
      </c>
      <c r="X24" s="6" t="s">
        <v>120</v>
      </c>
      <c r="Y24" s="6" t="s">
        <v>121</v>
      </c>
      <c r="Z24" s="6" t="s">
        <v>122</v>
      </c>
      <c r="AA24" s="6" t="s">
        <v>123</v>
      </c>
      <c r="AB24" s="6" t="s">
        <v>124</v>
      </c>
      <c r="AC24" s="6" t="s">
        <v>125</v>
      </c>
      <c r="AD24" s="6" t="s">
        <v>63</v>
      </c>
      <c r="AE24" s="6" t="s">
        <v>64</v>
      </c>
      <c r="AF24" s="6" t="s">
        <v>65</v>
      </c>
      <c r="AG24" s="6" t="s">
        <v>66</v>
      </c>
      <c r="AH24" s="6" t="s">
        <v>67</v>
      </c>
      <c r="AI24" s="6" t="s">
        <v>68</v>
      </c>
      <c r="AJ24" s="6" t="s">
        <v>69</v>
      </c>
      <c r="AK24" s="6" t="s">
        <v>70</v>
      </c>
      <c r="AL24" s="6" t="s">
        <v>71</v>
      </c>
      <c r="AM24" s="6" t="s">
        <v>77</v>
      </c>
      <c r="AN24" s="6" t="s">
        <v>78</v>
      </c>
      <c r="AO24" s="6" t="s">
        <v>79</v>
      </c>
      <c r="AP24" s="6" t="s">
        <v>80</v>
      </c>
      <c r="AQ24" s="6" t="s">
        <v>81</v>
      </c>
      <c r="AR24" s="6" t="s">
        <v>82</v>
      </c>
      <c r="AS24" s="6" t="s">
        <v>83</v>
      </c>
      <c r="AT24" s="6" t="s">
        <v>84</v>
      </c>
      <c r="AU24" s="6" t="s">
        <v>85</v>
      </c>
      <c r="AV24" s="6" t="s">
        <v>86</v>
      </c>
      <c r="AW24" s="6" t="s">
        <v>87</v>
      </c>
      <c r="AX24" s="6" t="s">
        <v>88</v>
      </c>
      <c r="AY24" s="6" t="s">
        <v>91</v>
      </c>
      <c r="AZ24" s="6" t="s">
        <v>126</v>
      </c>
      <c r="BA24" s="6" t="s">
        <v>127</v>
      </c>
      <c r="BB24" s="6" t="s">
        <v>128</v>
      </c>
      <c r="BC24" s="6" t="s">
        <v>129</v>
      </c>
      <c r="BD24" s="6" t="s">
        <v>89</v>
      </c>
      <c r="BE24" s="7" t="s">
        <v>90</v>
      </c>
    </row>
    <row r="25" spans="1:57" x14ac:dyDescent="0.55000000000000004">
      <c r="A25" s="8" t="s">
        <v>54</v>
      </c>
      <c r="B25" s="5">
        <v>0</v>
      </c>
      <c r="BE25" s="10"/>
    </row>
    <row r="26" spans="1:57" x14ac:dyDescent="0.55000000000000004">
      <c r="A26" s="8" t="s">
        <v>55</v>
      </c>
      <c r="B26" s="48">
        <v>-0.85199999999999998</v>
      </c>
      <c r="C26" s="5">
        <v>0</v>
      </c>
      <c r="BE26" s="10"/>
    </row>
    <row r="27" spans="1:57" x14ac:dyDescent="0.55000000000000004">
      <c r="A27" s="8" t="s">
        <v>56</v>
      </c>
      <c r="B27" s="5">
        <v>6.6000000000000003E-2</v>
      </c>
      <c r="C27" s="5">
        <v>0.90100000000000002</v>
      </c>
      <c r="D27" s="5">
        <v>0</v>
      </c>
      <c r="BE27" s="10"/>
    </row>
    <row r="28" spans="1:57" x14ac:dyDescent="0.55000000000000004">
      <c r="A28" s="8" t="s">
        <v>57</v>
      </c>
      <c r="B28" s="48">
        <v>-0.25600000000000001</v>
      </c>
      <c r="C28" s="5">
        <v>0.41</v>
      </c>
      <c r="D28" s="48">
        <v>-0.29899999999999999</v>
      </c>
      <c r="E28" s="5">
        <v>0</v>
      </c>
      <c r="BE28" s="10"/>
    </row>
    <row r="29" spans="1:57" x14ac:dyDescent="0.55000000000000004">
      <c r="A29" s="8" t="s">
        <v>58</v>
      </c>
      <c r="B29" s="48">
        <v>-0.05</v>
      </c>
      <c r="C29" s="5">
        <v>0.65900000000000003</v>
      </c>
      <c r="D29" s="48">
        <v>-9.6000000000000002E-2</v>
      </c>
      <c r="E29" s="5">
        <v>0.65500000000000003</v>
      </c>
      <c r="F29" s="5">
        <v>0</v>
      </c>
      <c r="BE29" s="10"/>
    </row>
    <row r="30" spans="1:57" x14ac:dyDescent="0.55000000000000004">
      <c r="A30" s="8" t="s">
        <v>59</v>
      </c>
      <c r="B30" s="5">
        <v>7.0000000000000007E-2</v>
      </c>
      <c r="C30" s="5">
        <v>0.78200000000000003</v>
      </c>
      <c r="D30" s="5">
        <v>2.1999999999999999E-2</v>
      </c>
      <c r="E30" s="5">
        <v>0.92300000000000004</v>
      </c>
      <c r="F30" s="5">
        <v>0.39500000000000002</v>
      </c>
      <c r="G30" s="5">
        <v>0</v>
      </c>
      <c r="BE30" s="10"/>
    </row>
    <row r="31" spans="1:57" x14ac:dyDescent="0.55000000000000004">
      <c r="A31" s="8" t="s">
        <v>60</v>
      </c>
      <c r="B31" s="5">
        <v>1.1759999999999999</v>
      </c>
      <c r="C31" s="5">
        <v>1.6459999999999999</v>
      </c>
      <c r="D31" s="5">
        <v>1.137</v>
      </c>
      <c r="E31" s="5">
        <v>1.593</v>
      </c>
      <c r="F31" s="5">
        <v>1.4470000000000001</v>
      </c>
      <c r="G31" s="5">
        <v>1.3440000000000001</v>
      </c>
      <c r="H31" s="5">
        <v>0</v>
      </c>
      <c r="BE31" s="10"/>
    </row>
    <row r="32" spans="1:57" x14ac:dyDescent="0.55000000000000004">
      <c r="A32" s="8" t="s">
        <v>61</v>
      </c>
      <c r="B32" s="5">
        <v>0.66</v>
      </c>
      <c r="C32" s="5">
        <v>1.2370000000000001</v>
      </c>
      <c r="D32" s="5">
        <v>0.61599999999999999</v>
      </c>
      <c r="E32" s="5">
        <v>1.1639999999999999</v>
      </c>
      <c r="F32" s="5">
        <v>0.95699999999999996</v>
      </c>
      <c r="G32" s="5">
        <v>0.81399999999999995</v>
      </c>
      <c r="H32" s="48">
        <v>-1.42</v>
      </c>
      <c r="I32" s="5">
        <v>0</v>
      </c>
      <c r="BE32" s="10"/>
    </row>
    <row r="33" spans="1:57" x14ac:dyDescent="0.55000000000000004">
      <c r="A33" s="8" t="s">
        <v>62</v>
      </c>
      <c r="B33" s="5">
        <v>1.1339999999999999</v>
      </c>
      <c r="C33" s="5">
        <v>1.6060000000000001</v>
      </c>
      <c r="D33" s="5">
        <v>1.0960000000000001</v>
      </c>
      <c r="E33" s="5">
        <v>1.5489999999999999</v>
      </c>
      <c r="F33" s="5">
        <v>1.401</v>
      </c>
      <c r="G33" s="5">
        <v>1.2969999999999999</v>
      </c>
      <c r="H33" s="48">
        <v>-0.13</v>
      </c>
      <c r="I33" s="5">
        <v>1.3129999999999999</v>
      </c>
      <c r="J33" s="5">
        <v>0</v>
      </c>
      <c r="BE33" s="10"/>
    </row>
    <row r="34" spans="1:57" x14ac:dyDescent="0.55000000000000004">
      <c r="A34" s="8" t="s">
        <v>107</v>
      </c>
      <c r="B34" s="48">
        <v>-2.1739999999999999</v>
      </c>
      <c r="C34" s="48">
        <v>-1.86</v>
      </c>
      <c r="D34" s="48">
        <v>-2.181</v>
      </c>
      <c r="E34" s="48">
        <v>-4.6020000000000003</v>
      </c>
      <c r="F34" s="48">
        <v>-5.3339999999999996</v>
      </c>
      <c r="G34" s="48">
        <v>-5.181</v>
      </c>
      <c r="H34" s="48">
        <v>-3.2360000000000002</v>
      </c>
      <c r="I34" s="48">
        <v>-3.5390000000000001</v>
      </c>
      <c r="J34" s="48">
        <v>-3.206</v>
      </c>
      <c r="K34" s="5">
        <v>0</v>
      </c>
      <c r="BE34" s="10"/>
    </row>
    <row r="35" spans="1:57" x14ac:dyDescent="0.55000000000000004">
      <c r="A35" s="8" t="s">
        <v>108</v>
      </c>
      <c r="B35" s="48">
        <v>-2.5259999999999998</v>
      </c>
      <c r="C35" s="48">
        <v>-2.2440000000000002</v>
      </c>
      <c r="D35" s="48">
        <v>-2.5270000000000001</v>
      </c>
      <c r="E35" s="48">
        <v>-5.915</v>
      </c>
      <c r="F35" s="48">
        <v>-7.0010000000000003</v>
      </c>
      <c r="G35" s="48">
        <v>-6.5780000000000003</v>
      </c>
      <c r="H35" s="48">
        <v>-3.2530000000000001</v>
      </c>
      <c r="I35" s="48">
        <v>-3.5819999999999999</v>
      </c>
      <c r="J35" s="48">
        <v>-3.226</v>
      </c>
      <c r="K35" s="48">
        <v>-1.4890000000000001</v>
      </c>
      <c r="L35" s="5">
        <v>0</v>
      </c>
      <c r="BE35" s="10"/>
    </row>
    <row r="36" spans="1:57" x14ac:dyDescent="0.55000000000000004">
      <c r="A36" s="8" t="s">
        <v>109</v>
      </c>
      <c r="B36" s="48">
        <v>-2.4569999999999999</v>
      </c>
      <c r="C36" s="48">
        <v>-2.12</v>
      </c>
      <c r="D36" s="48">
        <v>-2.4590000000000001</v>
      </c>
      <c r="E36" s="48">
        <v>-4.7439999999999998</v>
      </c>
      <c r="F36" s="48">
        <v>-5.5149999999999997</v>
      </c>
      <c r="G36" s="48">
        <v>-5.3310000000000004</v>
      </c>
      <c r="H36" s="48">
        <v>-2.968</v>
      </c>
      <c r="I36" s="48">
        <v>-3.1720000000000002</v>
      </c>
      <c r="J36" s="48">
        <v>-2.9409999999999998</v>
      </c>
      <c r="K36" s="48">
        <v>-1.7999999999999999E-2</v>
      </c>
      <c r="L36" s="5">
        <v>1.5389999999999999</v>
      </c>
      <c r="M36" s="5">
        <v>0</v>
      </c>
      <c r="BE36" s="10"/>
    </row>
    <row r="37" spans="1:57" x14ac:dyDescent="0.55000000000000004">
      <c r="A37" s="8" t="s">
        <v>110</v>
      </c>
      <c r="B37" s="48">
        <v>-2.6120000000000001</v>
      </c>
      <c r="C37" s="48">
        <v>-2.302</v>
      </c>
      <c r="D37" s="48">
        <v>-2.61</v>
      </c>
      <c r="E37" s="48">
        <v>-5.6050000000000004</v>
      </c>
      <c r="F37" s="48">
        <v>-6.641</v>
      </c>
      <c r="G37" s="48">
        <v>-6.27</v>
      </c>
      <c r="H37" s="48">
        <v>-3.43</v>
      </c>
      <c r="I37" s="48">
        <v>-3.8140000000000001</v>
      </c>
      <c r="J37" s="48">
        <v>-3.3980000000000001</v>
      </c>
      <c r="K37" s="48">
        <v>-0.51800000000000002</v>
      </c>
      <c r="L37" s="5">
        <v>0.40799999999999997</v>
      </c>
      <c r="M37" s="48">
        <v>-0.51900000000000002</v>
      </c>
      <c r="N37" s="5">
        <v>0</v>
      </c>
      <c r="BE37" s="10"/>
    </row>
    <row r="38" spans="1:57" x14ac:dyDescent="0.55000000000000004">
      <c r="A38" s="8" t="s">
        <v>111</v>
      </c>
      <c r="B38" s="48">
        <v>-1.835</v>
      </c>
      <c r="C38" s="48">
        <v>-1.53</v>
      </c>
      <c r="D38" s="48">
        <v>-1.847</v>
      </c>
      <c r="E38" s="48">
        <v>-3.9870000000000001</v>
      </c>
      <c r="F38" s="48">
        <v>-4.6150000000000002</v>
      </c>
      <c r="G38" s="48">
        <v>-4.5640000000000001</v>
      </c>
      <c r="H38" s="48">
        <v>-3.1120000000000001</v>
      </c>
      <c r="I38" s="48">
        <v>-3.3079999999999998</v>
      </c>
      <c r="J38" s="48">
        <v>-3.081</v>
      </c>
      <c r="K38" s="5">
        <v>0.314</v>
      </c>
      <c r="L38" s="5">
        <v>1.0880000000000001</v>
      </c>
      <c r="M38" s="5">
        <v>0.19600000000000001</v>
      </c>
      <c r="N38" s="5">
        <v>0.54300000000000004</v>
      </c>
      <c r="O38" s="5">
        <v>0</v>
      </c>
      <c r="BE38" s="10"/>
    </row>
    <row r="39" spans="1:57" x14ac:dyDescent="0.55000000000000004">
      <c r="A39" s="8" t="s">
        <v>112</v>
      </c>
      <c r="B39" s="48">
        <v>-2.3410000000000002</v>
      </c>
      <c r="C39" s="48">
        <v>-1.984</v>
      </c>
      <c r="D39" s="48">
        <v>-2.3450000000000002</v>
      </c>
      <c r="E39" s="48">
        <v>-5.2350000000000003</v>
      </c>
      <c r="F39" s="48">
        <v>-6.4169999999999998</v>
      </c>
      <c r="G39" s="48">
        <v>-5.9740000000000002</v>
      </c>
      <c r="H39" s="48">
        <v>-3.1640000000000001</v>
      </c>
      <c r="I39" s="48">
        <v>-3.4550000000000001</v>
      </c>
      <c r="J39" s="48">
        <v>-3.133</v>
      </c>
      <c r="K39" s="5">
        <v>0.47599999999999998</v>
      </c>
      <c r="L39" s="5">
        <v>1.75</v>
      </c>
      <c r="M39" s="5">
        <v>0.53700000000000003</v>
      </c>
      <c r="N39" s="5">
        <v>1.238</v>
      </c>
      <c r="O39" s="5">
        <v>0.14199999999999999</v>
      </c>
      <c r="P39" s="5">
        <v>0</v>
      </c>
      <c r="BE39" s="10"/>
    </row>
    <row r="40" spans="1:57" x14ac:dyDescent="0.55000000000000004">
      <c r="A40" s="8" t="s">
        <v>113</v>
      </c>
      <c r="B40" s="48">
        <v>-2.0259999999999998</v>
      </c>
      <c r="C40" s="48">
        <v>-1.6160000000000001</v>
      </c>
      <c r="D40" s="48">
        <v>-2.036</v>
      </c>
      <c r="E40" s="48">
        <v>-3.851</v>
      </c>
      <c r="F40" s="48">
        <v>-4.9249999999999998</v>
      </c>
      <c r="G40" s="48">
        <v>-4.726</v>
      </c>
      <c r="H40" s="48">
        <v>-2.9319999999999999</v>
      </c>
      <c r="I40" s="48">
        <v>-3.1030000000000002</v>
      </c>
      <c r="J40" s="48">
        <v>-2.899</v>
      </c>
      <c r="K40" s="5">
        <v>1.3720000000000001</v>
      </c>
      <c r="L40" s="5">
        <v>2.5579999999999998</v>
      </c>
      <c r="M40" s="5">
        <v>1.4850000000000001</v>
      </c>
      <c r="N40" s="5">
        <v>2.1179999999999999</v>
      </c>
      <c r="O40" s="5">
        <v>0.82099999999999995</v>
      </c>
      <c r="P40" s="5">
        <v>1.117</v>
      </c>
      <c r="Q40" s="5">
        <v>0</v>
      </c>
      <c r="BE40" s="10"/>
    </row>
    <row r="41" spans="1:57" x14ac:dyDescent="0.55000000000000004">
      <c r="A41" s="8" t="s">
        <v>114</v>
      </c>
      <c r="B41" s="48">
        <v>-2.6190000000000002</v>
      </c>
      <c r="C41" s="48">
        <v>-2.3109999999999999</v>
      </c>
      <c r="D41" s="48">
        <v>-2.617</v>
      </c>
      <c r="E41" s="48">
        <v>-5.7569999999999997</v>
      </c>
      <c r="F41" s="48">
        <v>-6.4080000000000004</v>
      </c>
      <c r="G41" s="48">
        <v>-6.4539999999999997</v>
      </c>
      <c r="H41" s="48">
        <v>-3.3679999999999999</v>
      </c>
      <c r="I41" s="48">
        <v>-3.7559999999999998</v>
      </c>
      <c r="J41" s="48">
        <v>-3.339</v>
      </c>
      <c r="K41" s="48">
        <v>-0.53900000000000003</v>
      </c>
      <c r="L41" s="5">
        <v>0.503</v>
      </c>
      <c r="M41" s="48">
        <v>-0.57899999999999996</v>
      </c>
      <c r="N41" s="5">
        <v>2.5999999999999999E-2</v>
      </c>
      <c r="O41" s="48">
        <v>-0.54600000000000004</v>
      </c>
      <c r="P41" s="48">
        <v>-1.2909999999999999</v>
      </c>
      <c r="Q41" s="48">
        <v>-2.1629999999999998</v>
      </c>
      <c r="R41" s="5">
        <v>0</v>
      </c>
      <c r="BE41" s="10"/>
    </row>
    <row r="42" spans="1:57" x14ac:dyDescent="0.55000000000000004">
      <c r="A42" s="8" t="s">
        <v>115</v>
      </c>
      <c r="B42" s="48">
        <v>-2.1840000000000002</v>
      </c>
      <c r="C42" s="48">
        <v>-1.8</v>
      </c>
      <c r="D42" s="48">
        <v>-2.1909999999999998</v>
      </c>
      <c r="E42" s="48">
        <v>-4.4619999999999997</v>
      </c>
      <c r="F42" s="48">
        <v>-5.4279999999999999</v>
      </c>
      <c r="G42" s="48">
        <v>-4.8579999999999997</v>
      </c>
      <c r="H42" s="48">
        <v>-3.048</v>
      </c>
      <c r="I42" s="48">
        <v>-3.2749999999999999</v>
      </c>
      <c r="J42" s="48">
        <v>-3.016</v>
      </c>
      <c r="K42" s="5">
        <v>0.90500000000000003</v>
      </c>
      <c r="L42" s="5">
        <v>2.0569999999999999</v>
      </c>
      <c r="M42" s="5">
        <v>0.99</v>
      </c>
      <c r="N42" s="5">
        <v>1.613</v>
      </c>
      <c r="O42" s="5">
        <v>0.46800000000000003</v>
      </c>
      <c r="P42" s="5">
        <v>0.55300000000000005</v>
      </c>
      <c r="Q42" s="48">
        <v>-0.52200000000000002</v>
      </c>
      <c r="R42" s="5">
        <v>1.603</v>
      </c>
      <c r="S42" s="5">
        <v>0</v>
      </c>
      <c r="BE42" s="10"/>
    </row>
    <row r="43" spans="1:57" x14ac:dyDescent="0.55000000000000004">
      <c r="A43" s="8" t="s">
        <v>116</v>
      </c>
      <c r="B43" s="48">
        <v>-0.90400000000000003</v>
      </c>
      <c r="C43" s="48">
        <v>-0.28799999999999998</v>
      </c>
      <c r="D43" s="48">
        <v>-0.93600000000000005</v>
      </c>
      <c r="E43" s="48">
        <v>-1.0940000000000001</v>
      </c>
      <c r="F43" s="48">
        <v>-1.538</v>
      </c>
      <c r="G43" s="48">
        <v>-1.6739999999999999</v>
      </c>
      <c r="H43" s="48">
        <v>-2.0230000000000001</v>
      </c>
      <c r="I43" s="48">
        <v>-1.7629999999999999</v>
      </c>
      <c r="J43" s="48">
        <v>-1.982</v>
      </c>
      <c r="K43" s="5">
        <v>3.0720000000000001</v>
      </c>
      <c r="L43" s="5">
        <v>3.8490000000000002</v>
      </c>
      <c r="M43" s="5">
        <v>3.3420000000000001</v>
      </c>
      <c r="N43" s="5">
        <v>3.738</v>
      </c>
      <c r="O43" s="5">
        <v>2.4129999999999998</v>
      </c>
      <c r="P43" s="5">
        <v>3.1709999999999998</v>
      </c>
      <c r="Q43" s="5">
        <v>2.399</v>
      </c>
      <c r="R43" s="5">
        <v>3.8170000000000002</v>
      </c>
      <c r="S43" s="5">
        <v>2.7549999999999999</v>
      </c>
      <c r="T43" s="5">
        <v>0</v>
      </c>
      <c r="BE43" s="10"/>
    </row>
    <row r="44" spans="1:57" x14ac:dyDescent="0.55000000000000004">
      <c r="A44" s="8" t="s">
        <v>117</v>
      </c>
      <c r="B44" s="48">
        <v>-1.6970000000000001</v>
      </c>
      <c r="C44" s="48">
        <v>-1.369</v>
      </c>
      <c r="D44" s="48">
        <v>-1.8340000000000001</v>
      </c>
      <c r="E44" s="48">
        <v>-3.2770000000000001</v>
      </c>
      <c r="F44" s="48">
        <v>-3.9510000000000001</v>
      </c>
      <c r="G44" s="48">
        <v>-3.9129999999999998</v>
      </c>
      <c r="H44" s="48">
        <v>-2.7669999999999999</v>
      </c>
      <c r="I44" s="48">
        <v>-2.843</v>
      </c>
      <c r="J44" s="48">
        <v>-2.7330000000000001</v>
      </c>
      <c r="K44" s="5">
        <v>1.6679999999999999</v>
      </c>
      <c r="L44" s="5">
        <v>2.5880000000000001</v>
      </c>
      <c r="M44" s="5">
        <v>1.7050000000000001</v>
      </c>
      <c r="N44" s="5">
        <v>2.1989999999999998</v>
      </c>
      <c r="O44" s="5">
        <v>1.137</v>
      </c>
      <c r="P44" s="5">
        <v>1.4179999999999999</v>
      </c>
      <c r="Q44" s="5">
        <v>0.49399999999999999</v>
      </c>
      <c r="R44" s="5">
        <v>2.2829999999999999</v>
      </c>
      <c r="S44" s="5">
        <v>0.93400000000000005</v>
      </c>
      <c r="T44" s="48">
        <v>-1.823</v>
      </c>
      <c r="U44" s="5">
        <v>0</v>
      </c>
      <c r="BE44" s="10"/>
    </row>
    <row r="45" spans="1:57" x14ac:dyDescent="0.55000000000000004">
      <c r="A45" s="8" t="s">
        <v>118</v>
      </c>
      <c r="B45" s="48">
        <v>-1.6850000000000001</v>
      </c>
      <c r="C45" s="48">
        <v>-1.1519999999999999</v>
      </c>
      <c r="D45" s="48">
        <v>-1.7010000000000001</v>
      </c>
      <c r="E45" s="48">
        <v>-3.05</v>
      </c>
      <c r="F45" s="48">
        <v>-3.7290000000000001</v>
      </c>
      <c r="G45" s="48">
        <v>-3.702</v>
      </c>
      <c r="H45" s="48">
        <v>-2.673</v>
      </c>
      <c r="I45" s="48">
        <v>-2.7120000000000002</v>
      </c>
      <c r="J45" s="48">
        <v>-2.6379999999999999</v>
      </c>
      <c r="K45" s="5">
        <v>2.0880000000000001</v>
      </c>
      <c r="L45" s="5">
        <v>3.1120000000000001</v>
      </c>
      <c r="M45" s="5">
        <v>2.1779999999999999</v>
      </c>
      <c r="N45" s="5">
        <v>2.7210000000000001</v>
      </c>
      <c r="O45" s="5">
        <v>1.4530000000000001</v>
      </c>
      <c r="P45" s="5">
        <v>1.919</v>
      </c>
      <c r="Q45" s="5">
        <v>0.90900000000000003</v>
      </c>
      <c r="R45" s="5">
        <v>2.84</v>
      </c>
      <c r="S45" s="5">
        <v>1.3759999999999999</v>
      </c>
      <c r="T45" s="48">
        <v>-1.599</v>
      </c>
      <c r="U45" s="5">
        <v>0.33200000000000002</v>
      </c>
      <c r="V45" s="5">
        <v>0</v>
      </c>
      <c r="BE45" s="10"/>
    </row>
    <row r="46" spans="1:57" x14ac:dyDescent="0.55000000000000004">
      <c r="A46" s="8" t="s">
        <v>119</v>
      </c>
      <c r="B46" s="48">
        <v>-1.7210000000000001</v>
      </c>
      <c r="C46" s="48">
        <v>-1.256</v>
      </c>
      <c r="D46" s="48">
        <v>-1.619</v>
      </c>
      <c r="E46" s="48">
        <v>-3.016</v>
      </c>
      <c r="F46" s="48">
        <v>-3.653</v>
      </c>
      <c r="G46" s="48">
        <v>-3.645</v>
      </c>
      <c r="H46" s="48">
        <v>-2.6930000000000001</v>
      </c>
      <c r="I46" s="48">
        <v>-2.7309999999999999</v>
      </c>
      <c r="J46" s="48">
        <v>-2.6579999999999999</v>
      </c>
      <c r="K46" s="5">
        <v>1.845</v>
      </c>
      <c r="L46" s="5">
        <v>2.73</v>
      </c>
      <c r="M46" s="5">
        <v>1.883</v>
      </c>
      <c r="N46" s="5">
        <v>2.36</v>
      </c>
      <c r="O46" s="5">
        <v>1.302</v>
      </c>
      <c r="P46" s="5">
        <v>1.615</v>
      </c>
      <c r="Q46" s="5">
        <v>0.71799999999999997</v>
      </c>
      <c r="R46" s="5">
        <v>2.4409999999999998</v>
      </c>
      <c r="S46" s="5">
        <v>1.143</v>
      </c>
      <c r="T46" s="48">
        <v>-1.617</v>
      </c>
      <c r="U46" s="5">
        <v>0.20100000000000001</v>
      </c>
      <c r="V46" s="48">
        <v>-0.109</v>
      </c>
      <c r="W46" s="5">
        <v>0</v>
      </c>
      <c r="BE46" s="10"/>
    </row>
    <row r="47" spans="1:57" x14ac:dyDescent="0.55000000000000004">
      <c r="A47" s="8" t="s">
        <v>120</v>
      </c>
      <c r="B47" s="48">
        <v>-1.611</v>
      </c>
      <c r="C47" s="48">
        <v>-1.135</v>
      </c>
      <c r="D47" s="48">
        <v>-1.629</v>
      </c>
      <c r="E47" s="48">
        <v>-2.9529999999999998</v>
      </c>
      <c r="F47" s="48">
        <v>-3.649</v>
      </c>
      <c r="G47" s="48">
        <v>-3.62</v>
      </c>
      <c r="H47" s="48">
        <v>-2.6720000000000002</v>
      </c>
      <c r="I47" s="48">
        <v>-2.706</v>
      </c>
      <c r="J47" s="48">
        <v>-2.6349999999999998</v>
      </c>
      <c r="K47" s="5">
        <v>2.3769999999999998</v>
      </c>
      <c r="L47" s="5">
        <v>3.4369999999999998</v>
      </c>
      <c r="M47" s="5">
        <v>2.4409999999999998</v>
      </c>
      <c r="N47" s="5">
        <v>4.4640000000000004</v>
      </c>
      <c r="O47" s="5">
        <v>1.6539999999999999</v>
      </c>
      <c r="P47" s="5">
        <v>2.2869999999999999</v>
      </c>
      <c r="Q47" s="5">
        <v>1.1850000000000001</v>
      </c>
      <c r="R47" s="5">
        <v>3.2770000000000001</v>
      </c>
      <c r="S47" s="5">
        <v>1.6819999999999999</v>
      </c>
      <c r="T47" s="48">
        <v>-1.484</v>
      </c>
      <c r="U47" s="5">
        <v>0.55100000000000005</v>
      </c>
      <c r="V47" s="5">
        <v>0.20499999999999999</v>
      </c>
      <c r="W47" s="5">
        <v>0.308</v>
      </c>
      <c r="X47" s="5">
        <v>0</v>
      </c>
      <c r="BE47" s="10"/>
    </row>
    <row r="48" spans="1:57" x14ac:dyDescent="0.55000000000000004">
      <c r="A48" s="8" t="s">
        <v>121</v>
      </c>
      <c r="B48" s="48">
        <v>-2.4660000000000002</v>
      </c>
      <c r="C48" s="48">
        <v>-2.13</v>
      </c>
      <c r="D48" s="48">
        <v>-2.4670000000000001</v>
      </c>
      <c r="E48" s="48">
        <v>-5.2329999999999997</v>
      </c>
      <c r="F48" s="48">
        <v>-6.2279999999999998</v>
      </c>
      <c r="G48" s="48">
        <v>-5.9039999999999999</v>
      </c>
      <c r="H48" s="48">
        <v>-3.2010000000000001</v>
      </c>
      <c r="I48" s="48">
        <v>-3.5840000000000001</v>
      </c>
      <c r="J48" s="48">
        <v>-3.2330000000000001</v>
      </c>
      <c r="K48" s="48">
        <v>-4.0000000000000001E-3</v>
      </c>
      <c r="L48" s="5">
        <v>1.0669999999999999</v>
      </c>
      <c r="M48" s="5">
        <v>1.2E-2</v>
      </c>
      <c r="N48" s="5">
        <v>0.58699999999999997</v>
      </c>
      <c r="O48" s="48">
        <v>-0.187</v>
      </c>
      <c r="P48" s="48">
        <v>-0.58299999999999996</v>
      </c>
      <c r="Q48" s="48">
        <v>-1.5620000000000001</v>
      </c>
      <c r="R48" s="5">
        <v>0.64100000000000001</v>
      </c>
      <c r="S48" s="48">
        <v>-1.04</v>
      </c>
      <c r="T48" s="48">
        <v>-3.4089999999999998</v>
      </c>
      <c r="U48" s="48">
        <v>-1.7629999999999999</v>
      </c>
      <c r="V48" s="48">
        <v>-2.262</v>
      </c>
      <c r="W48" s="48">
        <v>-1.9419999999999999</v>
      </c>
      <c r="X48" s="48">
        <v>-2.605</v>
      </c>
      <c r="Y48" s="5">
        <v>0</v>
      </c>
      <c r="BE48" s="10"/>
    </row>
    <row r="49" spans="1:57" x14ac:dyDescent="0.55000000000000004">
      <c r="A49" s="8" t="s">
        <v>122</v>
      </c>
      <c r="B49" s="48">
        <v>-2.2349999999999999</v>
      </c>
      <c r="C49" s="48">
        <v>-1.86</v>
      </c>
      <c r="D49" s="48">
        <v>-2.2400000000000002</v>
      </c>
      <c r="E49" s="48">
        <v>-4.67</v>
      </c>
      <c r="F49" s="48">
        <v>-5.6139999999999999</v>
      </c>
      <c r="G49" s="48">
        <v>-5.3529999999999998</v>
      </c>
      <c r="H49" s="48">
        <v>-3.125</v>
      </c>
      <c r="I49" s="48">
        <v>-3.3290000000000002</v>
      </c>
      <c r="J49" s="48">
        <v>-3.0910000000000002</v>
      </c>
      <c r="K49" s="5">
        <v>0.80400000000000005</v>
      </c>
      <c r="L49" s="5">
        <v>1.9990000000000001</v>
      </c>
      <c r="M49" s="5">
        <v>0.86399999999999999</v>
      </c>
      <c r="N49" s="5">
        <v>2.38</v>
      </c>
      <c r="O49" s="5">
        <v>0.379</v>
      </c>
      <c r="P49" s="5">
        <v>0.42499999999999999</v>
      </c>
      <c r="Q49" s="48">
        <v>-0.71</v>
      </c>
      <c r="R49" s="5">
        <v>1.6890000000000001</v>
      </c>
      <c r="S49" s="48">
        <v>-0.157</v>
      </c>
      <c r="T49" s="48">
        <v>-2.9009999999999998</v>
      </c>
      <c r="U49" s="48">
        <v>-1.0880000000000001</v>
      </c>
      <c r="V49" s="48">
        <v>-1.5549999999999999</v>
      </c>
      <c r="W49" s="48">
        <v>-1.296</v>
      </c>
      <c r="X49" s="48">
        <v>-2.0819999999999999</v>
      </c>
      <c r="Y49" s="5">
        <v>0.90200000000000002</v>
      </c>
      <c r="Z49" s="5">
        <v>0</v>
      </c>
      <c r="BE49" s="10"/>
    </row>
    <row r="50" spans="1:57" x14ac:dyDescent="0.55000000000000004">
      <c r="A50" s="8" t="s">
        <v>123</v>
      </c>
      <c r="B50" s="48">
        <v>-2.3490000000000002</v>
      </c>
      <c r="C50" s="48">
        <v>-1.9930000000000001</v>
      </c>
      <c r="D50" s="48">
        <v>-2.3519999999999999</v>
      </c>
      <c r="E50" s="48">
        <v>-4.9080000000000004</v>
      </c>
      <c r="F50" s="48">
        <v>-5.859</v>
      </c>
      <c r="G50" s="48">
        <v>-5.5810000000000004</v>
      </c>
      <c r="H50" s="48">
        <v>-3.181</v>
      </c>
      <c r="I50" s="48">
        <v>-3.456</v>
      </c>
      <c r="J50" s="48">
        <v>-3.089</v>
      </c>
      <c r="K50" s="5">
        <v>0.38300000000000001</v>
      </c>
      <c r="L50" s="5">
        <v>1.4990000000000001</v>
      </c>
      <c r="M50" s="5">
        <v>0.435</v>
      </c>
      <c r="N50" s="5">
        <v>1.022</v>
      </c>
      <c r="O50" s="5">
        <v>8.7999999999999995E-2</v>
      </c>
      <c r="P50" s="48">
        <v>-8.5999999999999993E-2</v>
      </c>
      <c r="Q50" s="48">
        <v>-1.1180000000000001</v>
      </c>
      <c r="R50" s="5">
        <v>1.113</v>
      </c>
      <c r="S50" s="48">
        <v>-0.59299999999999997</v>
      </c>
      <c r="T50" s="48">
        <v>-3.1349999999999998</v>
      </c>
      <c r="U50" s="48">
        <v>-1.4119999999999999</v>
      </c>
      <c r="V50" s="48">
        <v>-1.885</v>
      </c>
      <c r="W50" s="48">
        <v>-1.6040000000000001</v>
      </c>
      <c r="X50" s="48">
        <v>-2.2130000000000001</v>
      </c>
      <c r="Y50" s="5">
        <v>0.40300000000000002</v>
      </c>
      <c r="Z50" s="48">
        <v>-0.45600000000000002</v>
      </c>
      <c r="AA50" s="5">
        <v>0</v>
      </c>
      <c r="BE50" s="10"/>
    </row>
    <row r="51" spans="1:57" x14ac:dyDescent="0.55000000000000004">
      <c r="A51" s="8" t="s">
        <v>124</v>
      </c>
      <c r="B51" s="48">
        <v>-1.6060000000000001</v>
      </c>
      <c r="C51" s="48">
        <v>-1.139</v>
      </c>
      <c r="D51" s="48">
        <v>-1.625</v>
      </c>
      <c r="E51" s="48">
        <v>-2.1909999999999998</v>
      </c>
      <c r="F51" s="48">
        <v>-2.57</v>
      </c>
      <c r="G51" s="48">
        <v>-2.6419999999999999</v>
      </c>
      <c r="H51" s="48">
        <v>-2.6120000000000001</v>
      </c>
      <c r="I51" s="48">
        <v>-2.605</v>
      </c>
      <c r="J51" s="48">
        <v>-2.577</v>
      </c>
      <c r="K51" s="5">
        <v>2.4649999999999999</v>
      </c>
      <c r="L51" s="5">
        <v>2.8330000000000002</v>
      </c>
      <c r="M51" s="5">
        <v>2.6379999999999999</v>
      </c>
      <c r="N51" s="5">
        <v>2.3490000000000002</v>
      </c>
      <c r="O51" s="5">
        <v>1.4339999999999999</v>
      </c>
      <c r="P51" s="5">
        <v>1.6060000000000001</v>
      </c>
      <c r="Q51" s="5">
        <v>0.86299999999999999</v>
      </c>
      <c r="R51" s="5">
        <v>2.448</v>
      </c>
      <c r="S51" s="5">
        <v>1.256</v>
      </c>
      <c r="T51" s="48">
        <v>-1.409</v>
      </c>
      <c r="U51" s="5">
        <v>0.38100000000000001</v>
      </c>
      <c r="V51" s="5">
        <v>8.2000000000000003E-2</v>
      </c>
      <c r="W51" s="5">
        <v>0.17799999999999999</v>
      </c>
      <c r="X51" s="48">
        <v>-9.2999999999999999E-2</v>
      </c>
      <c r="Y51" s="5">
        <v>1.9730000000000001</v>
      </c>
      <c r="Z51" s="5">
        <v>1.3879999999999999</v>
      </c>
      <c r="AA51" s="5">
        <v>1.6679999999999999</v>
      </c>
      <c r="AB51" s="5">
        <v>0</v>
      </c>
      <c r="BE51" s="10"/>
    </row>
    <row r="52" spans="1:57" x14ac:dyDescent="0.55000000000000004">
      <c r="A52" s="8" t="s">
        <v>125</v>
      </c>
      <c r="B52" s="48">
        <v>-2.6059999999999999</v>
      </c>
      <c r="C52" s="48">
        <v>-2.294</v>
      </c>
      <c r="D52" s="48">
        <v>-2.6040000000000001</v>
      </c>
      <c r="E52" s="48">
        <v>-5.3540000000000001</v>
      </c>
      <c r="F52" s="48">
        <v>-6.282</v>
      </c>
      <c r="G52" s="48">
        <v>-5.9969999999999999</v>
      </c>
      <c r="H52" s="48">
        <v>-2.9670000000000001</v>
      </c>
      <c r="I52" s="48">
        <v>-3.173</v>
      </c>
      <c r="J52" s="48">
        <v>-2.9420000000000002</v>
      </c>
      <c r="K52" s="48">
        <v>-0.56100000000000005</v>
      </c>
      <c r="L52" s="5">
        <v>0.45400000000000001</v>
      </c>
      <c r="M52" s="48">
        <v>-1.444</v>
      </c>
      <c r="N52" s="48">
        <v>-6.9000000000000006E-2</v>
      </c>
      <c r="O52" s="48">
        <v>-0.56999999999999995</v>
      </c>
      <c r="P52" s="48">
        <v>-1.121</v>
      </c>
      <c r="Q52" s="48">
        <v>-1.9390000000000001</v>
      </c>
      <c r="R52" s="48">
        <v>-0.1</v>
      </c>
      <c r="S52" s="48">
        <v>-1.4810000000000001</v>
      </c>
      <c r="T52" s="48">
        <v>-3.613</v>
      </c>
      <c r="U52" s="48">
        <v>-2.085</v>
      </c>
      <c r="V52" s="48">
        <v>-2.5529999999999999</v>
      </c>
      <c r="W52" s="48">
        <v>-2.2450000000000001</v>
      </c>
      <c r="X52" s="48">
        <v>-2.774</v>
      </c>
      <c r="Y52" s="48">
        <v>-0.6</v>
      </c>
      <c r="Z52" s="48">
        <v>-1.361</v>
      </c>
      <c r="AA52" s="48">
        <v>-0.97899999999999998</v>
      </c>
      <c r="AB52" s="48">
        <v>-2.4039999999999999</v>
      </c>
      <c r="AC52" s="5">
        <v>0</v>
      </c>
      <c r="BE52" s="10"/>
    </row>
    <row r="53" spans="1:57" x14ac:dyDescent="0.55000000000000004">
      <c r="A53" s="8" t="s">
        <v>63</v>
      </c>
      <c r="B53" s="5">
        <v>0.20799999999999999</v>
      </c>
      <c r="C53" s="5">
        <v>0.77300000000000002</v>
      </c>
      <c r="D53" s="5">
        <v>0.16700000000000001</v>
      </c>
      <c r="E53" s="5">
        <v>0.58399999999999996</v>
      </c>
      <c r="F53" s="5">
        <v>0.35199999999999998</v>
      </c>
      <c r="G53" s="5">
        <v>0.20899999999999999</v>
      </c>
      <c r="H53" s="48">
        <v>-1.0649999999999999</v>
      </c>
      <c r="I53" s="48">
        <v>-0.497</v>
      </c>
      <c r="J53" s="48">
        <v>-1.0209999999999999</v>
      </c>
      <c r="K53" s="5">
        <v>3.1320000000000001</v>
      </c>
      <c r="L53" s="5">
        <v>3.4710000000000001</v>
      </c>
      <c r="M53" s="5">
        <v>3.1619999999999999</v>
      </c>
      <c r="N53" s="5">
        <v>3.35</v>
      </c>
      <c r="O53" s="5">
        <v>2.89</v>
      </c>
      <c r="P53" s="5">
        <v>3.0379999999999998</v>
      </c>
      <c r="Q53" s="5">
        <v>2.6579999999999999</v>
      </c>
      <c r="R53" s="5">
        <v>3.3660000000000001</v>
      </c>
      <c r="S53" s="5">
        <v>2.8450000000000002</v>
      </c>
      <c r="T53" s="5">
        <v>1.236</v>
      </c>
      <c r="U53" s="5">
        <v>2.3820000000000001</v>
      </c>
      <c r="V53" s="5">
        <v>2.2389999999999999</v>
      </c>
      <c r="W53" s="5">
        <v>2.2629999999999999</v>
      </c>
      <c r="X53" s="5">
        <v>2.165</v>
      </c>
      <c r="Y53" s="5">
        <v>3.1789999999999998</v>
      </c>
      <c r="Z53" s="5">
        <v>2.9089999999999998</v>
      </c>
      <c r="AA53" s="5">
        <v>3.04</v>
      </c>
      <c r="AB53" s="5">
        <v>2.1320000000000001</v>
      </c>
      <c r="AC53" s="5">
        <v>3.3279999999999998</v>
      </c>
      <c r="AD53" s="5">
        <v>0</v>
      </c>
      <c r="BE53" s="10"/>
    </row>
    <row r="54" spans="1:57" x14ac:dyDescent="0.55000000000000004">
      <c r="A54" s="8" t="s">
        <v>64</v>
      </c>
      <c r="B54" s="48">
        <v>-0.186</v>
      </c>
      <c r="C54" s="5">
        <v>0.374</v>
      </c>
      <c r="D54" s="48">
        <v>-0.224</v>
      </c>
      <c r="E54" s="5">
        <v>0.05</v>
      </c>
      <c r="F54" s="48">
        <v>-0.216</v>
      </c>
      <c r="G54" s="48">
        <v>-0.36099999999999999</v>
      </c>
      <c r="H54" s="48">
        <v>-1.423</v>
      </c>
      <c r="I54" s="48">
        <v>-0.94499999999999995</v>
      </c>
      <c r="J54" s="48">
        <v>-1.381</v>
      </c>
      <c r="K54" s="5">
        <v>2.8730000000000002</v>
      </c>
      <c r="L54" s="5">
        <v>3.258</v>
      </c>
      <c r="M54" s="5">
        <v>2.9079999999999999</v>
      </c>
      <c r="N54" s="5">
        <v>3.12</v>
      </c>
      <c r="O54" s="5">
        <v>2.601</v>
      </c>
      <c r="P54" s="5">
        <v>2.77</v>
      </c>
      <c r="Q54" s="5">
        <v>2.3410000000000002</v>
      </c>
      <c r="R54" s="5">
        <v>3.14</v>
      </c>
      <c r="S54" s="5">
        <v>2.5510000000000002</v>
      </c>
      <c r="T54" s="5">
        <v>0.78</v>
      </c>
      <c r="U54" s="5">
        <v>2.0350000000000001</v>
      </c>
      <c r="V54" s="5">
        <v>1.8740000000000001</v>
      </c>
      <c r="W54" s="5">
        <v>1.903</v>
      </c>
      <c r="X54" s="5">
        <v>1.79</v>
      </c>
      <c r="Y54" s="5">
        <v>2.9279999999999999</v>
      </c>
      <c r="Z54" s="5">
        <v>2.6240000000000001</v>
      </c>
      <c r="AA54" s="5">
        <v>2.7709999999999999</v>
      </c>
      <c r="AB54" s="5">
        <v>1.76</v>
      </c>
      <c r="AC54" s="5">
        <v>3.0939999999999999</v>
      </c>
      <c r="AD54" s="48">
        <v>-0.86599999999999999</v>
      </c>
      <c r="AE54" s="5">
        <v>0</v>
      </c>
      <c r="BE54" s="10"/>
    </row>
    <row r="55" spans="1:57" x14ac:dyDescent="0.55000000000000004">
      <c r="A55" s="8" t="s">
        <v>65</v>
      </c>
      <c r="B55" s="5">
        <v>2.4E-2</v>
      </c>
      <c r="C55" s="5">
        <v>0.58199999999999996</v>
      </c>
      <c r="D55" s="48">
        <v>-1.4999999999999999E-2</v>
      </c>
      <c r="E55" s="5">
        <v>0.33600000000000002</v>
      </c>
      <c r="F55" s="5">
        <v>9.2999999999999999E-2</v>
      </c>
      <c r="G55" s="48">
        <v>-4.8000000000000001E-2</v>
      </c>
      <c r="H55" s="48">
        <v>-1.2270000000000001</v>
      </c>
      <c r="I55" s="48">
        <v>-0.69899999999999995</v>
      </c>
      <c r="J55" s="48">
        <v>-1.1839999999999999</v>
      </c>
      <c r="K55" s="5">
        <v>2.9540000000000002</v>
      </c>
      <c r="L55" s="5">
        <v>3.3039999999999998</v>
      </c>
      <c r="M55" s="5">
        <v>2.9849999999999999</v>
      </c>
      <c r="N55" s="5">
        <v>3.1789999999999998</v>
      </c>
      <c r="O55" s="5">
        <v>2.71</v>
      </c>
      <c r="P55" s="5">
        <v>2.8559999999999999</v>
      </c>
      <c r="Q55" s="5">
        <v>2.464</v>
      </c>
      <c r="R55" s="5">
        <v>3.1949999999999998</v>
      </c>
      <c r="S55" s="5">
        <v>2.657</v>
      </c>
      <c r="T55" s="5">
        <v>1.0109999999999999</v>
      </c>
      <c r="U55" s="5">
        <v>2.1829999999999998</v>
      </c>
      <c r="V55" s="5">
        <v>2.0339999999999998</v>
      </c>
      <c r="W55" s="5">
        <v>2.0609999999999999</v>
      </c>
      <c r="X55" s="5">
        <v>1.956</v>
      </c>
      <c r="Y55" s="5">
        <v>3.0019999999999998</v>
      </c>
      <c r="Z55" s="5">
        <v>2.7229999999999999</v>
      </c>
      <c r="AA55" s="5">
        <v>2.859</v>
      </c>
      <c r="AB55" s="5">
        <v>1.9279999999999999</v>
      </c>
      <c r="AC55" s="5">
        <v>3.157</v>
      </c>
      <c r="AD55" s="48">
        <v>-0.40200000000000002</v>
      </c>
      <c r="AE55" s="5">
        <v>0.442</v>
      </c>
      <c r="AF55" s="5">
        <v>0</v>
      </c>
      <c r="BE55" s="10"/>
    </row>
    <row r="56" spans="1:57" x14ac:dyDescent="0.55000000000000004">
      <c r="A56" s="8" t="s">
        <v>66</v>
      </c>
      <c r="B56" s="48">
        <v>-0.69499999999999995</v>
      </c>
      <c r="C56" s="48">
        <v>-6.3E-2</v>
      </c>
      <c r="D56" s="48">
        <v>-0.73</v>
      </c>
      <c r="E56" s="48">
        <v>-0.96699999999999997</v>
      </c>
      <c r="F56" s="48">
        <v>-1.5629999999999999</v>
      </c>
      <c r="G56" s="48">
        <v>-1.7030000000000001</v>
      </c>
      <c r="H56" s="48">
        <v>-1.948</v>
      </c>
      <c r="I56" s="48">
        <v>-1.679</v>
      </c>
      <c r="J56" s="48">
        <v>-1.9059999999999999</v>
      </c>
      <c r="K56" s="5">
        <v>5.4859999999999998</v>
      </c>
      <c r="L56" s="5">
        <v>7.327</v>
      </c>
      <c r="M56" s="5">
        <v>5.86</v>
      </c>
      <c r="N56" s="5">
        <v>6.7649999999999997</v>
      </c>
      <c r="O56" s="5">
        <v>3.8929999999999998</v>
      </c>
      <c r="P56" s="5">
        <v>5.9640000000000004</v>
      </c>
      <c r="Q56" s="5">
        <v>4.298</v>
      </c>
      <c r="R56" s="5">
        <v>7.2089999999999996</v>
      </c>
      <c r="S56" s="5">
        <v>4.9379999999999997</v>
      </c>
      <c r="T56" s="5">
        <v>0.40500000000000003</v>
      </c>
      <c r="U56" s="5">
        <v>3.0859999999999999</v>
      </c>
      <c r="V56" s="5">
        <v>2.8079999999999998</v>
      </c>
      <c r="W56" s="5">
        <v>2.734</v>
      </c>
      <c r="X56" s="5">
        <v>2.6989999999999998</v>
      </c>
      <c r="Y56" s="5">
        <v>6.181</v>
      </c>
      <c r="Z56" s="5">
        <v>5.3380000000000001</v>
      </c>
      <c r="AA56" s="5">
        <v>5.6459999999999999</v>
      </c>
      <c r="AB56" s="5">
        <v>2.31</v>
      </c>
      <c r="AC56" s="5">
        <v>6.1079999999999997</v>
      </c>
      <c r="AD56" s="48">
        <v>-1.113</v>
      </c>
      <c r="AE56" s="48">
        <v>-0.60799999999999998</v>
      </c>
      <c r="AF56" s="48">
        <v>-0.86799999999999999</v>
      </c>
      <c r="AG56" s="5">
        <v>0</v>
      </c>
      <c r="BE56" s="10"/>
    </row>
    <row r="57" spans="1:57" x14ac:dyDescent="0.55000000000000004">
      <c r="A57" s="8" t="s">
        <v>67</v>
      </c>
      <c r="B57" s="48">
        <v>-0.33900000000000002</v>
      </c>
      <c r="C57" s="5">
        <v>0.35199999999999998</v>
      </c>
      <c r="D57" s="48">
        <v>-0.38100000000000001</v>
      </c>
      <c r="E57" s="48">
        <v>-0.16</v>
      </c>
      <c r="F57" s="48">
        <v>-0.69599999999999995</v>
      </c>
      <c r="G57" s="48">
        <v>-0.91100000000000003</v>
      </c>
      <c r="H57" s="48">
        <v>-1.6850000000000001</v>
      </c>
      <c r="I57" s="48">
        <v>-1.2989999999999999</v>
      </c>
      <c r="J57" s="48">
        <v>-1.64</v>
      </c>
      <c r="K57" s="5">
        <v>6.5640000000000001</v>
      </c>
      <c r="L57" s="5">
        <v>8.5660000000000007</v>
      </c>
      <c r="M57" s="5">
        <v>7.0019999999999998</v>
      </c>
      <c r="N57" s="5">
        <v>7.9740000000000002</v>
      </c>
      <c r="O57" s="5">
        <v>4.7060000000000004</v>
      </c>
      <c r="P57" s="5">
        <v>7.2140000000000004</v>
      </c>
      <c r="Q57" s="5">
        <v>5.4160000000000004</v>
      </c>
      <c r="R57" s="5">
        <v>8.49</v>
      </c>
      <c r="S57" s="5">
        <v>6.0839999999999996</v>
      </c>
      <c r="T57" s="5">
        <v>1.145</v>
      </c>
      <c r="U57" s="5">
        <v>4.0259999999999998</v>
      </c>
      <c r="V57" s="5">
        <v>3.7810000000000001</v>
      </c>
      <c r="W57" s="5">
        <v>3.641</v>
      </c>
      <c r="X57" s="5">
        <v>3.7130000000000001</v>
      </c>
      <c r="Y57" s="5">
        <v>7.3810000000000002</v>
      </c>
      <c r="Z57" s="5">
        <v>6.5380000000000003</v>
      </c>
      <c r="AA57" s="5">
        <v>6.8230000000000004</v>
      </c>
      <c r="AB57" s="5">
        <v>3.145</v>
      </c>
      <c r="AC57" s="5">
        <v>7.2</v>
      </c>
      <c r="AD57" s="48">
        <v>-0.7</v>
      </c>
      <c r="AE57" s="48">
        <v>-0.14599999999999999</v>
      </c>
      <c r="AF57" s="48">
        <v>-0.442</v>
      </c>
      <c r="AG57" s="5">
        <v>1.4570000000000001</v>
      </c>
      <c r="AH57" s="5">
        <v>0</v>
      </c>
      <c r="BE57" s="10"/>
    </row>
    <row r="58" spans="1:57" x14ac:dyDescent="0.55000000000000004">
      <c r="A58" s="53" t="s">
        <v>68</v>
      </c>
      <c r="B58" s="48">
        <v>-0.97199999999999998</v>
      </c>
      <c r="C58" s="48">
        <v>-0.38400000000000001</v>
      </c>
      <c r="D58" s="48">
        <v>-1.002</v>
      </c>
      <c r="E58" s="48">
        <v>-1.617</v>
      </c>
      <c r="F58" s="48">
        <v>-2.2759999999999998</v>
      </c>
      <c r="G58" s="51">
        <v>-2.351</v>
      </c>
      <c r="H58" s="48">
        <v>-2.1539999999999999</v>
      </c>
      <c r="I58" s="48">
        <v>-1.9790000000000001</v>
      </c>
      <c r="J58" s="48">
        <v>-2.1139999999999999</v>
      </c>
      <c r="K58" s="5">
        <v>4.8040000000000003</v>
      </c>
      <c r="L58" s="5">
        <v>6.6580000000000004</v>
      </c>
      <c r="M58" s="5">
        <v>5.1609999999999996</v>
      </c>
      <c r="N58" s="5">
        <v>6.0780000000000003</v>
      </c>
      <c r="O58" s="5">
        <v>3.3220000000000001</v>
      </c>
      <c r="P58" s="5">
        <v>5.2220000000000004</v>
      </c>
      <c r="Q58" s="5">
        <v>3.5510000000000002</v>
      </c>
      <c r="R58" s="5">
        <v>6.5220000000000002</v>
      </c>
      <c r="S58" s="5">
        <v>4.1989999999999998</v>
      </c>
      <c r="T58" s="48">
        <v>-0.16900000000000001</v>
      </c>
      <c r="U58" s="5">
        <v>2.415</v>
      </c>
      <c r="V58" s="5">
        <v>2.1070000000000002</v>
      </c>
      <c r="W58" s="5">
        <v>2.077</v>
      </c>
      <c r="X58" s="5">
        <v>1.9670000000000001</v>
      </c>
      <c r="Y58" s="5">
        <v>5.47</v>
      </c>
      <c r="Z58" s="5">
        <v>4.5890000000000004</v>
      </c>
      <c r="AA58" s="5">
        <v>4.9219999999999997</v>
      </c>
      <c r="AB58" s="5">
        <v>1.6950000000000001</v>
      </c>
      <c r="AC58" s="5">
        <v>5.4409999999999998</v>
      </c>
      <c r="AD58" s="48">
        <v>-1.4359999999999999</v>
      </c>
      <c r="AE58" s="48">
        <v>-0.96899999999999997</v>
      </c>
      <c r="AF58" s="48">
        <v>-1.2010000000000001</v>
      </c>
      <c r="AG58" s="48">
        <v>-1.1000000000000001</v>
      </c>
      <c r="AH58" s="48">
        <v>-2.6219999999999999</v>
      </c>
      <c r="AI58" s="5">
        <v>0</v>
      </c>
      <c r="BE58" s="10"/>
    </row>
    <row r="59" spans="1:57" x14ac:dyDescent="0.55000000000000004">
      <c r="A59" s="8" t="s">
        <v>69</v>
      </c>
      <c r="B59" s="48">
        <v>-0.39900000000000002</v>
      </c>
      <c r="C59" s="5">
        <v>0.23</v>
      </c>
      <c r="D59" s="48">
        <v>-0.438</v>
      </c>
      <c r="E59" s="48">
        <v>-0.27200000000000002</v>
      </c>
      <c r="F59" s="48">
        <v>-0.67200000000000004</v>
      </c>
      <c r="G59" s="48">
        <v>-0.85099999999999998</v>
      </c>
      <c r="H59" s="48">
        <v>-1.6859999999999999</v>
      </c>
      <c r="I59" s="48">
        <v>-1.2929999999999999</v>
      </c>
      <c r="J59" s="48">
        <v>-1.643</v>
      </c>
      <c r="K59" s="5">
        <v>4.0890000000000004</v>
      </c>
      <c r="L59" s="5">
        <v>4.859</v>
      </c>
      <c r="M59" s="5">
        <v>4.2039999999999997</v>
      </c>
      <c r="N59" s="5">
        <v>4.6059999999999999</v>
      </c>
      <c r="O59" s="5">
        <v>3.4</v>
      </c>
      <c r="P59" s="5">
        <v>4.0659999999999998</v>
      </c>
      <c r="Q59" s="5">
        <v>3.28</v>
      </c>
      <c r="R59" s="5">
        <v>4.7</v>
      </c>
      <c r="S59" s="5">
        <v>3.6349999999999998</v>
      </c>
      <c r="T59" s="5">
        <v>0.76</v>
      </c>
      <c r="U59" s="5">
        <v>2.6789999999999998</v>
      </c>
      <c r="V59" s="5">
        <v>2.4569999999999999</v>
      </c>
      <c r="W59" s="5">
        <v>2.4580000000000002</v>
      </c>
      <c r="X59" s="5">
        <v>2.3519999999999999</v>
      </c>
      <c r="Y59" s="5">
        <v>4.2850000000000001</v>
      </c>
      <c r="Z59" s="5">
        <v>3.7909999999999999</v>
      </c>
      <c r="AA59" s="5">
        <v>4.0119999999999996</v>
      </c>
      <c r="AB59" s="5">
        <v>2.1989999999999998</v>
      </c>
      <c r="AC59" s="5">
        <v>4.4530000000000003</v>
      </c>
      <c r="AD59" s="48">
        <v>-0.73499999999999999</v>
      </c>
      <c r="AE59" s="48">
        <v>-0.23200000000000001</v>
      </c>
      <c r="AF59" s="48">
        <v>-0.498</v>
      </c>
      <c r="AG59" s="5">
        <v>0.54600000000000004</v>
      </c>
      <c r="AH59" s="48">
        <v>-0.17599999999999999</v>
      </c>
      <c r="AI59" s="5">
        <v>1.1160000000000001</v>
      </c>
      <c r="AJ59" s="5">
        <v>0</v>
      </c>
      <c r="BE59" s="10"/>
    </row>
    <row r="60" spans="1:57" x14ac:dyDescent="0.55000000000000004">
      <c r="A60" s="8" t="s">
        <v>70</v>
      </c>
      <c r="B60" s="48">
        <v>-0.73799999999999999</v>
      </c>
      <c r="C60" s="48">
        <v>-0.11799999999999999</v>
      </c>
      <c r="D60" s="48">
        <v>-0.77300000000000002</v>
      </c>
      <c r="E60" s="48">
        <v>-1.044</v>
      </c>
      <c r="F60" s="48">
        <v>-1.623</v>
      </c>
      <c r="G60" s="48">
        <v>-1.758</v>
      </c>
      <c r="H60" s="48">
        <v>-1.9770000000000001</v>
      </c>
      <c r="I60" s="48">
        <v>-1.718</v>
      </c>
      <c r="J60" s="48">
        <v>-1.9359999999999999</v>
      </c>
      <c r="K60" s="5">
        <v>5.0439999999999996</v>
      </c>
      <c r="L60" s="5">
        <v>6.625</v>
      </c>
      <c r="M60" s="5">
        <v>5.3490000000000002</v>
      </c>
      <c r="N60" s="5">
        <v>6.1349999999999998</v>
      </c>
      <c r="O60" s="5">
        <v>3.6629999999999998</v>
      </c>
      <c r="P60" s="5">
        <v>5.3630000000000004</v>
      </c>
      <c r="Q60" s="5">
        <v>3.903</v>
      </c>
      <c r="R60" s="5">
        <v>6.476</v>
      </c>
      <c r="S60" s="5">
        <v>4.4850000000000003</v>
      </c>
      <c r="T60" s="5">
        <v>0.29699999999999999</v>
      </c>
      <c r="U60" s="5">
        <v>2.8359999999999999</v>
      </c>
      <c r="V60" s="5">
        <v>2.5579999999999998</v>
      </c>
      <c r="W60" s="5">
        <v>2.5110000000000001</v>
      </c>
      <c r="X60" s="5">
        <v>2.44</v>
      </c>
      <c r="Y60" s="5">
        <v>5.6029999999999998</v>
      </c>
      <c r="Z60" s="5">
        <v>4.8230000000000004</v>
      </c>
      <c r="AA60" s="5">
        <v>5.125</v>
      </c>
      <c r="AB60" s="5">
        <v>2.125</v>
      </c>
      <c r="AC60" s="5">
        <v>5.6180000000000003</v>
      </c>
      <c r="AD60" s="48">
        <v>-1.159</v>
      </c>
      <c r="AE60" s="48">
        <v>-0.66300000000000003</v>
      </c>
      <c r="AF60" s="48">
        <v>-0.91700000000000004</v>
      </c>
      <c r="AG60" s="48">
        <v>-0.14099999999999999</v>
      </c>
      <c r="AH60" s="48">
        <v>-1.1870000000000001</v>
      </c>
      <c r="AI60" s="5">
        <v>0.69</v>
      </c>
      <c r="AJ60" s="48">
        <v>-0.79800000000000004</v>
      </c>
      <c r="AK60" s="5">
        <v>0</v>
      </c>
      <c r="BE60" s="10"/>
    </row>
    <row r="61" spans="1:57" x14ac:dyDescent="0.55000000000000004">
      <c r="A61" s="8" t="s">
        <v>71</v>
      </c>
      <c r="B61" s="48">
        <v>-0.61599999999999999</v>
      </c>
      <c r="C61" s="5">
        <v>3.0000000000000001E-3</v>
      </c>
      <c r="D61" s="48">
        <v>-0.65200000000000002</v>
      </c>
      <c r="E61" s="48">
        <v>-0.71499999999999997</v>
      </c>
      <c r="F61" s="48">
        <v>-1.1910000000000001</v>
      </c>
      <c r="G61" s="48">
        <v>-1.353</v>
      </c>
      <c r="H61" s="48">
        <v>-1.87</v>
      </c>
      <c r="I61" s="48">
        <v>-1.5549999999999999</v>
      </c>
      <c r="J61" s="48">
        <v>-1.827</v>
      </c>
      <c r="K61" s="5">
        <v>4.3129999999999997</v>
      </c>
      <c r="L61" s="5">
        <v>5.3250000000000002</v>
      </c>
      <c r="M61" s="5">
        <v>4.4809999999999999</v>
      </c>
      <c r="N61" s="5">
        <v>5</v>
      </c>
      <c r="O61" s="5">
        <v>3.4039999999999999</v>
      </c>
      <c r="P61" s="5">
        <v>4.3650000000000002</v>
      </c>
      <c r="Q61" s="5">
        <v>3.3679999999999999</v>
      </c>
      <c r="R61" s="5">
        <v>5.1539999999999999</v>
      </c>
      <c r="S61" s="5">
        <v>3.802</v>
      </c>
      <c r="T61" s="5">
        <v>0.45500000000000002</v>
      </c>
      <c r="U61" s="5">
        <v>2.6179999999999999</v>
      </c>
      <c r="V61" s="5">
        <v>2.3679999999999999</v>
      </c>
      <c r="W61" s="5">
        <v>2.359</v>
      </c>
      <c r="X61" s="5">
        <v>2.2519999999999998</v>
      </c>
      <c r="Y61" s="5">
        <v>4.6070000000000002</v>
      </c>
      <c r="Z61" s="5">
        <v>4.0110000000000001</v>
      </c>
      <c r="AA61" s="5">
        <v>4.2670000000000003</v>
      </c>
      <c r="AB61" s="5">
        <v>2.056</v>
      </c>
      <c r="AC61" s="5">
        <v>4.7519999999999998</v>
      </c>
      <c r="AD61" s="48">
        <v>-0.999</v>
      </c>
      <c r="AE61" s="48">
        <v>-0.504</v>
      </c>
      <c r="AF61" s="48">
        <v>-0.76100000000000001</v>
      </c>
      <c r="AG61" s="5">
        <v>0.13600000000000001</v>
      </c>
      <c r="AH61" s="48">
        <v>-0.71199999999999997</v>
      </c>
      <c r="AI61" s="5">
        <v>0.80500000000000005</v>
      </c>
      <c r="AJ61" s="48">
        <v>-0.56799999999999995</v>
      </c>
      <c r="AK61" s="5">
        <v>0.33400000000000002</v>
      </c>
      <c r="AL61" s="5">
        <v>0</v>
      </c>
      <c r="BE61" s="10"/>
    </row>
    <row r="62" spans="1:57" x14ac:dyDescent="0.55000000000000004">
      <c r="A62" s="8" t="s">
        <v>77</v>
      </c>
      <c r="B62" s="48">
        <v>-2.8010000000000002</v>
      </c>
      <c r="C62" s="48">
        <v>-2.5249999999999999</v>
      </c>
      <c r="D62" s="48">
        <v>-2.7949999999999999</v>
      </c>
      <c r="E62" s="48">
        <v>-6.3840000000000003</v>
      </c>
      <c r="F62" s="48">
        <v>-7.6120000000000001</v>
      </c>
      <c r="G62" s="48">
        <v>-7.0570000000000004</v>
      </c>
      <c r="H62" s="48">
        <v>-3.5</v>
      </c>
      <c r="I62" s="48">
        <v>-3.9590000000000001</v>
      </c>
      <c r="J62" s="48">
        <v>-3.472</v>
      </c>
      <c r="K62" s="48">
        <v>-1.2729999999999999</v>
      </c>
      <c r="L62" s="48">
        <v>-0.38600000000000001</v>
      </c>
      <c r="M62" s="48">
        <v>-1.4179999999999999</v>
      </c>
      <c r="N62" s="48">
        <v>-0.874</v>
      </c>
      <c r="O62" s="48">
        <v>-1.0049999999999999</v>
      </c>
      <c r="P62" s="48">
        <v>-2.5710000000000002</v>
      </c>
      <c r="Q62" s="48">
        <v>-3.222</v>
      </c>
      <c r="R62" s="48">
        <v>-1.0780000000000001</v>
      </c>
      <c r="S62" s="48">
        <v>-2.702</v>
      </c>
      <c r="T62" s="48">
        <v>-4.3079999999999998</v>
      </c>
      <c r="U62" s="48">
        <v>-2.948</v>
      </c>
      <c r="V62" s="48">
        <v>-3.5819999999999999</v>
      </c>
      <c r="W62" s="48">
        <v>-3.0720000000000001</v>
      </c>
      <c r="X62" s="48">
        <v>-4.1109999999999998</v>
      </c>
      <c r="Y62" s="48">
        <v>-1.613</v>
      </c>
      <c r="Z62" s="48">
        <v>-2.7930000000000001</v>
      </c>
      <c r="AA62" s="48">
        <v>-2.09</v>
      </c>
      <c r="AB62" s="48">
        <v>-2.96</v>
      </c>
      <c r="AC62" s="48">
        <v>-0.60399999999999998</v>
      </c>
      <c r="AD62" s="48">
        <v>-3.3809999999999998</v>
      </c>
      <c r="AE62" s="48">
        <v>-3.1859999999999999</v>
      </c>
      <c r="AF62" s="48">
        <v>-3.2320000000000002</v>
      </c>
      <c r="AG62" s="48">
        <v>-8.25</v>
      </c>
      <c r="AH62" s="48">
        <v>-9.5250000000000004</v>
      </c>
      <c r="AI62" s="48">
        <v>-7.6509999999999998</v>
      </c>
      <c r="AJ62" s="48">
        <v>-5.1920000000000002</v>
      </c>
      <c r="AK62" s="48">
        <v>-7.5819999999999999</v>
      </c>
      <c r="AL62" s="48">
        <v>-5.8150000000000004</v>
      </c>
      <c r="AM62" s="5">
        <v>0</v>
      </c>
      <c r="BE62" s="10"/>
    </row>
    <row r="63" spans="1:57" x14ac:dyDescent="0.55000000000000004">
      <c r="A63" s="8" t="s">
        <v>78</v>
      </c>
      <c r="B63" s="48">
        <v>-2.73</v>
      </c>
      <c r="C63" s="48">
        <v>-2.4409999999999998</v>
      </c>
      <c r="D63" s="48">
        <v>-2.7250000000000001</v>
      </c>
      <c r="E63" s="48">
        <v>-6.1289999999999996</v>
      </c>
      <c r="F63" s="48">
        <v>-7.3010000000000002</v>
      </c>
      <c r="G63" s="48">
        <v>-6.8019999999999996</v>
      </c>
      <c r="H63" s="48">
        <v>-3.4489999999999998</v>
      </c>
      <c r="I63" s="48">
        <v>-3.879</v>
      </c>
      <c r="J63" s="48">
        <v>-3.42</v>
      </c>
      <c r="K63" s="48">
        <v>-0.96799999999999997</v>
      </c>
      <c r="L63" s="48">
        <v>-8.0000000000000002E-3</v>
      </c>
      <c r="M63" s="48">
        <v>-1.0620000000000001</v>
      </c>
      <c r="N63" s="48">
        <v>-0.49199999999999999</v>
      </c>
      <c r="O63" s="48">
        <v>-0.82299999999999995</v>
      </c>
      <c r="P63" s="48">
        <v>-2.0350000000000001</v>
      </c>
      <c r="Q63" s="48">
        <v>-2.8140000000000001</v>
      </c>
      <c r="R63" s="48">
        <v>-0.60499999999999998</v>
      </c>
      <c r="S63" s="48">
        <v>-2.2869999999999999</v>
      </c>
      <c r="T63" s="48">
        <v>-4.1100000000000003</v>
      </c>
      <c r="U63" s="48">
        <v>-2.6760000000000002</v>
      </c>
      <c r="V63" s="48">
        <v>-3.2759999999999998</v>
      </c>
      <c r="W63" s="48">
        <v>-2.8149999999999999</v>
      </c>
      <c r="X63" s="48">
        <v>-3.7639999999999998</v>
      </c>
      <c r="Y63" s="48">
        <v>-1.1970000000000001</v>
      </c>
      <c r="Z63" s="48">
        <v>-2.3149999999999999</v>
      </c>
      <c r="AA63" s="48">
        <v>-1.673</v>
      </c>
      <c r="AB63" s="48">
        <v>-2.7389999999999999</v>
      </c>
      <c r="AC63" s="48">
        <v>-0.315</v>
      </c>
      <c r="AD63" s="48">
        <v>-3.2559999999999998</v>
      </c>
      <c r="AE63" s="48">
        <v>-3.0510000000000002</v>
      </c>
      <c r="AF63" s="48">
        <v>-3.1080000000000001</v>
      </c>
      <c r="AG63" s="48">
        <v>-7.9669999999999996</v>
      </c>
      <c r="AH63" s="48">
        <v>-9.2989999999999995</v>
      </c>
      <c r="AI63" s="48">
        <v>-7.3150000000000004</v>
      </c>
      <c r="AJ63" s="48">
        <v>-4.7270000000000003</v>
      </c>
      <c r="AK63" s="48">
        <v>-6.5910000000000002</v>
      </c>
      <c r="AL63" s="48">
        <v>-5.1369999999999996</v>
      </c>
      <c r="AM63" s="5">
        <v>1.0309999999999999</v>
      </c>
      <c r="AN63" s="5">
        <v>0</v>
      </c>
      <c r="BE63" s="10"/>
    </row>
    <row r="64" spans="1:57" x14ac:dyDescent="0.55000000000000004">
      <c r="A64" s="8" t="s">
        <v>79</v>
      </c>
      <c r="B64" s="48">
        <v>-2.3809999999999998</v>
      </c>
      <c r="C64" s="48">
        <v>-2.0310000000000001</v>
      </c>
      <c r="D64" s="48">
        <v>-2.383</v>
      </c>
      <c r="E64" s="48">
        <v>-5.1920000000000002</v>
      </c>
      <c r="F64" s="48">
        <v>-6.25</v>
      </c>
      <c r="G64" s="48">
        <v>-5.8840000000000003</v>
      </c>
      <c r="H64" s="48">
        <v>-3.1930000000000001</v>
      </c>
      <c r="I64" s="48">
        <v>-3.5030000000000001</v>
      </c>
      <c r="J64" s="48">
        <v>-3.1629999999999998</v>
      </c>
      <c r="K64" s="5">
        <v>0.38500000000000001</v>
      </c>
      <c r="L64" s="5">
        <v>1.7330000000000001</v>
      </c>
      <c r="M64" s="5">
        <v>0.44400000000000001</v>
      </c>
      <c r="N64" s="5">
        <v>1.177</v>
      </c>
      <c r="O64" s="5">
        <v>6.4000000000000001E-2</v>
      </c>
      <c r="P64" s="48">
        <v>-0.16300000000000001</v>
      </c>
      <c r="Q64" s="48">
        <v>-1.3160000000000001</v>
      </c>
      <c r="R64" s="5">
        <v>1.3109999999999999</v>
      </c>
      <c r="S64" s="48">
        <v>-0.72899999999999998</v>
      </c>
      <c r="T64" s="48">
        <v>-3.2949999999999999</v>
      </c>
      <c r="U64" s="48">
        <v>-1.56</v>
      </c>
      <c r="V64" s="48">
        <v>-2.0880000000000001</v>
      </c>
      <c r="W64" s="48">
        <v>-1.7549999999999999</v>
      </c>
      <c r="X64" s="48">
        <v>-2.484</v>
      </c>
      <c r="Y64" s="5">
        <v>0.47499999999999998</v>
      </c>
      <c r="Z64" s="48">
        <v>-0.60299999999999998</v>
      </c>
      <c r="AA64" s="48">
        <v>-5.1999999999999998E-2</v>
      </c>
      <c r="AB64" s="48">
        <v>-1.796</v>
      </c>
      <c r="AC64" s="5">
        <v>1.0509999999999999</v>
      </c>
      <c r="AD64" s="48">
        <v>-3.09</v>
      </c>
      <c r="AE64" s="48">
        <v>-2.8279999999999998</v>
      </c>
      <c r="AF64" s="48">
        <v>-2.9089999999999998</v>
      </c>
      <c r="AG64" s="48">
        <v>-5.92</v>
      </c>
      <c r="AH64" s="48">
        <v>-7.0529999999999999</v>
      </c>
      <c r="AI64" s="48">
        <v>-5.2370000000000001</v>
      </c>
      <c r="AJ64" s="48">
        <v>-3.7810000000000001</v>
      </c>
      <c r="AK64" s="48">
        <v>-4.96</v>
      </c>
      <c r="AL64" s="48">
        <v>-3.9489999999999998</v>
      </c>
      <c r="AM64" s="5">
        <v>3.2440000000000002</v>
      </c>
      <c r="AN64" s="5">
        <v>2.8420000000000001</v>
      </c>
      <c r="AO64" s="5">
        <v>0</v>
      </c>
      <c r="BE64" s="10"/>
    </row>
    <row r="65" spans="1:57" x14ac:dyDescent="0.55000000000000004">
      <c r="A65" s="8" t="s">
        <v>80</v>
      </c>
      <c r="B65" s="48">
        <v>-2.4689999999999999</v>
      </c>
      <c r="C65" s="48">
        <v>-2.1349999999999998</v>
      </c>
      <c r="D65" s="48">
        <v>-2.4700000000000002</v>
      </c>
      <c r="E65" s="48">
        <v>-5.35</v>
      </c>
      <c r="F65" s="48">
        <v>-6.399</v>
      </c>
      <c r="G65" s="48">
        <v>-6.0309999999999997</v>
      </c>
      <c r="H65" s="48">
        <v>-3.258</v>
      </c>
      <c r="I65" s="48">
        <v>-3.5939999999999999</v>
      </c>
      <c r="J65" s="48">
        <v>-3.2280000000000002</v>
      </c>
      <c r="K65" s="5">
        <v>2.3E-2</v>
      </c>
      <c r="L65" s="5">
        <v>1.1870000000000001</v>
      </c>
      <c r="M65" s="5">
        <v>4.2000000000000003E-2</v>
      </c>
      <c r="N65" s="5">
        <v>0.69099999999999995</v>
      </c>
      <c r="O65" s="48">
        <v>-0.17399999999999999</v>
      </c>
      <c r="P65" s="48">
        <v>-0.60499999999999998</v>
      </c>
      <c r="Q65" s="48">
        <v>-1.6359999999999999</v>
      </c>
      <c r="R65" s="5">
        <v>0.749</v>
      </c>
      <c r="S65" s="48">
        <v>-1.085</v>
      </c>
      <c r="T65" s="48">
        <v>-3.4660000000000002</v>
      </c>
      <c r="U65" s="48">
        <v>-1.8109999999999999</v>
      </c>
      <c r="V65" s="48">
        <v>-2.3359999999999999</v>
      </c>
      <c r="W65" s="48">
        <v>-1.9910000000000001</v>
      </c>
      <c r="X65" s="48">
        <v>-2.734</v>
      </c>
      <c r="Y65" s="5">
        <v>3.3000000000000002E-2</v>
      </c>
      <c r="Z65" s="48">
        <v>-0.99099999999999999</v>
      </c>
      <c r="AA65" s="48">
        <v>-0.45300000000000001</v>
      </c>
      <c r="AB65" s="48">
        <v>-2.0110000000000001</v>
      </c>
      <c r="AC65" s="5">
        <v>0.65700000000000003</v>
      </c>
      <c r="AD65" s="48">
        <v>-3.1890000000000001</v>
      </c>
      <c r="AE65" s="48">
        <v>-2.94</v>
      </c>
      <c r="AF65" s="48">
        <v>-3.012</v>
      </c>
      <c r="AG65" s="48">
        <v>-6.516</v>
      </c>
      <c r="AH65" s="48">
        <v>-7.7789999999999999</v>
      </c>
      <c r="AI65" s="48">
        <v>-5.798</v>
      </c>
      <c r="AJ65" s="48">
        <v>-4.6550000000000002</v>
      </c>
      <c r="AK65" s="48">
        <v>-6.008</v>
      </c>
      <c r="AL65" s="48">
        <v>-5.21</v>
      </c>
      <c r="AM65" s="5">
        <v>1.905</v>
      </c>
      <c r="AN65" s="5">
        <v>1.345</v>
      </c>
      <c r="AO65" s="48">
        <v>-0.46100000000000002</v>
      </c>
      <c r="AP65" s="5">
        <v>0</v>
      </c>
      <c r="BE65" s="10"/>
    </row>
    <row r="66" spans="1:57" x14ac:dyDescent="0.55000000000000004">
      <c r="A66" s="8" t="s">
        <v>81</v>
      </c>
      <c r="B66" s="48">
        <v>-2.726</v>
      </c>
      <c r="C66" s="48">
        <v>-2.4359999999999999</v>
      </c>
      <c r="D66" s="48">
        <v>-2.7210000000000001</v>
      </c>
      <c r="E66" s="48">
        <v>-5.9619999999999997</v>
      </c>
      <c r="F66" s="48">
        <v>-7.0590000000000002</v>
      </c>
      <c r="G66" s="48">
        <v>-6.6260000000000003</v>
      </c>
      <c r="H66" s="48">
        <v>-3.4460000000000002</v>
      </c>
      <c r="I66" s="48">
        <v>-3.867</v>
      </c>
      <c r="J66" s="48">
        <v>-3.4180000000000001</v>
      </c>
      <c r="K66" s="48">
        <v>-0.93300000000000005</v>
      </c>
      <c r="L66" s="48">
        <v>-5.5E-2</v>
      </c>
      <c r="M66" s="48">
        <v>-1.008</v>
      </c>
      <c r="N66" s="48">
        <v>-0.48199999999999998</v>
      </c>
      <c r="O66" s="48">
        <v>-0.82099999999999995</v>
      </c>
      <c r="P66" s="48">
        <v>-1.827</v>
      </c>
      <c r="Q66" s="48">
        <v>-2.6240000000000001</v>
      </c>
      <c r="R66" s="48">
        <v>-0.56899999999999995</v>
      </c>
      <c r="S66" s="48">
        <v>-2.1230000000000002</v>
      </c>
      <c r="T66" s="48">
        <v>-4.0270000000000001</v>
      </c>
      <c r="U66" s="48">
        <v>-2.5779999999999998</v>
      </c>
      <c r="V66" s="48">
        <v>-3.1349999999999998</v>
      </c>
      <c r="W66" s="48">
        <v>-2.722</v>
      </c>
      <c r="X66" s="48">
        <v>-3.5760000000000001</v>
      </c>
      <c r="Y66" s="48">
        <v>-1.1120000000000001</v>
      </c>
      <c r="Z66" s="48">
        <v>-2.1150000000000002</v>
      </c>
      <c r="AA66" s="48">
        <v>-1.55</v>
      </c>
      <c r="AB66" s="48">
        <v>-2.669</v>
      </c>
      <c r="AC66" s="48">
        <v>-0.32900000000000001</v>
      </c>
      <c r="AD66" s="48">
        <v>-3.069</v>
      </c>
      <c r="AE66" s="48">
        <v>-2.8610000000000002</v>
      </c>
      <c r="AF66" s="48">
        <v>-2.9279999999999999</v>
      </c>
      <c r="AG66" s="48">
        <v>-7.4240000000000004</v>
      </c>
      <c r="AH66" s="48">
        <v>-8.6720000000000006</v>
      </c>
      <c r="AI66" s="48">
        <v>-6.7590000000000003</v>
      </c>
      <c r="AJ66" s="48">
        <v>-4.8959999999999999</v>
      </c>
      <c r="AK66" s="48">
        <v>-6.7060000000000004</v>
      </c>
      <c r="AL66" s="48">
        <v>-5.375</v>
      </c>
      <c r="AM66" s="5">
        <v>0.56899999999999995</v>
      </c>
      <c r="AN66" s="48">
        <v>-0.107</v>
      </c>
      <c r="AO66" s="48">
        <v>-1.8779999999999999</v>
      </c>
      <c r="AP66" s="48">
        <v>-1.26</v>
      </c>
      <c r="AQ66" s="5">
        <v>0</v>
      </c>
      <c r="BE66" s="10"/>
    </row>
    <row r="67" spans="1:57" x14ac:dyDescent="0.55000000000000004">
      <c r="A67" s="56" t="s">
        <v>82</v>
      </c>
      <c r="B67" s="48">
        <v>-2.7919999999999998</v>
      </c>
      <c r="C67" s="48">
        <v>-2.5150000000000001</v>
      </c>
      <c r="D67" s="48">
        <v>-2.7850000000000001</v>
      </c>
      <c r="E67" s="48">
        <v>-6.431</v>
      </c>
      <c r="F67" s="48">
        <v>-7.6929999999999996</v>
      </c>
      <c r="G67" s="48">
        <v>-7.11</v>
      </c>
      <c r="H67" s="48">
        <v>-3.4929999999999999</v>
      </c>
      <c r="I67" s="48">
        <v>-3.952</v>
      </c>
      <c r="J67" s="48">
        <v>-3.4649999999999999</v>
      </c>
      <c r="K67" s="48">
        <v>-1.256</v>
      </c>
      <c r="L67" s="48">
        <v>-0.32200000000000001</v>
      </c>
      <c r="M67" s="48">
        <v>-1.413</v>
      </c>
      <c r="N67" s="48">
        <v>-0.84599999999999997</v>
      </c>
      <c r="O67" s="48">
        <v>-0.98</v>
      </c>
      <c r="P67" s="51">
        <v>-2.6789999999999998</v>
      </c>
      <c r="Q67" s="48">
        <v>-3.29</v>
      </c>
      <c r="R67" s="48">
        <v>-1.079</v>
      </c>
      <c r="S67" s="48">
        <v>-2.758</v>
      </c>
      <c r="T67" s="48">
        <v>-4.32</v>
      </c>
      <c r="U67" s="48">
        <v>-2.964</v>
      </c>
      <c r="V67" s="48">
        <v>-3.617</v>
      </c>
      <c r="W67" s="48">
        <v>-3.0859999999999999</v>
      </c>
      <c r="X67" s="48">
        <v>-4.1710000000000003</v>
      </c>
      <c r="Y67" s="48">
        <v>-1.63</v>
      </c>
      <c r="Z67" s="48">
        <v>-2.88</v>
      </c>
      <c r="AA67" s="48">
        <v>-2.1280000000000001</v>
      </c>
      <c r="AB67" s="48">
        <v>-2.964</v>
      </c>
      <c r="AC67" s="48">
        <v>-0.56200000000000006</v>
      </c>
      <c r="AD67" s="48">
        <v>-3.5790000000000002</v>
      </c>
      <c r="AE67" s="48">
        <v>-3.383</v>
      </c>
      <c r="AF67" s="48">
        <v>-3.415</v>
      </c>
      <c r="AG67" s="48">
        <v>-9.1869999999999994</v>
      </c>
      <c r="AH67" s="48">
        <v>-10.773999999999999</v>
      </c>
      <c r="AI67" s="48">
        <v>-8.5640000000000001</v>
      </c>
      <c r="AJ67" s="48">
        <v>-5.2110000000000003</v>
      </c>
      <c r="AK67" s="48">
        <v>-7.7510000000000003</v>
      </c>
      <c r="AL67" s="48">
        <v>-5.8639999999999999</v>
      </c>
      <c r="AM67" s="5">
        <v>0.159</v>
      </c>
      <c r="AN67" s="48">
        <v>-0.42899999999999999</v>
      </c>
      <c r="AO67" s="48">
        <v>-2.827</v>
      </c>
      <c r="AP67" s="48">
        <v>-1.97</v>
      </c>
      <c r="AQ67" s="48">
        <v>-0.254</v>
      </c>
      <c r="AR67" s="5">
        <v>0</v>
      </c>
      <c r="BE67" s="10"/>
    </row>
    <row r="68" spans="1:57" x14ac:dyDescent="0.55000000000000004">
      <c r="A68" s="53" t="s">
        <v>83</v>
      </c>
      <c r="B68" s="48">
        <v>-2.5609999999999999</v>
      </c>
      <c r="C68" s="48">
        <v>-2.2429999999999999</v>
      </c>
      <c r="D68" s="48">
        <v>-2.5590000000000002</v>
      </c>
      <c r="E68" s="48">
        <v>-5.798</v>
      </c>
      <c r="F68" s="48">
        <v>-6.9790000000000001</v>
      </c>
      <c r="G68" s="48">
        <v>-6.4909999999999997</v>
      </c>
      <c r="H68" s="48">
        <v>-3.3250000000000002</v>
      </c>
      <c r="I68" s="48">
        <v>-3.7029999999999998</v>
      </c>
      <c r="J68" s="48">
        <v>-3.2949999999999999</v>
      </c>
      <c r="K68" s="48">
        <v>-0.27600000000000002</v>
      </c>
      <c r="L68" s="5">
        <v>1.0549999999999999</v>
      </c>
      <c r="M68" s="48">
        <v>-0.29199999999999998</v>
      </c>
      <c r="N68" s="5">
        <v>0.44400000000000001</v>
      </c>
      <c r="O68" s="48">
        <v>-0.373</v>
      </c>
      <c r="P68" s="48">
        <v>-1.1870000000000001</v>
      </c>
      <c r="Q68" s="51">
        <v>-2.1920000000000002</v>
      </c>
      <c r="R68" s="5">
        <v>0.497</v>
      </c>
      <c r="S68" s="48">
        <v>-1.601</v>
      </c>
      <c r="T68" s="48">
        <v>-3.7709999999999999</v>
      </c>
      <c r="U68" s="48">
        <v>-2.1869999999999998</v>
      </c>
      <c r="V68" s="48">
        <v>-2.786</v>
      </c>
      <c r="W68" s="48">
        <v>-2.3530000000000002</v>
      </c>
      <c r="X68" s="48">
        <v>-3.2679999999999998</v>
      </c>
      <c r="Y68" s="48">
        <v>-0.34699999999999998</v>
      </c>
      <c r="Z68" s="48">
        <v>-1.569</v>
      </c>
      <c r="AA68" s="48">
        <v>-0.90200000000000002</v>
      </c>
      <c r="AB68" s="48">
        <v>-2.3199999999999998</v>
      </c>
      <c r="AC68" s="5">
        <v>0.436</v>
      </c>
      <c r="AD68" s="48">
        <v>-3.3069999999999999</v>
      </c>
      <c r="AE68" s="48">
        <v>-3.0760000000000001</v>
      </c>
      <c r="AF68" s="48">
        <v>-3.1339999999999999</v>
      </c>
      <c r="AG68" s="48">
        <v>-7.2750000000000004</v>
      </c>
      <c r="AH68" s="48">
        <v>-9.0299999999999994</v>
      </c>
      <c r="AI68" s="48">
        <v>-6.9359999999999999</v>
      </c>
      <c r="AJ68" s="48">
        <v>-4.6769999999999996</v>
      </c>
      <c r="AK68" s="48">
        <v>-6.7480000000000002</v>
      </c>
      <c r="AL68" s="48">
        <v>-5.1870000000000003</v>
      </c>
      <c r="AM68" s="5">
        <v>2.2850000000000001</v>
      </c>
      <c r="AN68" s="5">
        <v>1.397</v>
      </c>
      <c r="AO68" s="48">
        <v>-1.1519999999999999</v>
      </c>
      <c r="AP68" s="48">
        <v>-0.44800000000000001</v>
      </c>
      <c r="AQ68" s="5">
        <v>1.149</v>
      </c>
      <c r="AR68" s="5">
        <v>2.5950000000000002</v>
      </c>
      <c r="AS68" s="5">
        <v>0</v>
      </c>
      <c r="BE68" s="10"/>
    </row>
    <row r="69" spans="1:57" x14ac:dyDescent="0.55000000000000004">
      <c r="A69" s="8" t="s">
        <v>84</v>
      </c>
      <c r="B69" s="48">
        <v>-2.6709999999999998</v>
      </c>
      <c r="C69" s="48">
        <v>-2.3730000000000002</v>
      </c>
      <c r="D69" s="48">
        <v>-2.6680000000000001</v>
      </c>
      <c r="E69" s="48">
        <v>-6.0919999999999996</v>
      </c>
      <c r="F69" s="48">
        <v>-7.3070000000000004</v>
      </c>
      <c r="G69" s="48">
        <v>-6.7779999999999996</v>
      </c>
      <c r="H69" s="48">
        <v>-3.4049999999999998</v>
      </c>
      <c r="I69" s="48">
        <v>-3.8220000000000001</v>
      </c>
      <c r="J69" s="48">
        <v>-3.3769999999999998</v>
      </c>
      <c r="K69" s="48">
        <v>-0.73899999999999999</v>
      </c>
      <c r="L69" s="5">
        <v>0.40500000000000003</v>
      </c>
      <c r="M69" s="48">
        <v>-0.81899999999999995</v>
      </c>
      <c r="N69" s="48">
        <v>-0.16300000000000001</v>
      </c>
      <c r="O69" s="48">
        <v>-0.66300000000000003</v>
      </c>
      <c r="P69" s="48">
        <v>-1.869</v>
      </c>
      <c r="Q69" s="48">
        <v>-2.7</v>
      </c>
      <c r="R69" s="48">
        <v>-0.23400000000000001</v>
      </c>
      <c r="S69" s="48">
        <v>-2.137</v>
      </c>
      <c r="T69" s="48">
        <v>-4.0289999999999999</v>
      </c>
      <c r="U69" s="48">
        <v>-2.552</v>
      </c>
      <c r="V69" s="48">
        <v>-3.1739999999999999</v>
      </c>
      <c r="W69" s="48">
        <v>-2.698</v>
      </c>
      <c r="X69" s="48">
        <v>-3.6869999999999998</v>
      </c>
      <c r="Y69" s="48">
        <v>-0.94499999999999995</v>
      </c>
      <c r="Z69" s="48">
        <v>-2.1720000000000002</v>
      </c>
      <c r="AA69" s="48">
        <v>-1.472</v>
      </c>
      <c r="AB69" s="48">
        <v>-2.6240000000000001</v>
      </c>
      <c r="AC69" s="48">
        <v>-3.7999999999999999E-2</v>
      </c>
      <c r="AD69" s="48">
        <v>-3.4369999999999998</v>
      </c>
      <c r="AE69" s="48">
        <v>-3.222</v>
      </c>
      <c r="AF69" s="48">
        <v>-3.2679999999999998</v>
      </c>
      <c r="AG69" s="48">
        <v>-8.1080000000000005</v>
      </c>
      <c r="AH69" s="48">
        <v>-8.9719999999999995</v>
      </c>
      <c r="AI69" s="48">
        <v>-7.46</v>
      </c>
      <c r="AJ69" s="48">
        <v>-4.9279999999999999</v>
      </c>
      <c r="AK69" s="48">
        <v>-7.2</v>
      </c>
      <c r="AL69" s="48">
        <v>-5.5010000000000003</v>
      </c>
      <c r="AM69" s="5">
        <v>1.3089999999999999</v>
      </c>
      <c r="AN69" s="5">
        <v>0.55000000000000004</v>
      </c>
      <c r="AO69" s="48">
        <v>-1.9650000000000001</v>
      </c>
      <c r="AP69" s="48">
        <v>-1.149</v>
      </c>
      <c r="AQ69" s="5">
        <v>0.48599999999999999</v>
      </c>
      <c r="AR69" s="5">
        <v>1.38</v>
      </c>
      <c r="AS69" s="48">
        <v>-1.1140000000000001</v>
      </c>
      <c r="AT69" s="5">
        <v>0</v>
      </c>
      <c r="BE69" s="10"/>
    </row>
    <row r="70" spans="1:57" x14ac:dyDescent="0.55000000000000004">
      <c r="A70" s="8" t="s">
        <v>85</v>
      </c>
      <c r="B70" s="48">
        <v>-2.6059999999999999</v>
      </c>
      <c r="C70" s="48">
        <v>-2.2959999999999998</v>
      </c>
      <c r="D70" s="48">
        <v>-2.6030000000000002</v>
      </c>
      <c r="E70" s="48">
        <v>-5.9290000000000003</v>
      </c>
      <c r="F70" s="48">
        <v>-7.13</v>
      </c>
      <c r="G70" s="48">
        <v>-6.62</v>
      </c>
      <c r="H70" s="48">
        <v>-3.3570000000000002</v>
      </c>
      <c r="I70" s="48">
        <v>-3.7519999999999998</v>
      </c>
      <c r="J70" s="48">
        <v>-3.3279999999999998</v>
      </c>
      <c r="K70" s="48">
        <v>-0.46300000000000002</v>
      </c>
      <c r="L70" s="5">
        <v>0.80900000000000005</v>
      </c>
      <c r="M70" s="48">
        <v>-0.505</v>
      </c>
      <c r="N70" s="5">
        <v>0.20599999999999999</v>
      </c>
      <c r="O70" s="48">
        <v>-0.48899999999999999</v>
      </c>
      <c r="P70" s="48">
        <v>-1.476</v>
      </c>
      <c r="Q70" s="48">
        <v>-2.411</v>
      </c>
      <c r="R70" s="5">
        <v>0.21199999999999999</v>
      </c>
      <c r="S70" s="48">
        <v>-1.829</v>
      </c>
      <c r="T70" s="48">
        <v>-3.8809999999999998</v>
      </c>
      <c r="U70" s="48">
        <v>-2.3410000000000002</v>
      </c>
      <c r="V70" s="48">
        <v>-2.9529999999999998</v>
      </c>
      <c r="W70" s="48">
        <v>-2.4990000000000001</v>
      </c>
      <c r="X70" s="48">
        <v>-3.4510000000000001</v>
      </c>
      <c r="Y70" s="48">
        <v>-0.59</v>
      </c>
      <c r="Z70" s="48">
        <v>-1.827</v>
      </c>
      <c r="AA70" s="48">
        <v>-1.139</v>
      </c>
      <c r="AB70" s="48">
        <v>-2.4470000000000001</v>
      </c>
      <c r="AC70" s="5">
        <v>0.249</v>
      </c>
      <c r="AD70" s="48">
        <v>-3.3610000000000002</v>
      </c>
      <c r="AE70" s="48">
        <v>-3.1360000000000001</v>
      </c>
      <c r="AF70" s="48">
        <v>-3.1890000000000001</v>
      </c>
      <c r="AG70" s="48">
        <v>-7.8769999999999998</v>
      </c>
      <c r="AH70" s="48">
        <v>-9.2929999999999993</v>
      </c>
      <c r="AI70" s="48">
        <v>-6.9189999999999996</v>
      </c>
      <c r="AJ70" s="48">
        <v>-4.7850000000000001</v>
      </c>
      <c r="AK70" s="48">
        <v>-6.9640000000000004</v>
      </c>
      <c r="AL70" s="48">
        <v>-5.3259999999999996</v>
      </c>
      <c r="AM70" s="5">
        <v>1.9650000000000001</v>
      </c>
      <c r="AN70" s="5">
        <v>1.0900000000000001</v>
      </c>
      <c r="AO70" s="48">
        <v>-1.4890000000000001</v>
      </c>
      <c r="AP70" s="48">
        <v>-0.73599999999999999</v>
      </c>
      <c r="AQ70" s="5">
        <v>0.9</v>
      </c>
      <c r="AR70" s="5">
        <v>2.2799999999999998</v>
      </c>
      <c r="AS70" s="48">
        <v>-0.45800000000000002</v>
      </c>
      <c r="AT70" s="5">
        <v>0.71499999999999997</v>
      </c>
      <c r="AU70" s="5">
        <v>0</v>
      </c>
      <c r="BE70" s="10"/>
    </row>
    <row r="71" spans="1:57" x14ac:dyDescent="0.55000000000000004">
      <c r="A71" s="8" t="s">
        <v>86</v>
      </c>
      <c r="B71" s="48">
        <v>-1.39</v>
      </c>
      <c r="C71" s="48">
        <v>-0.872</v>
      </c>
      <c r="D71" s="48">
        <v>-1.4119999999999999</v>
      </c>
      <c r="E71" s="48">
        <v>-2.5939999999999999</v>
      </c>
      <c r="F71" s="48">
        <v>-3.3330000000000002</v>
      </c>
      <c r="G71" s="48">
        <v>-3.3090000000000002</v>
      </c>
      <c r="H71" s="48">
        <v>-2.4630000000000001</v>
      </c>
      <c r="I71" s="48">
        <v>-2.4260000000000002</v>
      </c>
      <c r="J71" s="48">
        <v>-2.4260000000000002</v>
      </c>
      <c r="K71" s="5">
        <v>3.4929999999999999</v>
      </c>
      <c r="L71" s="5">
        <v>5.1360000000000001</v>
      </c>
      <c r="M71" s="5">
        <v>3.7650000000000001</v>
      </c>
      <c r="N71" s="5">
        <v>4.5949999999999998</v>
      </c>
      <c r="O71" s="5">
        <v>2.35</v>
      </c>
      <c r="P71" s="5">
        <v>3.673</v>
      </c>
      <c r="Q71" s="5">
        <v>2.1789999999999998</v>
      </c>
      <c r="R71" s="5">
        <v>4.9400000000000004</v>
      </c>
      <c r="S71" s="5">
        <v>2.7919999999999998</v>
      </c>
      <c r="T71" s="48">
        <v>-1.056</v>
      </c>
      <c r="U71" s="5">
        <v>1.2769999999999999</v>
      </c>
      <c r="V71" s="5">
        <v>0.92500000000000004</v>
      </c>
      <c r="W71" s="5">
        <v>0.98099999999999998</v>
      </c>
      <c r="X71" s="5">
        <v>0.73</v>
      </c>
      <c r="Y71" s="5">
        <v>3.9950000000000001</v>
      </c>
      <c r="Z71" s="5">
        <v>3.11</v>
      </c>
      <c r="AA71" s="5">
        <v>3.476</v>
      </c>
      <c r="AB71" s="5">
        <v>0.69</v>
      </c>
      <c r="AC71" s="5">
        <v>4.1139999999999999</v>
      </c>
      <c r="AD71" s="48">
        <v>-2.012</v>
      </c>
      <c r="AE71" s="48">
        <v>-1.587</v>
      </c>
      <c r="AF71" s="48">
        <v>-1.7789999999999999</v>
      </c>
      <c r="AG71" s="48">
        <v>-2.2639999999999998</v>
      </c>
      <c r="AH71" s="48">
        <v>-3.41</v>
      </c>
      <c r="AI71" s="48">
        <v>-1.423</v>
      </c>
      <c r="AJ71" s="48">
        <v>-1.982</v>
      </c>
      <c r="AK71" s="48">
        <v>-1.982</v>
      </c>
      <c r="AL71" s="48">
        <v>-1.831</v>
      </c>
      <c r="AM71" s="5">
        <v>5.9450000000000003</v>
      </c>
      <c r="AN71" s="5">
        <v>5.3819999999999997</v>
      </c>
      <c r="AO71" s="5">
        <v>4.0090000000000003</v>
      </c>
      <c r="AP71" s="5">
        <v>4.2370000000000001</v>
      </c>
      <c r="AQ71" s="5">
        <v>4.806</v>
      </c>
      <c r="AR71" s="5">
        <v>6.4290000000000003</v>
      </c>
      <c r="AS71" s="5">
        <v>5.2089999999999996</v>
      </c>
      <c r="AT71" s="5">
        <v>5.7569999999999997</v>
      </c>
      <c r="AU71" s="5">
        <v>5.468</v>
      </c>
      <c r="AV71" s="5">
        <v>0</v>
      </c>
      <c r="BE71" s="10"/>
    </row>
    <row r="72" spans="1:57" x14ac:dyDescent="0.55000000000000004">
      <c r="A72" s="8" t="s">
        <v>87</v>
      </c>
      <c r="B72" s="48">
        <v>-2.4060000000000001</v>
      </c>
      <c r="C72" s="48">
        <v>-2.06</v>
      </c>
      <c r="D72" s="48">
        <v>-2.4079999999999999</v>
      </c>
      <c r="E72" s="48">
        <v>-5.2770000000000001</v>
      </c>
      <c r="F72" s="48">
        <v>-6.3529999999999998</v>
      </c>
      <c r="G72" s="48">
        <v>-5.97</v>
      </c>
      <c r="H72" s="48">
        <v>-3.2109999999999999</v>
      </c>
      <c r="I72" s="48">
        <v>-3.53</v>
      </c>
      <c r="J72" s="48">
        <v>-3.181</v>
      </c>
      <c r="K72" s="5">
        <v>0.30299999999999999</v>
      </c>
      <c r="L72" s="5">
        <v>1.659</v>
      </c>
      <c r="M72" s="5">
        <v>0.35499999999999998</v>
      </c>
      <c r="N72" s="5">
        <v>1.093</v>
      </c>
      <c r="O72" s="5">
        <v>6.0000000000000001E-3</v>
      </c>
      <c r="P72" s="48">
        <v>-0.28399999999999997</v>
      </c>
      <c r="Q72" s="48">
        <v>-1.4279999999999999</v>
      </c>
      <c r="R72" s="5">
        <v>1.2230000000000001</v>
      </c>
      <c r="S72" s="48">
        <v>-0.83899999999999997</v>
      </c>
      <c r="T72" s="48">
        <v>-3.3610000000000002</v>
      </c>
      <c r="U72" s="48">
        <v>-1.6439999999999999</v>
      </c>
      <c r="V72" s="48">
        <v>-2.181</v>
      </c>
      <c r="W72" s="48">
        <v>-1.835</v>
      </c>
      <c r="X72" s="48">
        <v>-2.589</v>
      </c>
      <c r="Y72" s="5">
        <v>0.377</v>
      </c>
      <c r="Z72" s="48">
        <v>-0.72199999999999998</v>
      </c>
      <c r="AA72" s="48">
        <v>-0.156</v>
      </c>
      <c r="AB72" s="48">
        <v>-1.867</v>
      </c>
      <c r="AC72" s="5">
        <v>0.97699999999999998</v>
      </c>
      <c r="AD72" s="48">
        <v>-3.01</v>
      </c>
      <c r="AE72" s="48">
        <v>-2.871</v>
      </c>
      <c r="AF72" s="48">
        <v>-2.948</v>
      </c>
      <c r="AG72" s="48">
        <v>-6.5430000000000001</v>
      </c>
      <c r="AH72" s="48">
        <v>-7.86</v>
      </c>
      <c r="AI72" s="48">
        <v>-5.8079999999999998</v>
      </c>
      <c r="AJ72" s="48">
        <v>-4.2649999999999997</v>
      </c>
      <c r="AK72" s="48">
        <v>-5.8369999999999997</v>
      </c>
      <c r="AL72" s="48">
        <v>-4.6379999999999999</v>
      </c>
      <c r="AM72" s="5">
        <v>2.7970000000000002</v>
      </c>
      <c r="AN72" s="5">
        <v>2.101</v>
      </c>
      <c r="AO72" s="48">
        <v>-0.129</v>
      </c>
      <c r="AP72" s="5">
        <v>0.38300000000000001</v>
      </c>
      <c r="AQ72" s="5">
        <v>1.79</v>
      </c>
      <c r="AR72" s="5">
        <v>2.8809999999999998</v>
      </c>
      <c r="AS72" s="5">
        <v>1.034</v>
      </c>
      <c r="AT72" s="5">
        <v>1.8620000000000001</v>
      </c>
      <c r="AU72" s="5">
        <v>1.387</v>
      </c>
      <c r="AV72" s="48">
        <v>-4.1059999999999999</v>
      </c>
      <c r="AW72" s="5">
        <v>0</v>
      </c>
      <c r="BE72" s="10"/>
    </row>
    <row r="73" spans="1:57" x14ac:dyDescent="0.55000000000000004">
      <c r="A73" s="8" t="s">
        <v>88</v>
      </c>
      <c r="B73" s="48">
        <v>-2.2469999999999999</v>
      </c>
      <c r="C73" s="48">
        <v>-1.8740000000000001</v>
      </c>
      <c r="D73" s="48">
        <v>-2.2519999999999998</v>
      </c>
      <c r="E73" s="48">
        <v>-4.8840000000000003</v>
      </c>
      <c r="F73" s="48">
        <v>-5.923</v>
      </c>
      <c r="G73" s="48">
        <v>-5.5869999999999997</v>
      </c>
      <c r="H73" s="48">
        <v>-3.0950000000000002</v>
      </c>
      <c r="I73" s="48">
        <v>-3.3610000000000002</v>
      </c>
      <c r="J73" s="48">
        <v>-3.0640000000000001</v>
      </c>
      <c r="K73" s="5">
        <v>0.92100000000000004</v>
      </c>
      <c r="L73" s="5">
        <v>2.484</v>
      </c>
      <c r="M73" s="5">
        <v>1.0409999999999999</v>
      </c>
      <c r="N73" s="5">
        <v>1.8680000000000001</v>
      </c>
      <c r="O73" s="5">
        <v>0.41299999999999998</v>
      </c>
      <c r="P73" s="5">
        <v>0.54100000000000004</v>
      </c>
      <c r="Q73" s="48">
        <v>-0.77800000000000002</v>
      </c>
      <c r="R73" s="5">
        <v>2.1110000000000002</v>
      </c>
      <c r="S73" s="48">
        <v>-0.155</v>
      </c>
      <c r="T73" s="48">
        <v>-3.0049999999999999</v>
      </c>
      <c r="U73" s="48">
        <v>-1.1519999999999999</v>
      </c>
      <c r="V73" s="48">
        <v>-1.665</v>
      </c>
      <c r="W73" s="48">
        <v>-1.3680000000000001</v>
      </c>
      <c r="X73" s="48">
        <v>-2.0409999999999999</v>
      </c>
      <c r="Y73" s="5">
        <v>1.135</v>
      </c>
      <c r="Z73" s="5">
        <v>2.8000000000000001E-2</v>
      </c>
      <c r="AA73" s="5">
        <v>0.56899999999999995</v>
      </c>
      <c r="AB73" s="48">
        <v>-1.4490000000000001</v>
      </c>
      <c r="AC73" s="5">
        <v>1.613</v>
      </c>
      <c r="AD73" s="48">
        <v>-2.9470000000000001</v>
      </c>
      <c r="AE73" s="48">
        <v>-2.5720000000000001</v>
      </c>
      <c r="AF73" s="48">
        <v>-2.7509999999999999</v>
      </c>
      <c r="AG73" s="48">
        <v>-5.9279999999999999</v>
      </c>
      <c r="AH73" s="48">
        <v>-7.2510000000000003</v>
      </c>
      <c r="AI73" s="48">
        <v>-5.1550000000000002</v>
      </c>
      <c r="AJ73" s="48">
        <v>-3.9209999999999998</v>
      </c>
      <c r="AK73" s="48">
        <v>-5.2729999999999997</v>
      </c>
      <c r="AL73" s="48">
        <v>-4.218</v>
      </c>
      <c r="AM73" s="5">
        <v>3.84</v>
      </c>
      <c r="AN73" s="5">
        <v>3.0539999999999998</v>
      </c>
      <c r="AO73" s="5">
        <v>0.78200000000000003</v>
      </c>
      <c r="AP73" s="5">
        <v>1.232</v>
      </c>
      <c r="AQ73" s="5">
        <v>2.6070000000000002</v>
      </c>
      <c r="AR73" s="5">
        <v>4.1109999999999998</v>
      </c>
      <c r="AS73" s="5">
        <v>2.177</v>
      </c>
      <c r="AT73" s="5">
        <v>3.028</v>
      </c>
      <c r="AU73" s="5">
        <v>2.5619999999999998</v>
      </c>
      <c r="AV73" s="48">
        <v>-3.4830000000000001</v>
      </c>
      <c r="AW73" s="5">
        <v>0.88600000000000001</v>
      </c>
      <c r="AX73" s="5">
        <v>0</v>
      </c>
      <c r="BE73" s="10"/>
    </row>
    <row r="74" spans="1:57" x14ac:dyDescent="0.55000000000000004">
      <c r="A74" s="8" t="s">
        <v>91</v>
      </c>
      <c r="B74" s="48">
        <v>-2.0830000000000002</v>
      </c>
      <c r="C74" s="48">
        <v>-1.681</v>
      </c>
      <c r="D74" s="48">
        <v>-2.0910000000000002</v>
      </c>
      <c r="E74" s="48">
        <v>-4.4119999999999999</v>
      </c>
      <c r="F74" s="48">
        <v>-5.3789999999999996</v>
      </c>
      <c r="G74" s="48">
        <v>-5.1180000000000003</v>
      </c>
      <c r="H74" s="48">
        <v>-2.9750000000000001</v>
      </c>
      <c r="I74" s="48">
        <v>-3.181</v>
      </c>
      <c r="J74" s="48">
        <v>-2.9420000000000002</v>
      </c>
      <c r="K74" s="5">
        <v>1.468</v>
      </c>
      <c r="L74" s="5">
        <v>3.06</v>
      </c>
      <c r="M74" s="5">
        <v>1.6319999999999999</v>
      </c>
      <c r="N74" s="5">
        <v>2.464</v>
      </c>
      <c r="O74" s="5">
        <v>0.80200000000000005</v>
      </c>
      <c r="P74" s="5">
        <v>1.2589999999999999</v>
      </c>
      <c r="Q74" s="48">
        <v>-0.126</v>
      </c>
      <c r="R74" s="5">
        <v>2.7429999999999999</v>
      </c>
      <c r="S74" s="5">
        <v>0.497</v>
      </c>
      <c r="T74" s="48">
        <v>-2.6120000000000001</v>
      </c>
      <c r="U74" s="48">
        <v>-0.64500000000000002</v>
      </c>
      <c r="V74" s="48">
        <v>-1.1180000000000001</v>
      </c>
      <c r="W74" s="48">
        <v>-0.88100000000000001</v>
      </c>
      <c r="X74" s="48">
        <v>-1.446</v>
      </c>
      <c r="Y74" s="5">
        <v>1.7689999999999999</v>
      </c>
      <c r="Z74" s="5">
        <v>0.72299999999999998</v>
      </c>
      <c r="AA74" s="5">
        <v>1.2130000000000001</v>
      </c>
      <c r="AB74" s="48">
        <v>-1.0129999999999999</v>
      </c>
      <c r="AC74" s="5">
        <v>2.1419999999999999</v>
      </c>
      <c r="AD74" s="48">
        <v>-2.7530000000000001</v>
      </c>
      <c r="AE74" s="48">
        <v>-2.4359999999999999</v>
      </c>
      <c r="AF74" s="48">
        <v>-2.4630000000000001</v>
      </c>
      <c r="AG74" s="48">
        <v>-5.0940000000000003</v>
      </c>
      <c r="AH74" s="48">
        <v>-6.3719999999999999</v>
      </c>
      <c r="AI74" s="48">
        <v>-4.2960000000000003</v>
      </c>
      <c r="AJ74" s="48">
        <v>-3.53</v>
      </c>
      <c r="AK74" s="48">
        <v>-4.5439999999999996</v>
      </c>
      <c r="AL74" s="48">
        <v>-3.7229999999999999</v>
      </c>
      <c r="AM74" s="5">
        <v>4.3440000000000003</v>
      </c>
      <c r="AN74" s="5">
        <v>3.64</v>
      </c>
      <c r="AO74" s="5">
        <v>1.538</v>
      </c>
      <c r="AP74" s="5">
        <v>1.915</v>
      </c>
      <c r="AQ74" s="5">
        <v>3.1859999999999999</v>
      </c>
      <c r="AR74" s="5">
        <v>4.5579999999999998</v>
      </c>
      <c r="AS74" s="5">
        <v>2.8849999999999998</v>
      </c>
      <c r="AT74" s="5">
        <v>3.629</v>
      </c>
      <c r="AU74" s="5">
        <v>3.226</v>
      </c>
      <c r="AV74" s="48">
        <v>-2.6859999999999999</v>
      </c>
      <c r="AW74" s="5">
        <v>1.6040000000000001</v>
      </c>
      <c r="AX74" s="5">
        <v>0.82799999999999996</v>
      </c>
      <c r="AY74" s="5">
        <v>0</v>
      </c>
      <c r="BE74" s="10"/>
    </row>
    <row r="75" spans="1:57" x14ac:dyDescent="0.55000000000000004">
      <c r="A75" s="8" t="s">
        <v>126</v>
      </c>
      <c r="B75" s="48">
        <v>-1.504</v>
      </c>
      <c r="C75" s="48">
        <v>-1.006</v>
      </c>
      <c r="D75" s="48">
        <v>-1.524</v>
      </c>
      <c r="E75" s="48">
        <v>-2.8460000000000001</v>
      </c>
      <c r="F75" s="48">
        <v>-3.5979999999999999</v>
      </c>
      <c r="G75" s="48">
        <v>-3.552</v>
      </c>
      <c r="H75" s="48">
        <v>-2.5470000000000002</v>
      </c>
      <c r="I75" s="48">
        <v>-2.5470000000000002</v>
      </c>
      <c r="J75" s="48">
        <v>-2.5110000000000001</v>
      </c>
      <c r="K75" s="5">
        <v>3.0760000000000001</v>
      </c>
      <c r="L75" s="5">
        <v>4.6020000000000003</v>
      </c>
      <c r="M75" s="5">
        <v>3.3119999999999998</v>
      </c>
      <c r="N75" s="5">
        <v>4.0910000000000002</v>
      </c>
      <c r="O75" s="5">
        <v>2.0619999999999998</v>
      </c>
      <c r="P75" s="5">
        <v>3.1640000000000001</v>
      </c>
      <c r="Q75" s="5">
        <v>1.762</v>
      </c>
      <c r="R75" s="5">
        <v>4.3849999999999998</v>
      </c>
      <c r="S75" s="5">
        <v>2.3519999999999999</v>
      </c>
      <c r="T75" s="48">
        <v>-1.296</v>
      </c>
      <c r="U75" s="5">
        <v>0.94799999999999995</v>
      </c>
      <c r="V75" s="5">
        <v>0.58499999999999996</v>
      </c>
      <c r="W75" s="5">
        <v>0.66700000000000004</v>
      </c>
      <c r="X75" s="5">
        <v>0.377</v>
      </c>
      <c r="Y75" s="5">
        <v>3.5070000000000001</v>
      </c>
      <c r="Z75" s="5">
        <v>2.6389999999999998</v>
      </c>
      <c r="AA75" s="5">
        <v>3.01</v>
      </c>
      <c r="AB75" s="5">
        <v>0.40500000000000003</v>
      </c>
      <c r="AC75" s="5">
        <v>3.681</v>
      </c>
      <c r="AD75" s="48">
        <v>-2.0529999999999999</v>
      </c>
      <c r="AE75" s="48">
        <v>-1.6619999999999999</v>
      </c>
      <c r="AF75" s="48">
        <v>-1.839</v>
      </c>
      <c r="AG75" s="48">
        <v>-2.6139999999999999</v>
      </c>
      <c r="AH75" s="48">
        <v>-3.746</v>
      </c>
      <c r="AI75" s="48">
        <v>-1.796</v>
      </c>
      <c r="AJ75" s="48">
        <v>-2.4039999999999999</v>
      </c>
      <c r="AK75" s="48">
        <v>-2.5110000000000001</v>
      </c>
      <c r="AL75" s="48">
        <v>-2.3610000000000002</v>
      </c>
      <c r="AM75" s="5">
        <v>5.5730000000000004</v>
      </c>
      <c r="AN75" s="5">
        <v>4.9039999999999999</v>
      </c>
      <c r="AO75" s="5">
        <v>3.2679999999999998</v>
      </c>
      <c r="AP75" s="5">
        <v>6.2729999999999997</v>
      </c>
      <c r="AQ75" s="5">
        <v>4.6859999999999999</v>
      </c>
      <c r="AR75" s="5">
        <v>5.7409999999999997</v>
      </c>
      <c r="AS75" s="5">
        <v>4.5709999999999997</v>
      </c>
      <c r="AT75" s="5">
        <v>5.0999999999999996</v>
      </c>
      <c r="AU75" s="5">
        <v>4.8159999999999998</v>
      </c>
      <c r="AV75" s="48">
        <v>-0.39600000000000002</v>
      </c>
      <c r="AW75" s="5">
        <v>3.61</v>
      </c>
      <c r="AX75" s="5">
        <v>2.956</v>
      </c>
      <c r="AY75" s="5">
        <v>2.198</v>
      </c>
      <c r="AZ75" s="5">
        <v>0</v>
      </c>
      <c r="BE75" s="10"/>
    </row>
    <row r="76" spans="1:57" x14ac:dyDescent="0.55000000000000004">
      <c r="A76" s="53" t="s">
        <v>127</v>
      </c>
      <c r="B76" s="48">
        <v>-1.079</v>
      </c>
      <c r="C76" s="48">
        <v>-0.51600000000000001</v>
      </c>
      <c r="D76" s="48">
        <v>-1.1080000000000001</v>
      </c>
      <c r="E76" s="48">
        <v>-1.788</v>
      </c>
      <c r="F76" s="48">
        <v>-2.4089999999999998</v>
      </c>
      <c r="G76" s="48">
        <v>-2.4809999999999999</v>
      </c>
      <c r="H76" s="48">
        <v>-2.2290000000000001</v>
      </c>
      <c r="I76" s="48">
        <v>-2.08</v>
      </c>
      <c r="J76" s="48">
        <v>-2.19</v>
      </c>
      <c r="K76" s="5">
        <v>3.9540000000000002</v>
      </c>
      <c r="L76" s="5">
        <v>5.3289999999999997</v>
      </c>
      <c r="M76" s="5">
        <v>4.1879999999999997</v>
      </c>
      <c r="N76" s="5">
        <v>4.8860000000000001</v>
      </c>
      <c r="O76" s="5">
        <v>2.8570000000000002</v>
      </c>
      <c r="P76" s="5">
        <v>4.0940000000000003</v>
      </c>
      <c r="Q76" s="5">
        <v>2.8010000000000002</v>
      </c>
      <c r="R76" s="5">
        <v>5.1420000000000003</v>
      </c>
      <c r="S76" s="5">
        <v>3.3420000000000001</v>
      </c>
      <c r="T76" s="48">
        <v>-0.40300000000000002</v>
      </c>
      <c r="U76" s="5">
        <v>1.921</v>
      </c>
      <c r="V76" s="5">
        <v>1.617</v>
      </c>
      <c r="W76" s="5">
        <v>1.631</v>
      </c>
      <c r="X76" s="5">
        <v>1.464</v>
      </c>
      <c r="Y76" s="57">
        <v>4.3780000000000001</v>
      </c>
      <c r="Z76" s="5">
        <v>3.62</v>
      </c>
      <c r="AA76" s="5">
        <v>3.9350000000000001</v>
      </c>
      <c r="AB76" s="5">
        <v>1.3169999999999999</v>
      </c>
      <c r="AC76" s="5">
        <v>4.5</v>
      </c>
      <c r="AD76" s="48">
        <v>-1.552</v>
      </c>
      <c r="AE76" s="48">
        <v>-1.1040000000000001</v>
      </c>
      <c r="AF76" s="48">
        <v>-1.323</v>
      </c>
      <c r="AG76" s="48">
        <v>-1.145</v>
      </c>
      <c r="AH76" s="48">
        <v>-2.17</v>
      </c>
      <c r="AI76" s="48">
        <v>-0.36</v>
      </c>
      <c r="AJ76" s="48">
        <v>-1.2110000000000001</v>
      </c>
      <c r="AK76" s="48">
        <v>-0.95799999999999996</v>
      </c>
      <c r="AL76" s="48">
        <v>-1.0309999999999999</v>
      </c>
      <c r="AM76" s="5">
        <v>6.1139999999999999</v>
      </c>
      <c r="AN76" s="5">
        <v>5.7409999999999997</v>
      </c>
      <c r="AO76" s="5">
        <v>4.4160000000000004</v>
      </c>
      <c r="AP76" s="5">
        <v>4.5129999999999999</v>
      </c>
      <c r="AQ76" s="5">
        <v>5.4</v>
      </c>
      <c r="AR76" s="5">
        <v>6.2320000000000002</v>
      </c>
      <c r="AS76" s="5">
        <v>5.2859999999999996</v>
      </c>
      <c r="AT76" s="5">
        <v>5.718</v>
      </c>
      <c r="AU76" s="5">
        <v>5.4850000000000003</v>
      </c>
      <c r="AV76" s="5">
        <v>0.89900000000000002</v>
      </c>
      <c r="AW76" s="5">
        <v>4.4889999999999999</v>
      </c>
      <c r="AX76" s="5">
        <v>3.9380000000000002</v>
      </c>
      <c r="AY76" s="5">
        <v>3.2749999999999999</v>
      </c>
      <c r="AZ76" s="5">
        <v>1.226</v>
      </c>
      <c r="BA76" s="5">
        <v>0</v>
      </c>
      <c r="BE76" s="10"/>
    </row>
    <row r="77" spans="1:57" x14ac:dyDescent="0.55000000000000004">
      <c r="A77" s="8" t="s">
        <v>128</v>
      </c>
      <c r="B77" s="48">
        <v>-2.073</v>
      </c>
      <c r="C77" s="48">
        <v>-1.669</v>
      </c>
      <c r="D77" s="48">
        <v>-2.0819999999999999</v>
      </c>
      <c r="E77" s="48">
        <v>-4.3780000000000001</v>
      </c>
      <c r="F77" s="48">
        <v>-5.3390000000000004</v>
      </c>
      <c r="G77" s="48">
        <v>-5.0839999999999996</v>
      </c>
      <c r="H77" s="48">
        <v>-2.968</v>
      </c>
      <c r="I77" s="48">
        <v>-3.17</v>
      </c>
      <c r="J77" s="48">
        <v>-2.9350000000000001</v>
      </c>
      <c r="K77" s="5">
        <v>1.494</v>
      </c>
      <c r="L77" s="5">
        <v>3.0739999999999998</v>
      </c>
      <c r="M77" s="5">
        <v>1.6579999999999999</v>
      </c>
      <c r="N77" s="5">
        <v>2.484</v>
      </c>
      <c r="O77" s="5">
        <v>0.82299999999999995</v>
      </c>
      <c r="P77" s="5">
        <v>1.2909999999999999</v>
      </c>
      <c r="Q77" s="48">
        <v>-0.09</v>
      </c>
      <c r="R77" s="5">
        <v>2.76</v>
      </c>
      <c r="S77" s="5">
        <v>0.53100000000000003</v>
      </c>
      <c r="T77" s="48">
        <v>-2.5859999999999999</v>
      </c>
      <c r="U77" s="48">
        <v>-0.61499999999999999</v>
      </c>
      <c r="V77" s="48">
        <v>-1.0840000000000001</v>
      </c>
      <c r="W77" s="48">
        <v>-0.85099999999999998</v>
      </c>
      <c r="X77" s="48">
        <v>-1.409</v>
      </c>
      <c r="Y77" s="5">
        <v>1.7949999999999999</v>
      </c>
      <c r="Z77" s="5">
        <v>0.75800000000000001</v>
      </c>
      <c r="AA77" s="5">
        <v>1.2430000000000001</v>
      </c>
      <c r="AB77" s="48">
        <v>-0.98599999999999999</v>
      </c>
      <c r="AC77" s="5">
        <v>2.1640000000000001</v>
      </c>
      <c r="AD77" s="48">
        <v>-2.7269999999999999</v>
      </c>
      <c r="AE77" s="48">
        <v>-2.419</v>
      </c>
      <c r="AF77" s="48">
        <v>-2.5339999999999998</v>
      </c>
      <c r="AG77" s="48">
        <v>-5.0309999999999997</v>
      </c>
      <c r="AH77" s="48">
        <v>-6.3029999999999999</v>
      </c>
      <c r="AI77" s="48">
        <v>-4.2329999999999997</v>
      </c>
      <c r="AJ77" s="48">
        <v>-3.653</v>
      </c>
      <c r="AK77" s="48">
        <v>-4.3120000000000003</v>
      </c>
      <c r="AL77" s="48">
        <v>-3.927</v>
      </c>
      <c r="AM77" s="5">
        <v>4.274</v>
      </c>
      <c r="AN77" s="5">
        <v>3.524</v>
      </c>
      <c r="AO77" s="5">
        <v>1.5169999999999999</v>
      </c>
      <c r="AP77" s="5">
        <v>3.5680000000000001</v>
      </c>
      <c r="AQ77" s="5">
        <v>3.1709999999999998</v>
      </c>
      <c r="AR77" s="5">
        <v>4.5350000000000001</v>
      </c>
      <c r="AS77" s="5">
        <v>2.895</v>
      </c>
      <c r="AT77" s="5">
        <v>3.6259999999999999</v>
      </c>
      <c r="AU77" s="5">
        <v>3.2290000000000001</v>
      </c>
      <c r="AV77" s="48">
        <v>-2.6469999999999998</v>
      </c>
      <c r="AW77" s="5">
        <v>1.728</v>
      </c>
      <c r="AX77" s="5">
        <v>0.88500000000000001</v>
      </c>
      <c r="AY77" s="5">
        <v>4.4999999999999998E-2</v>
      </c>
      <c r="AZ77" s="48">
        <v>-2.5870000000000002</v>
      </c>
      <c r="BA77" s="48">
        <v>-3.1930000000000001</v>
      </c>
      <c r="BB77" s="5">
        <v>0</v>
      </c>
      <c r="BE77" s="10"/>
    </row>
    <row r="78" spans="1:57" x14ac:dyDescent="0.55000000000000004">
      <c r="A78" s="8" t="s">
        <v>129</v>
      </c>
      <c r="B78" s="48">
        <v>-2.2919999999999998</v>
      </c>
      <c r="C78" s="48">
        <v>-1.9259999999999999</v>
      </c>
      <c r="D78" s="48">
        <v>-2.2959999999999998</v>
      </c>
      <c r="E78" s="48">
        <v>-4.97</v>
      </c>
      <c r="F78" s="48">
        <v>-6.0069999999999997</v>
      </c>
      <c r="G78" s="48">
        <v>-5.6680000000000001</v>
      </c>
      <c r="H78" s="48">
        <v>-3.1280000000000001</v>
      </c>
      <c r="I78" s="48">
        <v>-3.407</v>
      </c>
      <c r="J78" s="48">
        <v>-3.097</v>
      </c>
      <c r="K78" s="5">
        <v>0.72799999999999998</v>
      </c>
      <c r="L78" s="5">
        <v>2.1840000000000002</v>
      </c>
      <c r="M78" s="5">
        <v>0.82399999999999995</v>
      </c>
      <c r="N78" s="5">
        <v>1.603</v>
      </c>
      <c r="O78" s="5">
        <v>0.29199999999999998</v>
      </c>
      <c r="P78" s="5">
        <v>0.28999999999999998</v>
      </c>
      <c r="Q78" s="48">
        <v>-0.95399999999999996</v>
      </c>
      <c r="R78" s="5">
        <v>1.796</v>
      </c>
      <c r="S78" s="48">
        <v>-0.35</v>
      </c>
      <c r="T78" s="48">
        <v>-3.0950000000000002</v>
      </c>
      <c r="U78" s="48">
        <v>-1.2849999999999999</v>
      </c>
      <c r="V78" s="48">
        <v>-1.7989999999999999</v>
      </c>
      <c r="W78" s="48">
        <v>-1.4930000000000001</v>
      </c>
      <c r="X78" s="48">
        <v>-2.1779999999999999</v>
      </c>
      <c r="Y78" s="5">
        <v>0.89200000000000002</v>
      </c>
      <c r="Z78" s="48">
        <v>-0.189</v>
      </c>
      <c r="AA78" s="5">
        <v>0.34799999999999998</v>
      </c>
      <c r="AB78" s="48">
        <v>-1.5609999999999999</v>
      </c>
      <c r="AC78" s="5">
        <v>1.4039999999999999</v>
      </c>
      <c r="AD78" s="48">
        <v>-2.9849999999999999</v>
      </c>
      <c r="AE78" s="48">
        <v>-2.71</v>
      </c>
      <c r="AF78" s="48">
        <v>-2.8010000000000002</v>
      </c>
      <c r="AG78" s="48">
        <v>-6.0229999999999997</v>
      </c>
      <c r="AH78" s="48">
        <v>-7.3280000000000003</v>
      </c>
      <c r="AI78" s="48">
        <v>-5.2629999999999999</v>
      </c>
      <c r="AJ78" s="48">
        <v>-3.9929999999999999</v>
      </c>
      <c r="AK78" s="48">
        <v>-5.3739999999999997</v>
      </c>
      <c r="AL78" s="48">
        <v>-3.996</v>
      </c>
      <c r="AM78" s="5">
        <v>3.306</v>
      </c>
      <c r="AN78" s="5">
        <v>2.6880000000000002</v>
      </c>
      <c r="AO78" s="5">
        <v>0.52200000000000002</v>
      </c>
      <c r="AP78" s="5">
        <v>0.92</v>
      </c>
      <c r="AQ78" s="5">
        <v>2.2759999999999998</v>
      </c>
      <c r="AR78" s="5">
        <v>3.5459999999999998</v>
      </c>
      <c r="AS78" s="5">
        <v>1.754</v>
      </c>
      <c r="AT78" s="5">
        <v>2.5529999999999999</v>
      </c>
      <c r="AU78" s="5">
        <v>2.1059999999999999</v>
      </c>
      <c r="AV78" s="48">
        <v>-3.637</v>
      </c>
      <c r="AW78" s="5">
        <v>0.64200000000000002</v>
      </c>
      <c r="AX78" s="48">
        <v>-0.26800000000000002</v>
      </c>
      <c r="AY78" s="48">
        <v>-1.0680000000000001</v>
      </c>
      <c r="AZ78" s="48">
        <v>-3.0230000000000001</v>
      </c>
      <c r="BA78" s="48">
        <v>-3.9910000000000001</v>
      </c>
      <c r="BB78" s="48">
        <v>-1.0640000000000001</v>
      </c>
      <c r="BC78" s="5">
        <v>0</v>
      </c>
      <c r="BE78" s="10"/>
    </row>
    <row r="79" spans="1:57" x14ac:dyDescent="0.55000000000000004">
      <c r="A79" s="8" t="s">
        <v>89</v>
      </c>
      <c r="B79" s="48">
        <v>-2.3719999999999999</v>
      </c>
      <c r="C79" s="48">
        <v>-2.0209999999999999</v>
      </c>
      <c r="D79" s="48">
        <v>-2.375</v>
      </c>
      <c r="E79" s="48">
        <v>-5.2149999999999999</v>
      </c>
      <c r="F79" s="48">
        <v>-6.2930000000000001</v>
      </c>
      <c r="G79" s="48">
        <v>-5.9119999999999999</v>
      </c>
      <c r="H79" s="48">
        <v>-3.1869999999999998</v>
      </c>
      <c r="I79" s="48">
        <v>-3.496</v>
      </c>
      <c r="J79" s="48">
        <v>-3.1560000000000001</v>
      </c>
      <c r="K79" s="5">
        <v>0.44500000000000001</v>
      </c>
      <c r="L79" s="5">
        <v>1.8819999999999999</v>
      </c>
      <c r="M79" s="5">
        <v>0.51400000000000001</v>
      </c>
      <c r="N79" s="5">
        <v>1.2889999999999999</v>
      </c>
      <c r="O79" s="5">
        <v>9.7000000000000003E-2</v>
      </c>
      <c r="P79" s="48">
        <v>-0.10299999999999999</v>
      </c>
      <c r="Q79" s="48">
        <v>-1.3009999999999999</v>
      </c>
      <c r="R79" s="5">
        <v>1.456</v>
      </c>
      <c r="S79" s="48">
        <v>-0.69699999999999995</v>
      </c>
      <c r="T79" s="48">
        <v>-3.2949999999999999</v>
      </c>
      <c r="U79" s="48">
        <v>-1.5469999999999999</v>
      </c>
      <c r="V79" s="48">
        <v>-2.0840000000000001</v>
      </c>
      <c r="W79" s="48">
        <v>-1.7430000000000001</v>
      </c>
      <c r="X79" s="48">
        <v>-2.4910000000000001</v>
      </c>
      <c r="Y79" s="5">
        <v>0.55500000000000005</v>
      </c>
      <c r="Z79" s="48">
        <v>-0.56499999999999995</v>
      </c>
      <c r="AA79" s="5">
        <v>5.0000000000000001E-3</v>
      </c>
      <c r="AB79" s="48">
        <v>-1.784</v>
      </c>
      <c r="AC79" s="5">
        <v>1.1319999999999999</v>
      </c>
      <c r="AD79" s="48">
        <v>-3.0819999999999999</v>
      </c>
      <c r="AE79" s="48">
        <v>-2.82</v>
      </c>
      <c r="AF79" s="48">
        <v>-2.9009999999999998</v>
      </c>
      <c r="AG79" s="48">
        <v>-5.5960000000000001</v>
      </c>
      <c r="AH79" s="48">
        <v>-6.6210000000000004</v>
      </c>
      <c r="AI79" s="48">
        <v>-4.9580000000000002</v>
      </c>
      <c r="AJ79" s="48">
        <v>-4.2039999999999997</v>
      </c>
      <c r="AK79" s="48">
        <v>-5.7690000000000001</v>
      </c>
      <c r="AL79" s="48">
        <v>-4.57</v>
      </c>
      <c r="AM79" s="5">
        <v>3.8690000000000002</v>
      </c>
      <c r="AN79" s="5">
        <v>2.5819999999999999</v>
      </c>
      <c r="AO79" s="5">
        <v>0.125</v>
      </c>
      <c r="AP79" s="5">
        <v>0.58499999999999996</v>
      </c>
      <c r="AQ79" s="5">
        <v>2.032</v>
      </c>
      <c r="AR79" s="5">
        <v>3.0880000000000001</v>
      </c>
      <c r="AS79" s="5">
        <v>1.361</v>
      </c>
      <c r="AT79" s="5">
        <v>2.2770000000000001</v>
      </c>
      <c r="AU79" s="5">
        <v>1.74</v>
      </c>
      <c r="AV79" s="48">
        <v>-4.077</v>
      </c>
      <c r="AW79" s="5">
        <v>0.214</v>
      </c>
      <c r="AX79" s="48">
        <v>-0.752</v>
      </c>
      <c r="AY79" s="48">
        <v>-1.546</v>
      </c>
      <c r="AZ79" s="48">
        <v>-3.5110000000000001</v>
      </c>
      <c r="BA79" s="48">
        <v>-4.4080000000000004</v>
      </c>
      <c r="BB79" s="48">
        <v>-1.577</v>
      </c>
      <c r="BC79" s="48">
        <v>-0.45200000000000001</v>
      </c>
      <c r="BD79" s="5">
        <v>0</v>
      </c>
      <c r="BE79" s="10"/>
    </row>
    <row r="80" spans="1:57" x14ac:dyDescent="0.55000000000000004">
      <c r="A80" s="46" t="s">
        <v>90</v>
      </c>
      <c r="B80" s="49">
        <v>-2.028</v>
      </c>
      <c r="C80" s="49">
        <v>-1.62</v>
      </c>
      <c r="D80" s="49">
        <v>-2.0379999999999998</v>
      </c>
      <c r="E80" s="49">
        <v>-3.89</v>
      </c>
      <c r="F80" s="49">
        <v>-4.6559999999999997</v>
      </c>
      <c r="G80" s="49">
        <v>-4.5419999999999998</v>
      </c>
      <c r="H80" s="49">
        <v>-2.9319999999999999</v>
      </c>
      <c r="I80" s="49">
        <v>-3.0910000000000002</v>
      </c>
      <c r="J80" s="49">
        <v>-2.899</v>
      </c>
      <c r="K80" s="3">
        <v>1.1719999999999999</v>
      </c>
      <c r="L80" s="3">
        <v>2.1539999999999999</v>
      </c>
      <c r="M80" s="3">
        <v>1.252</v>
      </c>
      <c r="N80" s="3">
        <v>1.7869999999999999</v>
      </c>
      <c r="O80" s="3">
        <v>0.72499999999999998</v>
      </c>
      <c r="P80" s="3">
        <v>0.90500000000000003</v>
      </c>
      <c r="Q80" s="49">
        <v>-6.9000000000000006E-2</v>
      </c>
      <c r="R80" s="3">
        <v>1.871</v>
      </c>
      <c r="S80" s="3">
        <v>0.40100000000000002</v>
      </c>
      <c r="T80" s="49">
        <v>-2.3420000000000001</v>
      </c>
      <c r="U80" s="49">
        <v>-0.51800000000000002</v>
      </c>
      <c r="V80" s="49">
        <v>-0.90100000000000002</v>
      </c>
      <c r="W80" s="49">
        <v>-0.72699999999999998</v>
      </c>
      <c r="X80" s="49">
        <v>-1.151</v>
      </c>
      <c r="Y80" s="3">
        <v>1.3029999999999999</v>
      </c>
      <c r="Z80" s="3">
        <v>0.55300000000000005</v>
      </c>
      <c r="AA80" s="3">
        <v>0.91900000000000004</v>
      </c>
      <c r="AB80" s="49">
        <v>-0.86499999999999999</v>
      </c>
      <c r="AC80" s="3">
        <v>1.68</v>
      </c>
      <c r="AD80" s="49">
        <v>-2.6480000000000001</v>
      </c>
      <c r="AE80" s="49">
        <v>-2.33</v>
      </c>
      <c r="AF80" s="49">
        <v>-2.4550000000000001</v>
      </c>
      <c r="AG80" s="49">
        <v>-3.964</v>
      </c>
      <c r="AH80" s="49">
        <v>-4.9829999999999997</v>
      </c>
      <c r="AI80" s="49">
        <v>-3.2650000000000001</v>
      </c>
      <c r="AJ80" s="49">
        <v>-2.56</v>
      </c>
      <c r="AK80" s="49">
        <v>-2.9060000000000001</v>
      </c>
      <c r="AL80" s="49">
        <v>-2.48</v>
      </c>
      <c r="AM80" s="3">
        <v>2.74</v>
      </c>
      <c r="AN80" s="3">
        <v>2.8359999999999999</v>
      </c>
      <c r="AO80" s="3">
        <v>1.7629999999999999</v>
      </c>
      <c r="AP80" s="3">
        <v>1.2190000000000001</v>
      </c>
      <c r="AQ80" s="3">
        <v>2.2440000000000002</v>
      </c>
      <c r="AR80" s="3">
        <v>2.645</v>
      </c>
      <c r="AS80" s="3">
        <v>1.75</v>
      </c>
      <c r="AT80" s="3">
        <v>2.17</v>
      </c>
      <c r="AU80" s="3">
        <v>1.927</v>
      </c>
      <c r="AV80" s="49">
        <v>-2.0259999999999998</v>
      </c>
      <c r="AW80" s="3">
        <v>1.1439999999999999</v>
      </c>
      <c r="AX80" s="3">
        <v>0.58599999999999997</v>
      </c>
      <c r="AY80" s="3">
        <v>3.1E-2</v>
      </c>
      <c r="AZ80" s="49">
        <v>-1.4890000000000001</v>
      </c>
      <c r="BA80" s="49">
        <v>-2.6560000000000001</v>
      </c>
      <c r="BB80" s="49">
        <v>0</v>
      </c>
      <c r="BC80" s="3">
        <v>0.755</v>
      </c>
      <c r="BD80" s="3">
        <v>1.1200000000000001</v>
      </c>
      <c r="BE80" s="47">
        <v>0</v>
      </c>
    </row>
  </sheetData>
  <phoneticPr fontId="2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D7FB5-5E9D-445E-8AE4-D3A6C09BF1C7}">
  <dimension ref="A1:Q17"/>
  <sheetViews>
    <sheetView topLeftCell="D1" workbookViewId="0">
      <selection activeCell="N13" sqref="N13"/>
    </sheetView>
  </sheetViews>
  <sheetFormatPr defaultRowHeight="18" x14ac:dyDescent="0.55000000000000004"/>
  <cols>
    <col min="10" max="10" width="21.4140625" customWidth="1"/>
    <col min="11" max="11" width="23.75" customWidth="1"/>
  </cols>
  <sheetData>
    <row r="1" spans="1:17" x14ac:dyDescent="0.55000000000000004">
      <c r="A1" s="1" t="s">
        <v>160</v>
      </c>
      <c r="J1" s="30" t="s">
        <v>38</v>
      </c>
    </row>
    <row r="3" spans="1:17" x14ac:dyDescent="0.55000000000000004">
      <c r="A3" s="31"/>
      <c r="B3" s="6" t="s">
        <v>23</v>
      </c>
      <c r="C3" s="6" t="s">
        <v>35</v>
      </c>
      <c r="D3" s="6" t="s">
        <v>30</v>
      </c>
      <c r="E3" s="6" t="s">
        <v>28</v>
      </c>
      <c r="F3" s="6" t="s">
        <v>27</v>
      </c>
      <c r="G3" s="6" t="s">
        <v>33</v>
      </c>
      <c r="H3" s="6" t="s">
        <v>18</v>
      </c>
      <c r="I3" s="7" t="s">
        <v>16</v>
      </c>
    </row>
    <row r="4" spans="1:17" x14ac:dyDescent="0.55000000000000004">
      <c r="A4" s="8" t="s">
        <v>23</v>
      </c>
      <c r="B4" s="5"/>
      <c r="I4" s="10"/>
      <c r="J4" s="5" t="s">
        <v>39</v>
      </c>
    </row>
    <row r="5" spans="1:17" x14ac:dyDescent="0.55000000000000004">
      <c r="A5" s="8" t="s">
        <v>35</v>
      </c>
      <c r="B5" s="32">
        <v>0.53100000000000003</v>
      </c>
      <c r="C5" s="5"/>
      <c r="I5" s="10"/>
      <c r="J5" t="s">
        <v>40</v>
      </c>
      <c r="K5">
        <v>0.52800000000000002</v>
      </c>
    </row>
    <row r="6" spans="1:17" x14ac:dyDescent="0.55000000000000004">
      <c r="A6" s="8" t="s">
        <v>30</v>
      </c>
      <c r="B6" s="33">
        <v>0.48499999999999999</v>
      </c>
      <c r="C6" s="33">
        <v>0.54900000000000004</v>
      </c>
      <c r="D6" s="5"/>
      <c r="I6" s="10"/>
      <c r="J6" t="s">
        <v>41</v>
      </c>
      <c r="K6">
        <f>AVERAGE(D7:E8)</f>
        <v>0.56666666666666665</v>
      </c>
    </row>
    <row r="7" spans="1:17" x14ac:dyDescent="0.55000000000000004">
      <c r="A7" s="8" t="s">
        <v>28</v>
      </c>
      <c r="B7" s="33">
        <v>0.45700000000000002</v>
      </c>
      <c r="C7" s="33">
        <v>0.51800000000000002</v>
      </c>
      <c r="D7" s="32">
        <v>0.52700000000000002</v>
      </c>
      <c r="E7" s="32"/>
      <c r="I7" s="10"/>
      <c r="J7" t="s">
        <v>42</v>
      </c>
      <c r="K7">
        <f>AVERAGE(G10:H11)</f>
        <v>0.73</v>
      </c>
    </row>
    <row r="8" spans="1:17" x14ac:dyDescent="0.55000000000000004">
      <c r="A8" s="8" t="s">
        <v>27</v>
      </c>
      <c r="B8" s="33">
        <v>0.52400000000000002</v>
      </c>
      <c r="C8" s="33">
        <v>0.59399999999999997</v>
      </c>
      <c r="D8" s="32">
        <v>0.60399999999999998</v>
      </c>
      <c r="E8" s="32">
        <v>0.56899999999999995</v>
      </c>
      <c r="F8" s="5"/>
      <c r="I8" s="10"/>
    </row>
    <row r="9" spans="1:17" x14ac:dyDescent="0.55000000000000004">
      <c r="A9" s="8" t="s">
        <v>33</v>
      </c>
      <c r="B9" s="34">
        <v>0.42099999999999999</v>
      </c>
      <c r="C9" s="34">
        <v>0.47699999999999998</v>
      </c>
      <c r="D9" s="35">
        <v>0.51700000000000002</v>
      </c>
      <c r="E9" s="35">
        <v>0.48799999999999999</v>
      </c>
      <c r="F9" s="35">
        <v>0.55900000000000005</v>
      </c>
      <c r="G9" s="5"/>
      <c r="I9" s="10"/>
      <c r="J9" s="5" t="s">
        <v>43</v>
      </c>
    </row>
    <row r="10" spans="1:17" x14ac:dyDescent="0.55000000000000004">
      <c r="A10" s="8" t="s">
        <v>18</v>
      </c>
      <c r="B10" s="34">
        <v>0.54700000000000004</v>
      </c>
      <c r="C10" s="34">
        <v>0.44800000000000001</v>
      </c>
      <c r="D10" s="35">
        <v>0.48499999999999999</v>
      </c>
      <c r="E10" s="35">
        <v>0.45800000000000002</v>
      </c>
      <c r="F10" s="35">
        <v>0.52500000000000002</v>
      </c>
      <c r="G10" s="32">
        <v>0.71499999999999997</v>
      </c>
      <c r="H10" s="32"/>
      <c r="I10" s="10"/>
      <c r="J10" t="s">
        <v>44</v>
      </c>
      <c r="K10">
        <f>AVERAGE(B6:C8)</f>
        <v>0.52116666666666667</v>
      </c>
    </row>
    <row r="11" spans="1:17" x14ac:dyDescent="0.55000000000000004">
      <c r="A11" s="13" t="s">
        <v>16</v>
      </c>
      <c r="B11" s="36">
        <v>0.42099999999999999</v>
      </c>
      <c r="C11" s="36">
        <v>0.47699999999999998</v>
      </c>
      <c r="D11" s="37">
        <v>0.51600000000000001</v>
      </c>
      <c r="E11" s="37">
        <v>0.48699999999999999</v>
      </c>
      <c r="F11" s="37">
        <v>0.55800000000000005</v>
      </c>
      <c r="G11" s="38">
        <v>0.76100000000000001</v>
      </c>
      <c r="H11" s="38">
        <v>0.71399999999999997</v>
      </c>
      <c r="I11" s="14"/>
      <c r="J11" t="s">
        <v>45</v>
      </c>
      <c r="K11">
        <f>AVERAGE(B9:C11)</f>
        <v>0.46516666666666656</v>
      </c>
    </row>
    <row r="12" spans="1:17" x14ac:dyDescent="0.55000000000000004">
      <c r="J12" t="s">
        <v>46</v>
      </c>
      <c r="K12">
        <f>AVERAGE(D9:F11)</f>
        <v>0.51033333333333331</v>
      </c>
    </row>
    <row r="13" spans="1:17" x14ac:dyDescent="0.55000000000000004">
      <c r="N13" s="58" t="s">
        <v>162</v>
      </c>
    </row>
    <row r="14" spans="1:17" x14ac:dyDescent="0.55000000000000004">
      <c r="J14" t="s">
        <v>47</v>
      </c>
      <c r="N14" s="39"/>
      <c r="O14" s="39" t="s">
        <v>40</v>
      </c>
      <c r="P14" s="39" t="s">
        <v>41</v>
      </c>
      <c r="Q14" s="39" t="s">
        <v>42</v>
      </c>
    </row>
    <row r="15" spans="1:17" x14ac:dyDescent="0.55000000000000004">
      <c r="J15" t="s">
        <v>44</v>
      </c>
      <c r="K15">
        <f>K10/SQRT(K5*K6)</f>
        <v>0.95278702926897407</v>
      </c>
      <c r="N15" s="39" t="s">
        <v>40</v>
      </c>
    </row>
    <row r="16" spans="1:17" x14ac:dyDescent="0.55000000000000004">
      <c r="J16" t="s">
        <v>45</v>
      </c>
      <c r="K16">
        <f>K11/SQRT(K5*K7)</f>
        <v>0.74925594020438213</v>
      </c>
      <c r="N16" s="39" t="s">
        <v>41</v>
      </c>
      <c r="O16" s="40">
        <v>0.95</v>
      </c>
    </row>
    <row r="17" spans="10:16" x14ac:dyDescent="0.55000000000000004">
      <c r="J17" t="s">
        <v>46</v>
      </c>
      <c r="K17">
        <f>K12/SQRT(K6*K7)</f>
        <v>0.79346664056939498</v>
      </c>
      <c r="N17" s="39" t="s">
        <v>42</v>
      </c>
      <c r="O17">
        <v>0.75</v>
      </c>
      <c r="P17">
        <v>0.79</v>
      </c>
    </row>
  </sheetData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E623C-2451-4ABC-B87F-3FB714A25F91}">
  <dimension ref="A1:T18"/>
  <sheetViews>
    <sheetView topLeftCell="F11" workbookViewId="0">
      <selection activeCell="Q14" sqref="Q14"/>
    </sheetView>
  </sheetViews>
  <sheetFormatPr defaultRowHeight="18" x14ac:dyDescent="0.55000000000000004"/>
  <cols>
    <col min="14" max="14" width="20.1640625" customWidth="1"/>
    <col min="15" max="15" width="20.75" customWidth="1"/>
  </cols>
  <sheetData>
    <row r="1" spans="1:20" x14ac:dyDescent="0.55000000000000004">
      <c r="A1" s="1" t="s">
        <v>163</v>
      </c>
      <c r="N1" s="30" t="s">
        <v>48</v>
      </c>
    </row>
    <row r="3" spans="1:20" x14ac:dyDescent="0.55000000000000004">
      <c r="A3" s="31"/>
      <c r="B3" s="6" t="s">
        <v>24</v>
      </c>
      <c r="C3" s="6" t="s">
        <v>23</v>
      </c>
      <c r="D3" s="6" t="s">
        <v>22</v>
      </c>
      <c r="E3" s="6" t="s">
        <v>20</v>
      </c>
      <c r="F3" s="6" t="s">
        <v>13</v>
      </c>
      <c r="G3" s="6" t="s">
        <v>12</v>
      </c>
      <c r="H3" s="6" t="s">
        <v>11</v>
      </c>
      <c r="I3" s="6" t="s">
        <v>8</v>
      </c>
      <c r="J3" s="6" t="s">
        <v>19</v>
      </c>
      <c r="K3" s="6" t="s">
        <v>18</v>
      </c>
      <c r="L3" s="6" t="s">
        <v>16</v>
      </c>
      <c r="M3" s="7" t="s">
        <v>14</v>
      </c>
    </row>
    <row r="4" spans="1:20" x14ac:dyDescent="0.55000000000000004">
      <c r="A4" s="8" t="s">
        <v>24</v>
      </c>
      <c r="B4" s="5"/>
      <c r="M4" s="10"/>
      <c r="N4" s="5" t="s">
        <v>39</v>
      </c>
    </row>
    <row r="5" spans="1:20" x14ac:dyDescent="0.55000000000000004">
      <c r="A5" s="8" t="s">
        <v>23</v>
      </c>
      <c r="B5" s="32">
        <v>0.629</v>
      </c>
      <c r="C5" s="32"/>
      <c r="M5" s="10"/>
      <c r="N5" t="s">
        <v>40</v>
      </c>
      <c r="O5">
        <f>AVERAGE(B5:D7)</f>
        <v>0.54416666666666669</v>
      </c>
    </row>
    <row r="6" spans="1:20" x14ac:dyDescent="0.55000000000000004">
      <c r="A6" s="8" t="s">
        <v>22</v>
      </c>
      <c r="B6" s="32">
        <v>0.56699999999999995</v>
      </c>
      <c r="C6" s="32">
        <v>0.53500000000000003</v>
      </c>
      <c r="D6" s="5"/>
      <c r="M6" s="10"/>
      <c r="N6" t="s">
        <v>41</v>
      </c>
      <c r="O6">
        <f>AVERAGE(F9:H11)</f>
        <v>0.37333333333333335</v>
      </c>
    </row>
    <row r="7" spans="1:20" x14ac:dyDescent="0.55000000000000004">
      <c r="A7" s="8" t="s">
        <v>20</v>
      </c>
      <c r="B7" s="32">
        <v>0.46800000000000003</v>
      </c>
      <c r="C7" s="32">
        <v>0.66800000000000004</v>
      </c>
      <c r="D7" s="32">
        <v>0.39800000000000002</v>
      </c>
      <c r="E7" s="5"/>
      <c r="M7" s="10"/>
      <c r="N7" t="s">
        <v>42</v>
      </c>
      <c r="O7">
        <f>AVERAGE(J13:L15)</f>
        <v>0.73433333333333328</v>
      </c>
    </row>
    <row r="8" spans="1:20" x14ac:dyDescent="0.55000000000000004">
      <c r="A8" s="8" t="s">
        <v>13</v>
      </c>
      <c r="B8" s="41">
        <v>0.376</v>
      </c>
      <c r="C8" s="41">
        <v>0.35499999999999998</v>
      </c>
      <c r="D8" s="41">
        <v>0.32</v>
      </c>
      <c r="E8" s="41">
        <v>0.26400000000000001</v>
      </c>
      <c r="F8" s="5"/>
      <c r="M8" s="10"/>
    </row>
    <row r="9" spans="1:20" x14ac:dyDescent="0.55000000000000004">
      <c r="A9" s="8" t="s">
        <v>12</v>
      </c>
      <c r="B9" s="41">
        <v>0.35099999999999998</v>
      </c>
      <c r="C9" s="41">
        <v>0.33200000000000002</v>
      </c>
      <c r="D9" s="41">
        <v>0.29899999999999999</v>
      </c>
      <c r="E9" s="41">
        <v>0.246</v>
      </c>
      <c r="F9" s="32">
        <v>0.40300000000000002</v>
      </c>
      <c r="G9" s="32"/>
      <c r="H9" s="42"/>
      <c r="M9" s="10"/>
      <c r="N9" s="5" t="s">
        <v>43</v>
      </c>
    </row>
    <row r="10" spans="1:20" x14ac:dyDescent="0.55000000000000004">
      <c r="A10" s="8" t="s">
        <v>11</v>
      </c>
      <c r="B10" s="41">
        <v>0.41</v>
      </c>
      <c r="C10" s="41">
        <v>0.38700000000000001</v>
      </c>
      <c r="D10" s="41">
        <v>0.34899999999999998</v>
      </c>
      <c r="E10" s="41">
        <v>0.28799999999999998</v>
      </c>
      <c r="F10" s="32">
        <v>0.47099999999999997</v>
      </c>
      <c r="G10" s="32">
        <v>0.44</v>
      </c>
      <c r="H10" s="32"/>
      <c r="M10" s="10"/>
      <c r="N10" t="s">
        <v>44</v>
      </c>
      <c r="O10">
        <f>AVERAGE(B8:E11)</f>
        <v>0.30668750000000006</v>
      </c>
    </row>
    <row r="11" spans="1:20" x14ac:dyDescent="0.55000000000000004">
      <c r="A11" s="8" t="s">
        <v>8</v>
      </c>
      <c r="B11" s="41">
        <v>0.26600000000000001</v>
      </c>
      <c r="C11" s="41">
        <v>0.251</v>
      </c>
      <c r="D11" s="41">
        <v>0.22600000000000001</v>
      </c>
      <c r="E11" s="41">
        <v>0.187</v>
      </c>
      <c r="F11" s="32">
        <v>0.30599999999999999</v>
      </c>
      <c r="G11" s="32">
        <v>0.28599999999999998</v>
      </c>
      <c r="H11" s="32">
        <v>0.33400000000000002</v>
      </c>
      <c r="I11" s="5"/>
      <c r="M11" s="10"/>
      <c r="N11" t="s">
        <v>45</v>
      </c>
      <c r="O11">
        <f>AVERAGE(B12:E15)</f>
        <v>0.49674999999999997</v>
      </c>
    </row>
    <row r="12" spans="1:20" x14ac:dyDescent="0.55000000000000004">
      <c r="A12" s="8" t="s">
        <v>19</v>
      </c>
      <c r="B12" s="43">
        <v>0.55900000000000005</v>
      </c>
      <c r="C12" s="43">
        <v>0.52800000000000002</v>
      </c>
      <c r="D12" s="43">
        <v>0.47599999999999998</v>
      </c>
      <c r="E12" s="43">
        <v>0.39300000000000002</v>
      </c>
      <c r="F12" s="33">
        <v>0.36699999999999999</v>
      </c>
      <c r="G12" s="33">
        <v>0.34300000000000003</v>
      </c>
      <c r="H12" s="33">
        <v>0.4</v>
      </c>
      <c r="I12" s="33">
        <v>0.26</v>
      </c>
      <c r="J12" s="5"/>
      <c r="M12" s="10"/>
      <c r="N12" t="s">
        <v>46</v>
      </c>
      <c r="O12">
        <f>AVERAGE(F12:I15)</f>
        <v>0.34793749999999996</v>
      </c>
    </row>
    <row r="13" spans="1:20" x14ac:dyDescent="0.55000000000000004">
      <c r="A13" s="8" t="s">
        <v>18</v>
      </c>
      <c r="B13" s="43">
        <v>0.59</v>
      </c>
      <c r="C13" s="43">
        <v>0.55700000000000005</v>
      </c>
      <c r="D13" s="43">
        <v>0.502</v>
      </c>
      <c r="E13" s="43">
        <v>0.41399999999999998</v>
      </c>
      <c r="F13" s="33">
        <v>0.38700000000000001</v>
      </c>
      <c r="G13" s="33">
        <v>0.36199999999999999</v>
      </c>
      <c r="H13" s="33">
        <v>0.42199999999999999</v>
      </c>
      <c r="I13" s="33">
        <v>0.27400000000000002</v>
      </c>
      <c r="J13" s="32">
        <v>0.751</v>
      </c>
      <c r="K13" s="32"/>
      <c r="L13" s="42"/>
      <c r="M13" s="10"/>
    </row>
    <row r="14" spans="1:20" x14ac:dyDescent="0.55000000000000004">
      <c r="A14" s="8" t="s">
        <v>16</v>
      </c>
      <c r="B14" s="43">
        <v>0.55800000000000005</v>
      </c>
      <c r="C14" s="43">
        <v>0.52700000000000002</v>
      </c>
      <c r="D14" s="43">
        <v>0.47499999999999998</v>
      </c>
      <c r="E14" s="43">
        <v>0.39200000000000002</v>
      </c>
      <c r="F14" s="33">
        <v>0.36599999999999999</v>
      </c>
      <c r="G14" s="33">
        <v>0.34200000000000003</v>
      </c>
      <c r="H14" s="33">
        <v>0.39900000000000002</v>
      </c>
      <c r="I14" s="33">
        <v>0.25900000000000001</v>
      </c>
      <c r="J14" s="32">
        <v>0.71</v>
      </c>
      <c r="K14" s="32">
        <v>0.749</v>
      </c>
      <c r="L14" s="32"/>
      <c r="M14" s="10"/>
      <c r="N14" t="s">
        <v>47</v>
      </c>
      <c r="Q14" s="58" t="s">
        <v>161</v>
      </c>
    </row>
    <row r="15" spans="1:20" x14ac:dyDescent="0.55000000000000004">
      <c r="A15" s="13" t="s">
        <v>14</v>
      </c>
      <c r="B15" s="44">
        <v>0.56499999999999995</v>
      </c>
      <c r="C15" s="44">
        <v>0.53400000000000003</v>
      </c>
      <c r="D15" s="44">
        <v>0.48099999999999998</v>
      </c>
      <c r="E15" s="44">
        <v>0.39700000000000002</v>
      </c>
      <c r="F15" s="45">
        <v>0.371</v>
      </c>
      <c r="G15" s="45">
        <v>0.34699999999999998</v>
      </c>
      <c r="H15" s="45">
        <v>0.40500000000000003</v>
      </c>
      <c r="I15" s="45">
        <v>0.26300000000000001</v>
      </c>
      <c r="J15" s="38">
        <v>0.71899999999999997</v>
      </c>
      <c r="K15" s="38">
        <v>0.75900000000000001</v>
      </c>
      <c r="L15" s="38">
        <v>0.71799999999999997</v>
      </c>
      <c r="M15" s="14"/>
      <c r="N15" t="s">
        <v>44</v>
      </c>
      <c r="O15">
        <f>O10/SQRT(O5*O6)</f>
        <v>0.68042729020656467</v>
      </c>
      <c r="Q15" s="39"/>
      <c r="R15" s="39" t="s">
        <v>40</v>
      </c>
      <c r="S15" s="39" t="s">
        <v>41</v>
      </c>
      <c r="T15" s="39" t="s">
        <v>42</v>
      </c>
    </row>
    <row r="16" spans="1:20" x14ac:dyDescent="0.55000000000000004">
      <c r="N16" t="s">
        <v>45</v>
      </c>
      <c r="O16">
        <f>O11/SQRT(O5*O7)</f>
        <v>0.78582399711215378</v>
      </c>
      <c r="Q16" s="39" t="s">
        <v>40</v>
      </c>
    </row>
    <row r="17" spans="14:19" x14ac:dyDescent="0.55000000000000004">
      <c r="N17" t="s">
        <v>46</v>
      </c>
      <c r="O17">
        <f>O12/SQRT(O6*O7)</f>
        <v>0.66451721070305858</v>
      </c>
      <c r="Q17" s="39" t="s">
        <v>41</v>
      </c>
      <c r="R17" s="40">
        <v>0.68</v>
      </c>
    </row>
    <row r="18" spans="14:19" x14ac:dyDescent="0.55000000000000004">
      <c r="Q18" s="39" t="s">
        <v>42</v>
      </c>
      <c r="R18" s="40">
        <v>0.79</v>
      </c>
      <c r="S18">
        <v>0.66</v>
      </c>
    </row>
  </sheetData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707A8-1A9E-4965-9659-E6C90B6F12EE}">
  <dimension ref="A1:AD58"/>
  <sheetViews>
    <sheetView topLeftCell="A42" workbookViewId="0">
      <selection activeCell="B55" sqref="B55"/>
    </sheetView>
  </sheetViews>
  <sheetFormatPr defaultRowHeight="18" x14ac:dyDescent="0.55000000000000004"/>
  <cols>
    <col min="23" max="23" width="46.9140625" customWidth="1"/>
    <col min="24" max="24" width="16.25" customWidth="1"/>
  </cols>
  <sheetData>
    <row r="1" spans="1:30" x14ac:dyDescent="0.55000000000000004">
      <c r="A1" s="1" t="s">
        <v>165</v>
      </c>
      <c r="W1" s="30" t="s">
        <v>49</v>
      </c>
    </row>
    <row r="3" spans="1:30" x14ac:dyDescent="0.55000000000000004">
      <c r="A3" s="31"/>
      <c r="B3" s="6" t="s">
        <v>24</v>
      </c>
      <c r="C3" s="6" t="s">
        <v>50</v>
      </c>
      <c r="D3" s="6" t="s">
        <v>23</v>
      </c>
      <c r="E3" s="6" t="s">
        <v>22</v>
      </c>
      <c r="F3" s="6" t="s">
        <v>35</v>
      </c>
      <c r="G3" s="6" t="s">
        <v>51</v>
      </c>
      <c r="H3" s="6" t="s">
        <v>20</v>
      </c>
      <c r="I3" s="6" t="s">
        <v>30</v>
      </c>
      <c r="J3" s="6" t="s">
        <v>13</v>
      </c>
      <c r="K3" s="6" t="s">
        <v>28</v>
      </c>
      <c r="L3" s="6" t="s">
        <v>27</v>
      </c>
      <c r="M3" s="6" t="s">
        <v>12</v>
      </c>
      <c r="N3" s="6" t="s">
        <v>11</v>
      </c>
      <c r="O3" s="6" t="s">
        <v>8</v>
      </c>
      <c r="P3" s="6" t="s">
        <v>52</v>
      </c>
      <c r="Q3" s="6" t="s">
        <v>19</v>
      </c>
      <c r="R3" s="6" t="s">
        <v>33</v>
      </c>
      <c r="S3" s="6" t="s">
        <v>18</v>
      </c>
      <c r="T3" s="6" t="s">
        <v>16</v>
      </c>
      <c r="U3" s="6" t="s">
        <v>53</v>
      </c>
      <c r="V3" s="7" t="s">
        <v>14</v>
      </c>
    </row>
    <row r="4" spans="1:30" x14ac:dyDescent="0.55000000000000004">
      <c r="A4" s="8" t="s">
        <v>24</v>
      </c>
      <c r="B4" s="5"/>
      <c r="V4" s="10"/>
      <c r="W4" s="12" t="s">
        <v>39</v>
      </c>
    </row>
    <row r="5" spans="1:30" x14ac:dyDescent="0.55000000000000004">
      <c r="A5" s="8" t="s">
        <v>50</v>
      </c>
      <c r="B5" s="32">
        <v>0.54900000000000004</v>
      </c>
      <c r="C5" s="32"/>
      <c r="D5" s="42"/>
      <c r="E5" s="42"/>
      <c r="F5" s="42"/>
      <c r="G5" s="42"/>
      <c r="V5" s="10"/>
      <c r="W5" t="s">
        <v>40</v>
      </c>
      <c r="X5">
        <f>AVERAGE(B5:G10)</f>
        <v>0.50761904761904775</v>
      </c>
    </row>
    <row r="6" spans="1:30" x14ac:dyDescent="0.55000000000000004">
      <c r="A6" s="8" t="s">
        <v>23</v>
      </c>
      <c r="B6" s="32">
        <v>0.59599999999999997</v>
      </c>
      <c r="C6" s="32">
        <v>0.496</v>
      </c>
      <c r="D6" s="32"/>
      <c r="E6" s="42"/>
      <c r="F6" s="42"/>
      <c r="G6" s="42"/>
      <c r="V6" s="10"/>
      <c r="W6" t="s">
        <v>41</v>
      </c>
      <c r="X6">
        <f>AVERAGE(I12:N17)</f>
        <v>0.41976190476190484</v>
      </c>
    </row>
    <row r="7" spans="1:30" x14ac:dyDescent="0.55000000000000004">
      <c r="A7" s="8" t="s">
        <v>22</v>
      </c>
      <c r="B7" s="32">
        <v>0.55100000000000005</v>
      </c>
      <c r="C7" s="32">
        <v>0.45800000000000002</v>
      </c>
      <c r="D7" s="32">
        <v>0.497</v>
      </c>
      <c r="E7" s="32"/>
      <c r="F7" s="42"/>
      <c r="G7" s="42"/>
      <c r="V7" s="10"/>
      <c r="W7" t="s">
        <v>42</v>
      </c>
      <c r="X7">
        <f>AVERAGE(I12:N17)</f>
        <v>0.41976190476190484</v>
      </c>
    </row>
    <row r="8" spans="1:30" x14ac:dyDescent="0.55000000000000004">
      <c r="A8" s="8" t="s">
        <v>35</v>
      </c>
      <c r="B8" s="32">
        <v>0.53900000000000003</v>
      </c>
      <c r="C8" s="32">
        <v>0.44800000000000001</v>
      </c>
      <c r="D8" s="32">
        <v>0.48699999999999999</v>
      </c>
      <c r="E8" s="32">
        <v>0.44900000000000001</v>
      </c>
      <c r="F8" s="32"/>
      <c r="G8" s="42"/>
      <c r="V8" s="10"/>
    </row>
    <row r="9" spans="1:30" x14ac:dyDescent="0.55000000000000004">
      <c r="A9" s="8" t="s">
        <v>51</v>
      </c>
      <c r="B9" s="32">
        <v>0.65200000000000002</v>
      </c>
      <c r="C9" s="32">
        <v>0.54200000000000004</v>
      </c>
      <c r="D9" s="32">
        <v>0.58799999999999997</v>
      </c>
      <c r="E9" s="32">
        <v>0.54300000000000004</v>
      </c>
      <c r="F9" s="32">
        <v>0.53200000000000003</v>
      </c>
      <c r="G9" s="32"/>
      <c r="V9" s="10"/>
      <c r="W9" s="12" t="s">
        <v>43</v>
      </c>
    </row>
    <row r="10" spans="1:30" x14ac:dyDescent="0.55000000000000004">
      <c r="A10" s="8" t="s">
        <v>20</v>
      </c>
      <c r="B10" s="32">
        <v>0.46200000000000002</v>
      </c>
      <c r="C10" s="32">
        <v>0.38400000000000001</v>
      </c>
      <c r="D10" s="32">
        <v>0.66900000000000004</v>
      </c>
      <c r="E10" s="32">
        <v>0.38500000000000001</v>
      </c>
      <c r="F10" s="32">
        <v>0.377</v>
      </c>
      <c r="G10" s="32">
        <v>0.45600000000000002</v>
      </c>
      <c r="H10" s="5"/>
      <c r="V10" s="10"/>
      <c r="W10" t="s">
        <v>44</v>
      </c>
      <c r="X10">
        <f>AVERAGE(B11:H17)</f>
        <v>0.39095918367346943</v>
      </c>
    </row>
    <row r="11" spans="1:30" x14ac:dyDescent="0.55000000000000004">
      <c r="A11" s="8" t="s">
        <v>30</v>
      </c>
      <c r="B11" s="33">
        <v>0.52600000000000002</v>
      </c>
      <c r="C11" s="33">
        <v>0.437</v>
      </c>
      <c r="D11" s="33">
        <v>0.47499999999999998</v>
      </c>
      <c r="E11" s="33">
        <v>0.438</v>
      </c>
      <c r="F11" s="33">
        <v>0.42899999999999999</v>
      </c>
      <c r="G11" s="33">
        <v>0.51900000000000002</v>
      </c>
      <c r="H11" s="33">
        <v>0.36799999999999999</v>
      </c>
      <c r="I11" s="5"/>
      <c r="V11" s="10"/>
      <c r="W11" t="s">
        <v>45</v>
      </c>
      <c r="X11">
        <f>AVERAGE(B18:H24)</f>
        <v>0.45381632653061238</v>
      </c>
    </row>
    <row r="12" spans="1:30" x14ac:dyDescent="0.55000000000000004">
      <c r="A12" s="8" t="s">
        <v>13</v>
      </c>
      <c r="B12" s="33">
        <v>0.41899999999999998</v>
      </c>
      <c r="C12" s="33">
        <v>0.34799999999999998</v>
      </c>
      <c r="D12" s="33">
        <v>0.378</v>
      </c>
      <c r="E12" s="33">
        <v>0.34899999999999998</v>
      </c>
      <c r="F12" s="33">
        <v>0.34200000000000003</v>
      </c>
      <c r="G12" s="33">
        <v>0.41299999999999998</v>
      </c>
      <c r="H12" s="33">
        <v>0.29299999999999998</v>
      </c>
      <c r="I12" s="32">
        <v>0.46600000000000003</v>
      </c>
      <c r="J12" s="32"/>
      <c r="K12" s="42"/>
      <c r="L12" s="42"/>
      <c r="M12" s="42"/>
      <c r="N12" s="42"/>
      <c r="V12" s="10"/>
      <c r="W12" t="s">
        <v>46</v>
      </c>
      <c r="X12">
        <f>AVERAGE(I18:O24)</f>
        <v>0.42063265306122455</v>
      </c>
    </row>
    <row r="13" spans="1:30" x14ac:dyDescent="0.55000000000000004">
      <c r="A13" s="8" t="s">
        <v>28</v>
      </c>
      <c r="B13" s="33">
        <v>0.51400000000000001</v>
      </c>
      <c r="C13" s="33">
        <v>0.42699999999999999</v>
      </c>
      <c r="D13" s="33">
        <v>0.46400000000000002</v>
      </c>
      <c r="E13" s="33">
        <v>0.42799999999999999</v>
      </c>
      <c r="F13" s="33">
        <v>0.41899999999999998</v>
      </c>
      <c r="G13" s="33">
        <v>0.50700000000000001</v>
      </c>
      <c r="H13" s="33">
        <v>0.35899999999999999</v>
      </c>
      <c r="I13" s="32">
        <v>0.57199999999999995</v>
      </c>
      <c r="J13" s="32">
        <v>0.45600000000000002</v>
      </c>
      <c r="K13" s="32"/>
      <c r="L13" s="42"/>
      <c r="M13" s="42"/>
      <c r="N13" s="42"/>
      <c r="V13" s="10"/>
    </row>
    <row r="14" spans="1:30" x14ac:dyDescent="0.55000000000000004">
      <c r="A14" s="8" t="s">
        <v>27</v>
      </c>
      <c r="B14" s="33">
        <v>0.51300000000000001</v>
      </c>
      <c r="C14" s="33">
        <v>0.42699999999999999</v>
      </c>
      <c r="D14" s="33">
        <v>0.46300000000000002</v>
      </c>
      <c r="E14" s="33">
        <v>0.42799999999999999</v>
      </c>
      <c r="F14" s="33">
        <v>0.61</v>
      </c>
      <c r="G14" s="33">
        <v>0.50600000000000001</v>
      </c>
      <c r="H14" s="33">
        <v>0.35899999999999999</v>
      </c>
      <c r="I14" s="32">
        <v>0.57099999999999995</v>
      </c>
      <c r="J14" s="32">
        <v>0.45500000000000002</v>
      </c>
      <c r="K14" s="32">
        <v>0.55800000000000005</v>
      </c>
      <c r="L14" s="32"/>
      <c r="M14" s="42"/>
      <c r="N14" s="42"/>
      <c r="V14" s="10"/>
      <c r="W14" t="s">
        <v>47</v>
      </c>
      <c r="AA14" s="58" t="s">
        <v>164</v>
      </c>
    </row>
    <row r="15" spans="1:30" x14ac:dyDescent="0.55000000000000004">
      <c r="A15" s="8" t="s">
        <v>12</v>
      </c>
      <c r="B15" s="33">
        <v>0.433</v>
      </c>
      <c r="C15" s="33">
        <v>0.36</v>
      </c>
      <c r="D15" s="33">
        <v>0.39100000000000001</v>
      </c>
      <c r="E15" s="33">
        <v>0.36099999999999999</v>
      </c>
      <c r="F15" s="33">
        <v>0.35399999999999998</v>
      </c>
      <c r="G15" s="33">
        <v>0.42699999999999999</v>
      </c>
      <c r="H15" s="33">
        <v>0.30299999999999999</v>
      </c>
      <c r="I15" s="32">
        <v>0.48199999999999998</v>
      </c>
      <c r="J15" s="32">
        <v>0.38400000000000001</v>
      </c>
      <c r="K15" s="32">
        <v>0.47099999999999997</v>
      </c>
      <c r="L15" s="32">
        <v>0.47099999999999997</v>
      </c>
      <c r="M15" s="32"/>
      <c r="N15" s="42"/>
      <c r="V15" s="10"/>
      <c r="W15" t="s">
        <v>44</v>
      </c>
      <c r="X15">
        <f>X10/SQRT(X5*X6)</f>
        <v>0.84695620338242439</v>
      </c>
      <c r="AA15" s="39"/>
      <c r="AB15" s="39" t="s">
        <v>40</v>
      </c>
      <c r="AC15" s="39" t="s">
        <v>41</v>
      </c>
      <c r="AD15" s="39" t="s">
        <v>42</v>
      </c>
    </row>
    <row r="16" spans="1:30" x14ac:dyDescent="0.55000000000000004">
      <c r="A16" s="8" t="s">
        <v>11</v>
      </c>
      <c r="B16" s="33">
        <v>0.438</v>
      </c>
      <c r="C16" s="33">
        <v>0.36399999999999999</v>
      </c>
      <c r="D16" s="33">
        <v>0.39600000000000002</v>
      </c>
      <c r="E16" s="33">
        <v>0.36499999999999999</v>
      </c>
      <c r="F16" s="33">
        <v>0.35799999999999998</v>
      </c>
      <c r="G16" s="33">
        <v>0.433</v>
      </c>
      <c r="H16" s="33">
        <v>0.30599999999999999</v>
      </c>
      <c r="I16" s="32">
        <v>0.48799999999999999</v>
      </c>
      <c r="J16" s="32">
        <v>0.38900000000000001</v>
      </c>
      <c r="K16" s="32">
        <v>0.47699999999999998</v>
      </c>
      <c r="L16" s="32">
        <v>0.47599999999999998</v>
      </c>
      <c r="M16" s="32">
        <v>0.40200000000000002</v>
      </c>
      <c r="N16" s="32"/>
      <c r="V16" s="10"/>
      <c r="W16" t="s">
        <v>45</v>
      </c>
      <c r="X16">
        <f>X11/SQRT(X5*X7)</f>
        <v>0.98312706032337915</v>
      </c>
      <c r="AA16" s="39" t="s">
        <v>40</v>
      </c>
    </row>
    <row r="17" spans="1:29" x14ac:dyDescent="0.55000000000000004">
      <c r="A17" s="8" t="s">
        <v>8</v>
      </c>
      <c r="B17" s="33">
        <v>0.28199999999999997</v>
      </c>
      <c r="C17" s="33">
        <v>0.23400000000000001</v>
      </c>
      <c r="D17" s="33">
        <v>0.254</v>
      </c>
      <c r="E17" s="33">
        <v>0.23499999999999999</v>
      </c>
      <c r="F17" s="33">
        <v>0.23</v>
      </c>
      <c r="G17" s="33">
        <v>0.27800000000000002</v>
      </c>
      <c r="H17" s="33">
        <v>0.19700000000000001</v>
      </c>
      <c r="I17" s="32">
        <v>0.314</v>
      </c>
      <c r="J17" s="32">
        <v>0.25</v>
      </c>
      <c r="K17" s="32">
        <v>0.307</v>
      </c>
      <c r="L17" s="32">
        <v>0.30599999999999999</v>
      </c>
      <c r="M17" s="32">
        <v>0.25800000000000001</v>
      </c>
      <c r="N17" s="32">
        <v>0.26200000000000001</v>
      </c>
      <c r="O17" s="5"/>
      <c r="V17" s="10"/>
      <c r="W17" t="s">
        <v>46</v>
      </c>
      <c r="X17">
        <f>X12/SQRT(X6*X7)</f>
        <v>1.0020743861923669</v>
      </c>
      <c r="AA17" s="39" t="s">
        <v>41</v>
      </c>
      <c r="AB17" s="40">
        <v>0.85</v>
      </c>
    </row>
    <row r="18" spans="1:29" x14ac:dyDescent="0.55000000000000004">
      <c r="A18" s="8" t="s">
        <v>52</v>
      </c>
      <c r="B18" s="34">
        <v>0.502</v>
      </c>
      <c r="C18" s="34">
        <v>0.41799999999999998</v>
      </c>
      <c r="D18" s="34">
        <v>0.45300000000000001</v>
      </c>
      <c r="E18" s="34">
        <v>0.41899999999999998</v>
      </c>
      <c r="F18" s="34">
        <v>0.41</v>
      </c>
      <c r="G18" s="34">
        <v>0.496</v>
      </c>
      <c r="H18" s="34">
        <v>0.35099999999999998</v>
      </c>
      <c r="I18" s="43">
        <v>0.61799999999999999</v>
      </c>
      <c r="J18" s="43">
        <v>0.376</v>
      </c>
      <c r="K18" s="43">
        <v>0.46100000000000002</v>
      </c>
      <c r="L18" s="43">
        <v>0.46100000000000002</v>
      </c>
      <c r="M18" s="43">
        <v>0.38900000000000001</v>
      </c>
      <c r="N18" s="43">
        <v>0.39300000000000002</v>
      </c>
      <c r="O18" s="43">
        <v>0.253</v>
      </c>
      <c r="P18" s="5"/>
      <c r="V18" s="10"/>
      <c r="AA18" s="39" t="s">
        <v>42</v>
      </c>
      <c r="AB18" s="40">
        <v>0.98</v>
      </c>
      <c r="AC18" s="40">
        <v>1</v>
      </c>
    </row>
    <row r="19" spans="1:29" x14ac:dyDescent="0.55000000000000004">
      <c r="A19" s="8" t="s">
        <v>19</v>
      </c>
      <c r="B19" s="34">
        <v>0.55700000000000005</v>
      </c>
      <c r="C19" s="34">
        <v>0.46300000000000002</v>
      </c>
      <c r="D19" s="34">
        <v>0.502</v>
      </c>
      <c r="E19" s="34">
        <v>0.46400000000000002</v>
      </c>
      <c r="F19" s="34">
        <v>0.45400000000000001</v>
      </c>
      <c r="G19" s="34">
        <v>0.54900000000000004</v>
      </c>
      <c r="H19" s="34">
        <v>0.38900000000000001</v>
      </c>
      <c r="I19" s="43">
        <v>0.52300000000000002</v>
      </c>
      <c r="J19" s="43">
        <v>0.41699999999999998</v>
      </c>
      <c r="K19" s="43">
        <v>0.51100000000000001</v>
      </c>
      <c r="L19" s="43">
        <v>0.51100000000000001</v>
      </c>
      <c r="M19" s="43">
        <v>0.43099999999999999</v>
      </c>
      <c r="N19" s="43">
        <v>0.436</v>
      </c>
      <c r="O19" s="43">
        <v>0.28000000000000003</v>
      </c>
      <c r="P19" s="32">
        <v>0.68</v>
      </c>
      <c r="Q19" s="32"/>
      <c r="R19" s="42"/>
      <c r="S19" s="42"/>
      <c r="T19" s="42"/>
      <c r="U19" s="42"/>
      <c r="V19" s="10"/>
    </row>
    <row r="20" spans="1:29" x14ac:dyDescent="0.55000000000000004">
      <c r="A20" s="8" t="s">
        <v>33</v>
      </c>
      <c r="B20" s="34">
        <v>0.55000000000000004</v>
      </c>
      <c r="C20" s="34">
        <v>0.45800000000000002</v>
      </c>
      <c r="D20" s="34">
        <v>0.497</v>
      </c>
      <c r="E20" s="34">
        <v>0.45900000000000002</v>
      </c>
      <c r="F20" s="34">
        <v>0.44900000000000001</v>
      </c>
      <c r="G20" s="34">
        <v>0.54300000000000004</v>
      </c>
      <c r="H20" s="34">
        <v>0.38500000000000001</v>
      </c>
      <c r="I20" s="43">
        <v>0.51700000000000002</v>
      </c>
      <c r="J20" s="43">
        <v>0.41199999999999998</v>
      </c>
      <c r="K20" s="43">
        <v>0.505</v>
      </c>
      <c r="L20" s="43">
        <v>0.505</v>
      </c>
      <c r="M20" s="43">
        <v>0.42599999999999999</v>
      </c>
      <c r="N20" s="43">
        <v>0.43099999999999999</v>
      </c>
      <c r="O20" s="43">
        <v>0.27700000000000002</v>
      </c>
      <c r="P20" s="32">
        <v>0.67300000000000004</v>
      </c>
      <c r="Q20" s="32">
        <v>0.745</v>
      </c>
      <c r="R20" s="32"/>
      <c r="S20" s="42"/>
      <c r="T20" s="42"/>
      <c r="U20" s="42"/>
      <c r="V20" s="10"/>
    </row>
    <row r="21" spans="1:29" x14ac:dyDescent="0.55000000000000004">
      <c r="A21" s="8" t="s">
        <v>18</v>
      </c>
      <c r="B21" s="34">
        <v>0.54600000000000004</v>
      </c>
      <c r="C21" s="34">
        <v>0.45400000000000001</v>
      </c>
      <c r="D21" s="34">
        <v>0.49299999999999999</v>
      </c>
      <c r="E21" s="34">
        <v>0.45500000000000002</v>
      </c>
      <c r="F21" s="34">
        <v>0.44600000000000001</v>
      </c>
      <c r="G21" s="34">
        <v>0.53900000000000003</v>
      </c>
      <c r="H21" s="34">
        <v>0.38200000000000001</v>
      </c>
      <c r="I21" s="43">
        <v>0.51300000000000001</v>
      </c>
      <c r="J21" s="43">
        <v>0.40899999999999997</v>
      </c>
      <c r="K21" s="43">
        <v>0.501</v>
      </c>
      <c r="L21" s="43">
        <v>0.501</v>
      </c>
      <c r="M21" s="43">
        <v>0.42299999999999999</v>
      </c>
      <c r="N21" s="43">
        <v>0.42799999999999999</v>
      </c>
      <c r="O21" s="43">
        <v>0.27500000000000002</v>
      </c>
      <c r="P21" s="32">
        <v>0.66700000000000004</v>
      </c>
      <c r="Q21" s="32">
        <v>0.74</v>
      </c>
      <c r="R21" s="32">
        <v>0.73099999999999998</v>
      </c>
      <c r="S21" s="32"/>
      <c r="T21" s="42"/>
      <c r="U21" s="42"/>
      <c r="V21" s="10"/>
    </row>
    <row r="22" spans="1:29" x14ac:dyDescent="0.55000000000000004">
      <c r="A22" s="8" t="s">
        <v>16</v>
      </c>
      <c r="B22" s="34">
        <v>0.56299999999999994</v>
      </c>
      <c r="C22" s="34">
        <v>0.46800000000000003</v>
      </c>
      <c r="D22" s="34">
        <v>0.50800000000000001</v>
      </c>
      <c r="E22" s="34">
        <v>0.46899999999999997</v>
      </c>
      <c r="F22" s="34">
        <v>0.45900000000000002</v>
      </c>
      <c r="G22" s="34">
        <v>0.55500000000000005</v>
      </c>
      <c r="H22" s="34">
        <v>0.39300000000000002</v>
      </c>
      <c r="I22" s="43">
        <v>0.52900000000000003</v>
      </c>
      <c r="J22" s="43">
        <v>0.42199999999999999</v>
      </c>
      <c r="K22" s="43">
        <v>0.51700000000000002</v>
      </c>
      <c r="L22" s="43">
        <v>0.51600000000000001</v>
      </c>
      <c r="M22" s="43">
        <v>0.436</v>
      </c>
      <c r="N22" s="43">
        <v>0.441</v>
      </c>
      <c r="O22" s="43">
        <v>0.28399999999999997</v>
      </c>
      <c r="P22" s="32">
        <v>0.68799999999999994</v>
      </c>
      <c r="Q22" s="32">
        <v>0.76200000000000001</v>
      </c>
      <c r="R22" s="32">
        <v>0.754</v>
      </c>
      <c r="S22" s="32">
        <v>0.748</v>
      </c>
      <c r="T22" s="32"/>
      <c r="U22" s="42"/>
      <c r="V22" s="10"/>
    </row>
    <row r="23" spans="1:29" x14ac:dyDescent="0.55000000000000004">
      <c r="A23" s="8" t="s">
        <v>53</v>
      </c>
      <c r="B23" s="34">
        <v>0.40699999999999997</v>
      </c>
      <c r="C23" s="34">
        <v>0.33800000000000002</v>
      </c>
      <c r="D23" s="34">
        <v>0.36699999999999999</v>
      </c>
      <c r="E23" s="34">
        <v>0.33900000000000002</v>
      </c>
      <c r="F23" s="34">
        <v>0.33200000000000002</v>
      </c>
      <c r="G23" s="34">
        <v>0.40100000000000002</v>
      </c>
      <c r="H23" s="34">
        <v>0.28399999999999997</v>
      </c>
      <c r="I23" s="43">
        <v>0.38200000000000001</v>
      </c>
      <c r="J23" s="43">
        <v>0.30499999999999999</v>
      </c>
      <c r="K23" s="43">
        <v>0.374</v>
      </c>
      <c r="L23" s="43">
        <v>0.373</v>
      </c>
      <c r="M23" s="43">
        <v>0.315</v>
      </c>
      <c r="N23" s="43">
        <v>0.31900000000000001</v>
      </c>
      <c r="O23" s="43">
        <v>0.20499999999999999</v>
      </c>
      <c r="P23" s="32">
        <v>0.497</v>
      </c>
      <c r="Q23" s="32">
        <v>0.55100000000000005</v>
      </c>
      <c r="R23" s="32">
        <v>0.54500000000000004</v>
      </c>
      <c r="S23" s="32">
        <v>0.54</v>
      </c>
      <c r="T23" s="32">
        <v>0.55700000000000005</v>
      </c>
      <c r="U23" s="32"/>
      <c r="V23" s="10"/>
    </row>
    <row r="24" spans="1:29" x14ac:dyDescent="0.55000000000000004">
      <c r="A24" s="13" t="s">
        <v>14</v>
      </c>
      <c r="B24" s="36">
        <v>0.53900000000000003</v>
      </c>
      <c r="C24" s="36">
        <v>0.44800000000000001</v>
      </c>
      <c r="D24" s="36">
        <v>0.48599999999999999</v>
      </c>
      <c r="E24" s="36">
        <v>0.44900000000000001</v>
      </c>
      <c r="F24" s="36">
        <v>0.44</v>
      </c>
      <c r="G24" s="36">
        <v>0.53200000000000003</v>
      </c>
      <c r="H24" s="36">
        <v>0.377</v>
      </c>
      <c r="I24" s="44">
        <v>0.50700000000000001</v>
      </c>
      <c r="J24" s="44">
        <v>0.40400000000000003</v>
      </c>
      <c r="K24" s="44">
        <v>0.495</v>
      </c>
      <c r="L24" s="44">
        <v>0.49399999999999999</v>
      </c>
      <c r="M24" s="44">
        <v>0.41699999999999998</v>
      </c>
      <c r="N24" s="44">
        <v>0.42199999999999999</v>
      </c>
      <c r="O24" s="44">
        <v>0.27100000000000002</v>
      </c>
      <c r="P24" s="38">
        <v>0.65800000000000003</v>
      </c>
      <c r="Q24" s="38">
        <v>0.73</v>
      </c>
      <c r="R24" s="38">
        <v>0.72199999999999998</v>
      </c>
      <c r="S24" s="38">
        <v>0.71599999999999997</v>
      </c>
      <c r="T24" s="38">
        <v>0.73799999999999999</v>
      </c>
      <c r="U24" s="38">
        <v>0.53300000000000003</v>
      </c>
      <c r="V24" s="14"/>
    </row>
    <row r="45" ht="54" x14ac:dyDescent="0.55000000000000004"/>
    <row r="53" spans="1:7" x14ac:dyDescent="0.55000000000000004">
      <c r="A53" s="58" t="s">
        <v>167</v>
      </c>
      <c r="B53" s="58"/>
      <c r="C53" s="58"/>
    </row>
    <row r="55" spans="1:7" ht="18.5" thickBot="1" x14ac:dyDescent="0.6">
      <c r="B55" s="58" t="s">
        <v>166</v>
      </c>
    </row>
    <row r="56" spans="1:7" ht="18.5" thickBot="1" x14ac:dyDescent="0.6">
      <c r="B56" s="59" t="s">
        <v>139</v>
      </c>
      <c r="C56" s="59" t="s">
        <v>140</v>
      </c>
      <c r="D56" s="60" t="s">
        <v>141</v>
      </c>
      <c r="E56" s="59" t="s">
        <v>2</v>
      </c>
      <c r="F56" s="59" t="s">
        <v>1</v>
      </c>
      <c r="G56" s="59" t="s">
        <v>3</v>
      </c>
    </row>
    <row r="57" spans="1:7" ht="18.5" thickBot="1" x14ac:dyDescent="0.6">
      <c r="B57" s="61">
        <v>424.911</v>
      </c>
      <c r="C57" s="61">
        <v>183</v>
      </c>
      <c r="D57" s="61">
        <v>1E-3</v>
      </c>
      <c r="E57" s="61">
        <v>0.91700000000000004</v>
      </c>
      <c r="F57" s="61">
        <v>0.90700000000000003</v>
      </c>
      <c r="G57" s="61">
        <v>7.9000000000000001E-2</v>
      </c>
    </row>
    <row r="58" spans="1:7" x14ac:dyDescent="0.55000000000000004">
      <c r="B58" s="62"/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Cluster analysis</vt:lpstr>
      <vt:lpstr>Sheet1</vt:lpstr>
      <vt:lpstr>DASS-8 1 factor</vt:lpstr>
      <vt:lpstr>DASS-12 1 factor</vt:lpstr>
      <vt:lpstr>DASS-8 bifactor</vt:lpstr>
      <vt:lpstr>DASS-12 bifactor</vt:lpstr>
      <vt:lpstr>DASS-8 second order</vt:lpstr>
      <vt:lpstr>DASS-12 second order</vt:lpstr>
      <vt:lpstr>invariance DASS-8 mental illnes</vt:lpstr>
      <vt:lpstr>invariance DASS12 mental illnes</vt:lpstr>
      <vt:lpstr>DASS-8 discriminant validity</vt:lpstr>
      <vt:lpstr>DASS-12 discriminant validity</vt:lpstr>
      <vt:lpstr>DASS-21 discriminant validity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Amira Ali</dc:creator>
  <cp:lastModifiedBy>Amira Ali</cp:lastModifiedBy>
  <dcterms:created xsi:type="dcterms:W3CDTF">2021-11-27T22:46:58Z</dcterms:created>
  <dcterms:modified xsi:type="dcterms:W3CDTF">2022-01-05T12:46:33Z</dcterms:modified>
</cp:coreProperties>
</file>