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590" yWindow="1500" windowWidth="19420" windowHeight="11020" tabRatio="704" firstSheet="7" activeTab="11"/>
  </bookViews>
  <sheets>
    <sheet name="Raw Score-ID59" sheetId="5" r:id="rId1"/>
    <sheet name="Percentage Score-ID59" sheetId="6" r:id="rId2"/>
    <sheet name="Final-Bloom-ID59" sheetId="7" r:id="rId3"/>
    <sheet name="Completed-SPOC-Flipped" sheetId="9" r:id="rId4"/>
    <sheet name="Raw Score-ID60" sheetId="3" r:id="rId5"/>
    <sheet name="Raw Score-ID60 (2)" sheetId="12" r:id="rId6"/>
    <sheet name="Percentage Score-ID60" sheetId="1" r:id="rId7"/>
    <sheet name="Final-Bloom-ID60" sheetId="4" r:id="rId8"/>
    <sheet name="Spoc-flipclass-Bloom-ID60" sheetId="10" r:id="rId9"/>
    <sheet name="Spoc-flipclass-Bloom-ID60 (2)" sheetId="13" r:id="rId10"/>
    <sheet name="Spot test-Bloom-ID60" sheetId="11" r:id="rId11"/>
    <sheet name="Perceptions-Motivations" sheetId="8" r:id="rId1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C4" i="8"/>
  <c r="BD4"/>
  <c r="BE4"/>
  <c r="BF4"/>
  <c r="BG4"/>
  <c r="BH4"/>
  <c r="BC5"/>
  <c r="BD5"/>
  <c r="BE5"/>
  <c r="BF5"/>
  <c r="BG5"/>
  <c r="BH5"/>
  <c r="BC6"/>
  <c r="BD6"/>
  <c r="BE6"/>
  <c r="BF6"/>
  <c r="BG6"/>
  <c r="BH6"/>
  <c r="BC7"/>
  <c r="BD7"/>
  <c r="BE7"/>
  <c r="BF7"/>
  <c r="BG7"/>
  <c r="BH7"/>
  <c r="BC8"/>
  <c r="BD8"/>
  <c r="BE8"/>
  <c r="BF8"/>
  <c r="BG8"/>
  <c r="BH8"/>
  <c r="BC9"/>
  <c r="BD9"/>
  <c r="BE9"/>
  <c r="BF9"/>
  <c r="BG9"/>
  <c r="BH9"/>
  <c r="BC10"/>
  <c r="BD10"/>
  <c r="BE10"/>
  <c r="BF10"/>
  <c r="BG10"/>
  <c r="BH10"/>
  <c r="BC11"/>
  <c r="BD11"/>
  <c r="BE11"/>
  <c r="BF11"/>
  <c r="BG11"/>
  <c r="BH11"/>
  <c r="BC12"/>
  <c r="BD12"/>
  <c r="BE12"/>
  <c r="BF12"/>
  <c r="BG12"/>
  <c r="BH12"/>
  <c r="BC13"/>
  <c r="BD13"/>
  <c r="BE13"/>
  <c r="BF13"/>
  <c r="BG13"/>
  <c r="BH13"/>
  <c r="BC14"/>
  <c r="BD14"/>
  <c r="BE14"/>
  <c r="BF14"/>
  <c r="BG14"/>
  <c r="BH14"/>
  <c r="BC15"/>
  <c r="BD15"/>
  <c r="BE15"/>
  <c r="BF15"/>
  <c r="BG15"/>
  <c r="BH15"/>
  <c r="BC16"/>
  <c r="BD16"/>
  <c r="BE16"/>
  <c r="BF16"/>
  <c r="BG16"/>
  <c r="BH16"/>
  <c r="BC17"/>
  <c r="BD17"/>
  <c r="BE17"/>
  <c r="BF17"/>
  <c r="BG17"/>
  <c r="BH17"/>
  <c r="BC18"/>
  <c r="BD18"/>
  <c r="BE18"/>
  <c r="BF18"/>
  <c r="BG18"/>
  <c r="BH18"/>
  <c r="BC19"/>
  <c r="BD19"/>
  <c r="BE19"/>
  <c r="BF19"/>
  <c r="BG19"/>
  <c r="BH19"/>
  <c r="BC20"/>
  <c r="BD20"/>
  <c r="BE20"/>
  <c r="BF20"/>
  <c r="BG20"/>
  <c r="BH20"/>
  <c r="BC21"/>
  <c r="BD21"/>
  <c r="BE21"/>
  <c r="BF21"/>
  <c r="BG21"/>
  <c r="BH21"/>
  <c r="BC22"/>
  <c r="BD22"/>
  <c r="BE22"/>
  <c r="BF22"/>
  <c r="BG22"/>
  <c r="BH22"/>
  <c r="BC23"/>
  <c r="BD23"/>
  <c r="BE23"/>
  <c r="BF23"/>
  <c r="BG23"/>
  <c r="BH23"/>
  <c r="BC24"/>
  <c r="BD24"/>
  <c r="BE24"/>
  <c r="BF24"/>
  <c r="BG24"/>
  <c r="BH24"/>
  <c r="BC25"/>
  <c r="BD25"/>
  <c r="BE25"/>
  <c r="BF25"/>
  <c r="BG25"/>
  <c r="BH25"/>
  <c r="BC26"/>
  <c r="BD26"/>
  <c r="BE26"/>
  <c r="BF26"/>
  <c r="BG26"/>
  <c r="BH26"/>
  <c r="BC27"/>
  <c r="BD27"/>
  <c r="BE27"/>
  <c r="BF27"/>
  <c r="BG27"/>
  <c r="BH27"/>
  <c r="BC28"/>
  <c r="BD28"/>
  <c r="BE28"/>
  <c r="BF28"/>
  <c r="BG28"/>
  <c r="BH28"/>
  <c r="BC29"/>
  <c r="BD29"/>
  <c r="BE29"/>
  <c r="BF29"/>
  <c r="BG29"/>
  <c r="BH29"/>
  <c r="BC30"/>
  <c r="BD30"/>
  <c r="BE30"/>
  <c r="BF30"/>
  <c r="BG30"/>
  <c r="BH30"/>
  <c r="BC31"/>
  <c r="BD31"/>
  <c r="BE31"/>
  <c r="BF31"/>
  <c r="BG31"/>
  <c r="BH31"/>
  <c r="BC32"/>
  <c r="BD32"/>
  <c r="BE32"/>
  <c r="BF32"/>
  <c r="BG32"/>
  <c r="BH32"/>
  <c r="BC33"/>
  <c r="BD33"/>
  <c r="BE33"/>
  <c r="BF33"/>
  <c r="BG33"/>
  <c r="BH33"/>
  <c r="BC34"/>
  <c r="BD34"/>
  <c r="BE34"/>
  <c r="BF34"/>
  <c r="BG34"/>
  <c r="BH34"/>
  <c r="BC35"/>
  <c r="BD35"/>
  <c r="BE35"/>
  <c r="BF35"/>
  <c r="BG35"/>
  <c r="BH35"/>
  <c r="BC36"/>
  <c r="BD36"/>
  <c r="BE36"/>
  <c r="BF36"/>
  <c r="BG36"/>
  <c r="BH36"/>
  <c r="BC37"/>
  <c r="BD37"/>
  <c r="BE37"/>
  <c r="BF37"/>
  <c r="BG37"/>
  <c r="BH37"/>
  <c r="BC38"/>
  <c r="BD38"/>
  <c r="BE38"/>
  <c r="BF38"/>
  <c r="BG38"/>
  <c r="BH38"/>
  <c r="BC39"/>
  <c r="BD39"/>
  <c r="BE39"/>
  <c r="BF39"/>
  <c r="BG39"/>
  <c r="BH39"/>
  <c r="BC40"/>
  <c r="BD40"/>
  <c r="BE40"/>
  <c r="BF40"/>
  <c r="BG40"/>
  <c r="BH40"/>
  <c r="BC41"/>
  <c r="BD41"/>
  <c r="BE41"/>
  <c r="BF41"/>
  <c r="BG41"/>
  <c r="BH41"/>
  <c r="BC42"/>
  <c r="BD42"/>
  <c r="BE42"/>
  <c r="BF42"/>
  <c r="BG42"/>
  <c r="BH42"/>
  <c r="BC43"/>
  <c r="BD43"/>
  <c r="BE43"/>
  <c r="BF43"/>
  <c r="BG43"/>
  <c r="BH43"/>
  <c r="BC44"/>
  <c r="BD44"/>
  <c r="BE44"/>
  <c r="BF44"/>
  <c r="BG44"/>
  <c r="BH44"/>
  <c r="BC45"/>
  <c r="BD45"/>
  <c r="BE45"/>
  <c r="BF45"/>
  <c r="BG45"/>
  <c r="BH45"/>
  <c r="BC46"/>
  <c r="BD46"/>
  <c r="BE46"/>
  <c r="BF46"/>
  <c r="BG46"/>
  <c r="BH46"/>
  <c r="BC47"/>
  <c r="BD47"/>
  <c r="BE47"/>
  <c r="BF47"/>
  <c r="BG47"/>
  <c r="BH47"/>
  <c r="BC48"/>
  <c r="BD48"/>
  <c r="BE48"/>
  <c r="BF48"/>
  <c r="BG48"/>
  <c r="BH48"/>
  <c r="BC49"/>
  <c r="BD49"/>
  <c r="BE49"/>
  <c r="BF49"/>
  <c r="BG49"/>
  <c r="BH49"/>
  <c r="BC50"/>
  <c r="BD50"/>
  <c r="BE50"/>
  <c r="BF50"/>
  <c r="BG50"/>
  <c r="BH50"/>
  <c r="BC51"/>
  <c r="BD51"/>
  <c r="BE51"/>
  <c r="BF51"/>
  <c r="BG51"/>
  <c r="BH51"/>
  <c r="BC52"/>
  <c r="BD52"/>
  <c r="BE52"/>
  <c r="BF52"/>
  <c r="BG52"/>
  <c r="BH52"/>
  <c r="BC53"/>
  <c r="BD53"/>
  <c r="BE53"/>
  <c r="BF53"/>
  <c r="BG53"/>
  <c r="BH53"/>
  <c r="BC54"/>
  <c r="BD54"/>
  <c r="BE54"/>
  <c r="BF54"/>
  <c r="BG54"/>
  <c r="BH54"/>
  <c r="BC55"/>
  <c r="BD55"/>
  <c r="BE55"/>
  <c r="BF55"/>
  <c r="BG55"/>
  <c r="BH55"/>
  <c r="BC56"/>
  <c r="BD56"/>
  <c r="BE56"/>
  <c r="BF56"/>
  <c r="BG56"/>
  <c r="BH56"/>
  <c r="BC57"/>
  <c r="BD57"/>
  <c r="BE57"/>
  <c r="BF57"/>
  <c r="BG57"/>
  <c r="BH57"/>
  <c r="BC58"/>
  <c r="BD58"/>
  <c r="BE58"/>
  <c r="BF58"/>
  <c r="BG58"/>
  <c r="BH58"/>
  <c r="BC59"/>
  <c r="BD59"/>
  <c r="BE59"/>
  <c r="BF59"/>
  <c r="BG59"/>
  <c r="BH59"/>
  <c r="BC60"/>
  <c r="BD60"/>
  <c r="BE60"/>
  <c r="BF60"/>
  <c r="BG60"/>
  <c r="BH60"/>
  <c r="BC61"/>
  <c r="BD61"/>
  <c r="BE61"/>
  <c r="BF61"/>
  <c r="BG61"/>
  <c r="BH61"/>
  <c r="BC62"/>
  <c r="BD62"/>
  <c r="BE62"/>
  <c r="BF62"/>
  <c r="BG62"/>
  <c r="BH62"/>
  <c r="BC63"/>
  <c r="BD63"/>
  <c r="BE63"/>
  <c r="BF63"/>
  <c r="BG63"/>
  <c r="BH63"/>
  <c r="BC64"/>
  <c r="BD64"/>
  <c r="BE64"/>
  <c r="BF64"/>
  <c r="BG64"/>
  <c r="BH64"/>
  <c r="BC65"/>
  <c r="BD65"/>
  <c r="BE65"/>
  <c r="BF65"/>
  <c r="BG65"/>
  <c r="BH65"/>
  <c r="BC66"/>
  <c r="BD66"/>
  <c r="BE66"/>
  <c r="BF66"/>
  <c r="BG66"/>
  <c r="BH66"/>
  <c r="BC67"/>
  <c r="BD67"/>
  <c r="BE67"/>
  <c r="BF67"/>
  <c r="BG67"/>
  <c r="BH67"/>
  <c r="BC68"/>
  <c r="BD68"/>
  <c r="BE68"/>
  <c r="BF68"/>
  <c r="BG68"/>
  <c r="BH68"/>
  <c r="BC69"/>
  <c r="BD69"/>
  <c r="BE69"/>
  <c r="BF69"/>
  <c r="BG69"/>
  <c r="BH69"/>
  <c r="BC70"/>
  <c r="BD70"/>
  <c r="BE70"/>
  <c r="BF70"/>
  <c r="BG70"/>
  <c r="BH70"/>
  <c r="BC71"/>
  <c r="BD71"/>
  <c r="BE71"/>
  <c r="BF71"/>
  <c r="BG71"/>
  <c r="BH71"/>
  <c r="BC72"/>
  <c r="BD72"/>
  <c r="BE72"/>
  <c r="BF72"/>
  <c r="BG72"/>
  <c r="BH72"/>
  <c r="BC73"/>
  <c r="BD73"/>
  <c r="BE73"/>
  <c r="BF73"/>
  <c r="BG73"/>
  <c r="BH73"/>
  <c r="BC74"/>
  <c r="BD74"/>
  <c r="BE74"/>
  <c r="BF74"/>
  <c r="BG74"/>
  <c r="BH74"/>
  <c r="BC75"/>
  <c r="BD75"/>
  <c r="BE75"/>
  <c r="BF75"/>
  <c r="BG75"/>
  <c r="BH75"/>
  <c r="BC76"/>
  <c r="BD76"/>
  <c r="BE76"/>
  <c r="BF76"/>
  <c r="BG76"/>
  <c r="BH76"/>
  <c r="BC77"/>
  <c r="BD77"/>
  <c r="BE77"/>
  <c r="BF77"/>
  <c r="BG77"/>
  <c r="BH77"/>
  <c r="BH3"/>
  <c r="BG3"/>
  <c r="BF3"/>
  <c r="BE3"/>
  <c r="BD3"/>
  <c r="BC3"/>
  <c r="EN5" i="13"/>
  <c r="EO5"/>
  <c r="EN6"/>
  <c r="EO6"/>
  <c r="EN7"/>
  <c r="EO7"/>
  <c r="EN8"/>
  <c r="EO8"/>
  <c r="EN9"/>
  <c r="EO9"/>
  <c r="EN10"/>
  <c r="EO10"/>
  <c r="EN11"/>
  <c r="EO11"/>
  <c r="EN12"/>
  <c r="EO12"/>
  <c r="EN13"/>
  <c r="EO13"/>
  <c r="EN14"/>
  <c r="EO14"/>
  <c r="EN15"/>
  <c r="EO15"/>
  <c r="EN16"/>
  <c r="EO16"/>
  <c r="EN17"/>
  <c r="EO17"/>
  <c r="EN18"/>
  <c r="EO18"/>
  <c r="EN19"/>
  <c r="EO19"/>
  <c r="EN20"/>
  <c r="EO20"/>
  <c r="EN21"/>
  <c r="EO21"/>
  <c r="EN22"/>
  <c r="EO22"/>
  <c r="EN23"/>
  <c r="EO23"/>
  <c r="EN24"/>
  <c r="EO24"/>
  <c r="EN25"/>
  <c r="EO25"/>
  <c r="EN26"/>
  <c r="EO26"/>
  <c r="EN27"/>
  <c r="EO27"/>
  <c r="EN28"/>
  <c r="EO28"/>
  <c r="EN29"/>
  <c r="EO29"/>
  <c r="EN30"/>
  <c r="EO30"/>
  <c r="EN31"/>
  <c r="EO31"/>
  <c r="EN32"/>
  <c r="EO32"/>
  <c r="EN33"/>
  <c r="EO33"/>
  <c r="EN34"/>
  <c r="EO34"/>
  <c r="EN35"/>
  <c r="EO35"/>
  <c r="EN36"/>
  <c r="EO36"/>
  <c r="EN37"/>
  <c r="EO37"/>
  <c r="EN38"/>
  <c r="EO38"/>
  <c r="EN39"/>
  <c r="EO39"/>
  <c r="EN40"/>
  <c r="EO40"/>
  <c r="EN41"/>
  <c r="EO41"/>
  <c r="EN42"/>
  <c r="EO42"/>
  <c r="EN43"/>
  <c r="EO43"/>
  <c r="EN44"/>
  <c r="EO44"/>
  <c r="EN45"/>
  <c r="EO45"/>
  <c r="EN46"/>
  <c r="EO46"/>
  <c r="EN47"/>
  <c r="EO47"/>
  <c r="EN48"/>
  <c r="EO48"/>
  <c r="EN49"/>
  <c r="EO49"/>
  <c r="EN50"/>
  <c r="EO50"/>
  <c r="EN51"/>
  <c r="EO51"/>
  <c r="EN52"/>
  <c r="EO52"/>
  <c r="EO4"/>
  <c r="EN4"/>
  <c r="EF5"/>
  <c r="EG5"/>
  <c r="EF6"/>
  <c r="EG6"/>
  <c r="EF7"/>
  <c r="EG7"/>
  <c r="EF8"/>
  <c r="EG8"/>
  <c r="EF9"/>
  <c r="EG9"/>
  <c r="EF10"/>
  <c r="EG10"/>
  <c r="EF11"/>
  <c r="EG11"/>
  <c r="EF12"/>
  <c r="EG12"/>
  <c r="EF13"/>
  <c r="EG13"/>
  <c r="EF14"/>
  <c r="EG14"/>
  <c r="EF15"/>
  <c r="EG15"/>
  <c r="EF16"/>
  <c r="EG16"/>
  <c r="EF17"/>
  <c r="EG17"/>
  <c r="EF18"/>
  <c r="EG18"/>
  <c r="EF19"/>
  <c r="EG19"/>
  <c r="EF20"/>
  <c r="EG20"/>
  <c r="EF21"/>
  <c r="EG21"/>
  <c r="EF22"/>
  <c r="EG22"/>
  <c r="EF23"/>
  <c r="EG23"/>
  <c r="EF24"/>
  <c r="EG24"/>
  <c r="EF25"/>
  <c r="EG25"/>
  <c r="EF26"/>
  <c r="EG26"/>
  <c r="EF27"/>
  <c r="EG27"/>
  <c r="EF28"/>
  <c r="EG28"/>
  <c r="EF29"/>
  <c r="EG29"/>
  <c r="EF30"/>
  <c r="EG30"/>
  <c r="EF31"/>
  <c r="EG31"/>
  <c r="EF32"/>
  <c r="EG32"/>
  <c r="EF33"/>
  <c r="EG33"/>
  <c r="EF34"/>
  <c r="EG34"/>
  <c r="EF35"/>
  <c r="EG35"/>
  <c r="EF36"/>
  <c r="EG36"/>
  <c r="EF37"/>
  <c r="EG37"/>
  <c r="EF38"/>
  <c r="EG38"/>
  <c r="EF39"/>
  <c r="EG39"/>
  <c r="EF40"/>
  <c r="EG40"/>
  <c r="EF41"/>
  <c r="EG41"/>
  <c r="EF42"/>
  <c r="EG42"/>
  <c r="EF43"/>
  <c r="EG43"/>
  <c r="EF44"/>
  <c r="EG44"/>
  <c r="EF45"/>
  <c r="EG45"/>
  <c r="EF46"/>
  <c r="EG46"/>
  <c r="EF47"/>
  <c r="EG47"/>
  <c r="EF48"/>
  <c r="EG48"/>
  <c r="EF49"/>
  <c r="EG49"/>
  <c r="EF50"/>
  <c r="EG50"/>
  <c r="EF51"/>
  <c r="EG51"/>
  <c r="EF52"/>
  <c r="EG52"/>
  <c r="EG4"/>
  <c r="EF4"/>
  <c r="DX5"/>
  <c r="DY5"/>
  <c r="DX6"/>
  <c r="DY6"/>
  <c r="DX7"/>
  <c r="DY7"/>
  <c r="DX8"/>
  <c r="DY8"/>
  <c r="DX9"/>
  <c r="DY9"/>
  <c r="DX10"/>
  <c r="DY10"/>
  <c r="DX11"/>
  <c r="DY11"/>
  <c r="DX12"/>
  <c r="DY12"/>
  <c r="DX13"/>
  <c r="DY13"/>
  <c r="DX14"/>
  <c r="DY14"/>
  <c r="DX15"/>
  <c r="DY15"/>
  <c r="DX16"/>
  <c r="DY16"/>
  <c r="DX17"/>
  <c r="DY17"/>
  <c r="DX18"/>
  <c r="DY18"/>
  <c r="DX19"/>
  <c r="DY19"/>
  <c r="DX20"/>
  <c r="DY20"/>
  <c r="DX21"/>
  <c r="DY21"/>
  <c r="DX22"/>
  <c r="DY22"/>
  <c r="DX23"/>
  <c r="DY23"/>
  <c r="DX24"/>
  <c r="DY24"/>
  <c r="DX25"/>
  <c r="DY25"/>
  <c r="DX26"/>
  <c r="DY26"/>
  <c r="DX27"/>
  <c r="DY27"/>
  <c r="DX28"/>
  <c r="DY28"/>
  <c r="DX29"/>
  <c r="DY29"/>
  <c r="DX30"/>
  <c r="DY30"/>
  <c r="DX31"/>
  <c r="DY31"/>
  <c r="DX32"/>
  <c r="DY32"/>
  <c r="DX33"/>
  <c r="DY33"/>
  <c r="DX34"/>
  <c r="DY34"/>
  <c r="DX35"/>
  <c r="DY35"/>
  <c r="DX36"/>
  <c r="DY36"/>
  <c r="DX37"/>
  <c r="DY37"/>
  <c r="DX38"/>
  <c r="DY38"/>
  <c r="DX39"/>
  <c r="DY39"/>
  <c r="DX40"/>
  <c r="DY40"/>
  <c r="DX41"/>
  <c r="DY41"/>
  <c r="DX42"/>
  <c r="DY42"/>
  <c r="DX43"/>
  <c r="DY43"/>
  <c r="DX44"/>
  <c r="DY44"/>
  <c r="DX45"/>
  <c r="DY45"/>
  <c r="DX46"/>
  <c r="DY46"/>
  <c r="DX47"/>
  <c r="DY47"/>
  <c r="DX48"/>
  <c r="DY48"/>
  <c r="DX49"/>
  <c r="DY49"/>
  <c r="DX50"/>
  <c r="DY50"/>
  <c r="DX51"/>
  <c r="DY51"/>
  <c r="DX52"/>
  <c r="DY52"/>
  <c r="DY4"/>
  <c r="DX4"/>
  <c r="DP5"/>
  <c r="DQ5"/>
  <c r="DP6"/>
  <c r="DQ6"/>
  <c r="DP7"/>
  <c r="DQ7"/>
  <c r="DP8"/>
  <c r="DQ8"/>
  <c r="DP9"/>
  <c r="DQ9"/>
  <c r="DP10"/>
  <c r="DQ10"/>
  <c r="DP11"/>
  <c r="DQ11"/>
  <c r="DP12"/>
  <c r="DQ12"/>
  <c r="DP13"/>
  <c r="DQ13"/>
  <c r="DP14"/>
  <c r="DQ14"/>
  <c r="DP15"/>
  <c r="DQ15"/>
  <c r="DP16"/>
  <c r="DQ16"/>
  <c r="DP17"/>
  <c r="DQ17"/>
  <c r="DP18"/>
  <c r="DQ18"/>
  <c r="DP19"/>
  <c r="DQ19"/>
  <c r="DP20"/>
  <c r="DQ20"/>
  <c r="DP21"/>
  <c r="DQ21"/>
  <c r="DP22"/>
  <c r="DQ22"/>
  <c r="DP23"/>
  <c r="DQ23"/>
  <c r="DP24"/>
  <c r="DQ24"/>
  <c r="DP25"/>
  <c r="DQ25"/>
  <c r="DP26"/>
  <c r="DQ26"/>
  <c r="DP27"/>
  <c r="DQ27"/>
  <c r="DP28"/>
  <c r="DQ28"/>
  <c r="DP29"/>
  <c r="DQ29"/>
  <c r="DP30"/>
  <c r="DQ30"/>
  <c r="DP31"/>
  <c r="DQ31"/>
  <c r="DP32"/>
  <c r="DQ32"/>
  <c r="DP33"/>
  <c r="DQ33"/>
  <c r="DP34"/>
  <c r="DQ34"/>
  <c r="DP35"/>
  <c r="DQ35"/>
  <c r="DP36"/>
  <c r="DQ36"/>
  <c r="DP37"/>
  <c r="DQ37"/>
  <c r="DP38"/>
  <c r="DQ38"/>
  <c r="DP39"/>
  <c r="DQ39"/>
  <c r="DP40"/>
  <c r="DQ40"/>
  <c r="DP41"/>
  <c r="DQ41"/>
  <c r="DP42"/>
  <c r="DQ42"/>
  <c r="DP43"/>
  <c r="DQ43"/>
  <c r="DP44"/>
  <c r="DQ44"/>
  <c r="DP45"/>
  <c r="DQ45"/>
  <c r="DP46"/>
  <c r="DQ46"/>
  <c r="DP47"/>
  <c r="DQ47"/>
  <c r="DP48"/>
  <c r="DQ48"/>
  <c r="DP49"/>
  <c r="DQ49"/>
  <c r="DP50"/>
  <c r="DQ50"/>
  <c r="DP51"/>
  <c r="DQ51"/>
  <c r="DP52"/>
  <c r="DQ52"/>
  <c r="DQ4"/>
  <c r="DP4"/>
  <c r="DH5"/>
  <c r="DI5"/>
  <c r="DH6"/>
  <c r="DI6"/>
  <c r="DH7"/>
  <c r="DI7"/>
  <c r="DH8"/>
  <c r="DI8"/>
  <c r="DH9"/>
  <c r="DI9"/>
  <c r="DH10"/>
  <c r="DI10"/>
  <c r="DH11"/>
  <c r="DI11"/>
  <c r="DH12"/>
  <c r="DI12"/>
  <c r="DH13"/>
  <c r="DI13"/>
  <c r="DH14"/>
  <c r="DI14"/>
  <c r="DH15"/>
  <c r="DI15"/>
  <c r="DH16"/>
  <c r="DI16"/>
  <c r="DH17"/>
  <c r="DI17"/>
  <c r="DH18"/>
  <c r="DI18"/>
  <c r="DH19"/>
  <c r="DI19"/>
  <c r="DH20"/>
  <c r="DI20"/>
  <c r="DH21"/>
  <c r="DI21"/>
  <c r="DH22"/>
  <c r="DI22"/>
  <c r="DH23"/>
  <c r="DI23"/>
  <c r="DH24"/>
  <c r="DI24"/>
  <c r="DH25"/>
  <c r="DI25"/>
  <c r="DH26"/>
  <c r="DI26"/>
  <c r="DH27"/>
  <c r="DI27"/>
  <c r="DH28"/>
  <c r="DI28"/>
  <c r="DH29"/>
  <c r="DI29"/>
  <c r="DH30"/>
  <c r="DI30"/>
  <c r="DH31"/>
  <c r="DI31"/>
  <c r="DH32"/>
  <c r="DI32"/>
  <c r="DH33"/>
  <c r="DI33"/>
  <c r="DH34"/>
  <c r="DI34"/>
  <c r="DH35"/>
  <c r="DI35"/>
  <c r="DH36"/>
  <c r="DI36"/>
  <c r="DH37"/>
  <c r="DI37"/>
  <c r="DH38"/>
  <c r="DI38"/>
  <c r="DH39"/>
  <c r="DI39"/>
  <c r="DH40"/>
  <c r="DI40"/>
  <c r="DH41"/>
  <c r="DI41"/>
  <c r="DH42"/>
  <c r="DI42"/>
  <c r="DH43"/>
  <c r="DI43"/>
  <c r="DH44"/>
  <c r="DI44"/>
  <c r="DH45"/>
  <c r="DI45"/>
  <c r="DH46"/>
  <c r="DI46"/>
  <c r="DH47"/>
  <c r="DI47"/>
  <c r="DH48"/>
  <c r="DI48"/>
  <c r="DH49"/>
  <c r="DI49"/>
  <c r="DH50"/>
  <c r="DI50"/>
  <c r="DH51"/>
  <c r="DI51"/>
  <c r="DH52"/>
  <c r="DI52"/>
  <c r="DI4"/>
  <c r="DH4"/>
  <c r="CZ5"/>
  <c r="DA5"/>
  <c r="CZ6"/>
  <c r="DA6"/>
  <c r="CZ7"/>
  <c r="DA7"/>
  <c r="CZ8"/>
  <c r="DA8"/>
  <c r="CZ9"/>
  <c r="DA9"/>
  <c r="CZ10"/>
  <c r="DA10"/>
  <c r="CZ11"/>
  <c r="DA11"/>
  <c r="CZ12"/>
  <c r="DA12"/>
  <c r="CZ13"/>
  <c r="DA13"/>
  <c r="CZ14"/>
  <c r="DA14"/>
  <c r="CZ15"/>
  <c r="DA15"/>
  <c r="CZ16"/>
  <c r="DA16"/>
  <c r="CZ17"/>
  <c r="DA17"/>
  <c r="CZ18"/>
  <c r="DA18"/>
  <c r="CZ19"/>
  <c r="DA19"/>
  <c r="CZ20"/>
  <c r="DA20"/>
  <c r="CZ21"/>
  <c r="DA21"/>
  <c r="CZ22"/>
  <c r="DA22"/>
  <c r="CZ23"/>
  <c r="DA23"/>
  <c r="CZ24"/>
  <c r="DA24"/>
  <c r="CZ25"/>
  <c r="DA25"/>
  <c r="CZ26"/>
  <c r="DA26"/>
  <c r="CZ27"/>
  <c r="DA27"/>
  <c r="CZ28"/>
  <c r="DA28"/>
  <c r="CZ29"/>
  <c r="DA29"/>
  <c r="CZ30"/>
  <c r="DA30"/>
  <c r="CZ31"/>
  <c r="DA31"/>
  <c r="CZ32"/>
  <c r="DA32"/>
  <c r="CZ33"/>
  <c r="DA33"/>
  <c r="CZ34"/>
  <c r="DA34"/>
  <c r="CZ35"/>
  <c r="DA35"/>
  <c r="CZ36"/>
  <c r="DA36"/>
  <c r="CZ37"/>
  <c r="DA37"/>
  <c r="CZ38"/>
  <c r="DA38"/>
  <c r="CZ39"/>
  <c r="DA39"/>
  <c r="CZ40"/>
  <c r="DA40"/>
  <c r="CZ41"/>
  <c r="DA41"/>
  <c r="CZ42"/>
  <c r="DA42"/>
  <c r="CZ43"/>
  <c r="DA43"/>
  <c r="CZ44"/>
  <c r="DA44"/>
  <c r="CZ45"/>
  <c r="DA45"/>
  <c r="CZ46"/>
  <c r="DA46"/>
  <c r="CZ47"/>
  <c r="DA47"/>
  <c r="CZ48"/>
  <c r="DA48"/>
  <c r="CZ49"/>
  <c r="DA49"/>
  <c r="CZ50"/>
  <c r="DA50"/>
  <c r="CZ51"/>
  <c r="DA51"/>
  <c r="CZ52"/>
  <c r="DA52"/>
  <c r="DA4"/>
  <c r="CZ4"/>
  <c r="CR5"/>
  <c r="CS5"/>
  <c r="CR6"/>
  <c r="CS6"/>
  <c r="CR7"/>
  <c r="CS7"/>
  <c r="CR8"/>
  <c r="CS8"/>
  <c r="CR9"/>
  <c r="CS9"/>
  <c r="CR10"/>
  <c r="CS10"/>
  <c r="CR11"/>
  <c r="CS11"/>
  <c r="CR12"/>
  <c r="CS12"/>
  <c r="CR13"/>
  <c r="CS13"/>
  <c r="CR14"/>
  <c r="CS14"/>
  <c r="CR15"/>
  <c r="CS15"/>
  <c r="CR16"/>
  <c r="CS16"/>
  <c r="CR17"/>
  <c r="CS17"/>
  <c r="CR18"/>
  <c r="CS18"/>
  <c r="CR19"/>
  <c r="CS19"/>
  <c r="CR20"/>
  <c r="CS20"/>
  <c r="CR21"/>
  <c r="CS21"/>
  <c r="CR22"/>
  <c r="CS22"/>
  <c r="CR23"/>
  <c r="CS23"/>
  <c r="CR24"/>
  <c r="CS24"/>
  <c r="CR25"/>
  <c r="CS25"/>
  <c r="CR26"/>
  <c r="CS26"/>
  <c r="CR27"/>
  <c r="CS27"/>
  <c r="CR28"/>
  <c r="CS28"/>
  <c r="CR29"/>
  <c r="CS29"/>
  <c r="CR30"/>
  <c r="CS30"/>
  <c r="CR31"/>
  <c r="CS31"/>
  <c r="CR32"/>
  <c r="CS32"/>
  <c r="CR33"/>
  <c r="CS33"/>
  <c r="CR34"/>
  <c r="CS34"/>
  <c r="CR35"/>
  <c r="CS35"/>
  <c r="CR36"/>
  <c r="CS36"/>
  <c r="CR37"/>
  <c r="CS37"/>
  <c r="CR38"/>
  <c r="CS38"/>
  <c r="CR39"/>
  <c r="CS39"/>
  <c r="CR40"/>
  <c r="CS40"/>
  <c r="CR41"/>
  <c r="CS41"/>
  <c r="CR42"/>
  <c r="CS42"/>
  <c r="CR43"/>
  <c r="CS43"/>
  <c r="CR44"/>
  <c r="CS44"/>
  <c r="CR45"/>
  <c r="CS45"/>
  <c r="CR46"/>
  <c r="CS46"/>
  <c r="CR47"/>
  <c r="CS47"/>
  <c r="CR48"/>
  <c r="CS48"/>
  <c r="CR49"/>
  <c r="CS49"/>
  <c r="CR50"/>
  <c r="CS50"/>
  <c r="CR51"/>
  <c r="CS51"/>
  <c r="CR52"/>
  <c r="CS52"/>
  <c r="CS4"/>
  <c r="CR4"/>
  <c r="CJ5"/>
  <c r="CK5"/>
  <c r="CJ6"/>
  <c r="CK6"/>
  <c r="CJ7"/>
  <c r="CK7"/>
  <c r="CJ8"/>
  <c r="CK8"/>
  <c r="CJ9"/>
  <c r="CK9"/>
  <c r="CJ10"/>
  <c r="CK10"/>
  <c r="CJ11"/>
  <c r="CK11"/>
  <c r="CJ12"/>
  <c r="CK12"/>
  <c r="CJ13"/>
  <c r="CK13"/>
  <c r="CJ14"/>
  <c r="CK14"/>
  <c r="CJ15"/>
  <c r="CK15"/>
  <c r="CJ16"/>
  <c r="CK16"/>
  <c r="CJ17"/>
  <c r="CK17"/>
  <c r="CJ18"/>
  <c r="CK18"/>
  <c r="CJ19"/>
  <c r="CK19"/>
  <c r="CJ20"/>
  <c r="CK20"/>
  <c r="CJ21"/>
  <c r="CK21"/>
  <c r="CJ22"/>
  <c r="CK22"/>
  <c r="CJ23"/>
  <c r="CK23"/>
  <c r="CJ24"/>
  <c r="CK24"/>
  <c r="CJ25"/>
  <c r="CK25"/>
  <c r="CJ26"/>
  <c r="CK26"/>
  <c r="CJ27"/>
  <c r="CK27"/>
  <c r="CJ28"/>
  <c r="CK28"/>
  <c r="CJ29"/>
  <c r="CK29"/>
  <c r="CJ30"/>
  <c r="CK30"/>
  <c r="CJ31"/>
  <c r="CK31"/>
  <c r="CJ32"/>
  <c r="CK32"/>
  <c r="CJ33"/>
  <c r="CK33"/>
  <c r="CJ34"/>
  <c r="CK34"/>
  <c r="CJ35"/>
  <c r="CK35"/>
  <c r="CJ36"/>
  <c r="CK36"/>
  <c r="CJ37"/>
  <c r="CK37"/>
  <c r="CJ38"/>
  <c r="CK38"/>
  <c r="CJ39"/>
  <c r="CK39"/>
  <c r="CJ40"/>
  <c r="CK40"/>
  <c r="CJ41"/>
  <c r="CK41"/>
  <c r="CJ42"/>
  <c r="CK42"/>
  <c r="CJ43"/>
  <c r="CK43"/>
  <c r="CJ44"/>
  <c r="CK44"/>
  <c r="CJ45"/>
  <c r="CK45"/>
  <c r="CJ46"/>
  <c r="CK46"/>
  <c r="CJ47"/>
  <c r="CK47"/>
  <c r="CJ48"/>
  <c r="CK48"/>
  <c r="CJ49"/>
  <c r="CK49"/>
  <c r="CJ50"/>
  <c r="CK50"/>
  <c r="CJ51"/>
  <c r="CK51"/>
  <c r="CJ52"/>
  <c r="CK52"/>
  <c r="CK4"/>
  <c r="CJ4"/>
  <c r="CB5"/>
  <c r="CC5"/>
  <c r="CB6"/>
  <c r="CC6"/>
  <c r="CB7"/>
  <c r="CC7"/>
  <c r="CB8"/>
  <c r="CC8"/>
  <c r="CB9"/>
  <c r="CC9"/>
  <c r="CB10"/>
  <c r="CC10"/>
  <c r="CB11"/>
  <c r="CC11"/>
  <c r="CB12"/>
  <c r="CC12"/>
  <c r="CB13"/>
  <c r="CC13"/>
  <c r="CB14"/>
  <c r="CC14"/>
  <c r="CB15"/>
  <c r="CC15"/>
  <c r="CB16"/>
  <c r="CC16"/>
  <c r="CB17"/>
  <c r="CC17"/>
  <c r="CB18"/>
  <c r="CC18"/>
  <c r="CB19"/>
  <c r="CC19"/>
  <c r="CB20"/>
  <c r="CC20"/>
  <c r="CB21"/>
  <c r="CC21"/>
  <c r="CB22"/>
  <c r="CC22"/>
  <c r="CB23"/>
  <c r="CC23"/>
  <c r="CB24"/>
  <c r="CC24"/>
  <c r="CB25"/>
  <c r="CC25"/>
  <c r="CB26"/>
  <c r="CC26"/>
  <c r="CB27"/>
  <c r="CC27"/>
  <c r="CB28"/>
  <c r="CC28"/>
  <c r="CB29"/>
  <c r="CC29"/>
  <c r="CB30"/>
  <c r="CC30"/>
  <c r="CB31"/>
  <c r="CC31"/>
  <c r="CB32"/>
  <c r="CC32"/>
  <c r="CB33"/>
  <c r="CC33"/>
  <c r="CB34"/>
  <c r="CC34"/>
  <c r="CB35"/>
  <c r="CC35"/>
  <c r="CB36"/>
  <c r="CC36"/>
  <c r="CB37"/>
  <c r="CC37"/>
  <c r="CB38"/>
  <c r="CC38"/>
  <c r="CB39"/>
  <c r="CC39"/>
  <c r="CB40"/>
  <c r="CC40"/>
  <c r="CB41"/>
  <c r="CC41"/>
  <c r="CB42"/>
  <c r="CC42"/>
  <c r="CB43"/>
  <c r="CC43"/>
  <c r="CB44"/>
  <c r="CC44"/>
  <c r="CB45"/>
  <c r="CC45"/>
  <c r="CB46"/>
  <c r="CC46"/>
  <c r="CB47"/>
  <c r="CC47"/>
  <c r="CB48"/>
  <c r="CC48"/>
  <c r="CB49"/>
  <c r="CC49"/>
  <c r="CB50"/>
  <c r="CC50"/>
  <c r="CB51"/>
  <c r="CC51"/>
  <c r="CB52"/>
  <c r="CC52"/>
  <c r="CC4"/>
  <c r="CB4"/>
  <c r="BT5"/>
  <c r="BU5"/>
  <c r="BT6"/>
  <c r="BU6"/>
  <c r="BT7"/>
  <c r="BU7"/>
  <c r="BT8"/>
  <c r="BU8"/>
  <c r="BT9"/>
  <c r="BU9"/>
  <c r="BT10"/>
  <c r="BU10"/>
  <c r="BT11"/>
  <c r="BU11"/>
  <c r="BT12"/>
  <c r="BU12"/>
  <c r="BT13"/>
  <c r="BU13"/>
  <c r="BT14"/>
  <c r="BU14"/>
  <c r="BT15"/>
  <c r="BU15"/>
  <c r="BT16"/>
  <c r="BU16"/>
  <c r="BT17"/>
  <c r="BU17"/>
  <c r="BT18"/>
  <c r="BU18"/>
  <c r="BT19"/>
  <c r="BU19"/>
  <c r="BT20"/>
  <c r="BU20"/>
  <c r="BT21"/>
  <c r="BU21"/>
  <c r="BT22"/>
  <c r="BU22"/>
  <c r="BT23"/>
  <c r="BU23"/>
  <c r="BT24"/>
  <c r="BU24"/>
  <c r="BT25"/>
  <c r="BU25"/>
  <c r="BT26"/>
  <c r="BU26"/>
  <c r="BT27"/>
  <c r="BU27"/>
  <c r="BT28"/>
  <c r="BU28"/>
  <c r="BT29"/>
  <c r="BU29"/>
  <c r="BT30"/>
  <c r="BU30"/>
  <c r="BT31"/>
  <c r="BU31"/>
  <c r="BT32"/>
  <c r="BU32"/>
  <c r="BT33"/>
  <c r="BU33"/>
  <c r="BT34"/>
  <c r="BU34"/>
  <c r="BT35"/>
  <c r="BU35"/>
  <c r="BT36"/>
  <c r="BU36"/>
  <c r="BT37"/>
  <c r="BU37"/>
  <c r="BT38"/>
  <c r="BU38"/>
  <c r="BT39"/>
  <c r="BU39"/>
  <c r="BT40"/>
  <c r="BU40"/>
  <c r="BT41"/>
  <c r="BU41"/>
  <c r="BT42"/>
  <c r="BU42"/>
  <c r="BT43"/>
  <c r="BU43"/>
  <c r="BT44"/>
  <c r="BU44"/>
  <c r="BT45"/>
  <c r="BU45"/>
  <c r="BT46"/>
  <c r="BU46"/>
  <c r="BT47"/>
  <c r="BU47"/>
  <c r="BT48"/>
  <c r="BU48"/>
  <c r="BT49"/>
  <c r="BU49"/>
  <c r="BT50"/>
  <c r="BU50"/>
  <c r="BT51"/>
  <c r="BU51"/>
  <c r="BT52"/>
  <c r="BU52"/>
  <c r="BU4"/>
  <c r="BT4"/>
  <c r="BL5"/>
  <c r="BM5"/>
  <c r="BL6"/>
  <c r="BM6"/>
  <c r="BL7"/>
  <c r="BM7"/>
  <c r="BL8"/>
  <c r="BM8"/>
  <c r="BL9"/>
  <c r="BM9"/>
  <c r="BL10"/>
  <c r="BM10"/>
  <c r="BL11"/>
  <c r="BM11"/>
  <c r="BL12"/>
  <c r="BM12"/>
  <c r="BL13"/>
  <c r="BM13"/>
  <c r="BL14"/>
  <c r="BM14"/>
  <c r="BL15"/>
  <c r="BM15"/>
  <c r="BL16"/>
  <c r="BM16"/>
  <c r="BL17"/>
  <c r="BM17"/>
  <c r="BL18"/>
  <c r="BM18"/>
  <c r="BL19"/>
  <c r="BM19"/>
  <c r="BL20"/>
  <c r="BM20"/>
  <c r="BL21"/>
  <c r="BM21"/>
  <c r="BL22"/>
  <c r="BM22"/>
  <c r="BL23"/>
  <c r="BM23"/>
  <c r="BL24"/>
  <c r="BM24"/>
  <c r="BL25"/>
  <c r="BM25"/>
  <c r="BL26"/>
  <c r="BM26"/>
  <c r="BL27"/>
  <c r="BM27"/>
  <c r="BL28"/>
  <c r="BM28"/>
  <c r="BL29"/>
  <c r="BM29"/>
  <c r="BL30"/>
  <c r="BM30"/>
  <c r="BL31"/>
  <c r="BM31"/>
  <c r="BL32"/>
  <c r="BM32"/>
  <c r="BL33"/>
  <c r="BM33"/>
  <c r="BL34"/>
  <c r="BM34"/>
  <c r="BL35"/>
  <c r="BM35"/>
  <c r="BL36"/>
  <c r="BM36"/>
  <c r="BL37"/>
  <c r="BM37"/>
  <c r="BL38"/>
  <c r="BM38"/>
  <c r="BL39"/>
  <c r="BM39"/>
  <c r="BL40"/>
  <c r="BM40"/>
  <c r="BL41"/>
  <c r="BM41"/>
  <c r="BL42"/>
  <c r="BM42"/>
  <c r="BL43"/>
  <c r="BM43"/>
  <c r="BL44"/>
  <c r="BM44"/>
  <c r="BL45"/>
  <c r="BM45"/>
  <c r="BL46"/>
  <c r="BM46"/>
  <c r="BL47"/>
  <c r="BM47"/>
  <c r="BL48"/>
  <c r="BM48"/>
  <c r="BL49"/>
  <c r="BM49"/>
  <c r="BL50"/>
  <c r="BM50"/>
  <c r="BL51"/>
  <c r="BM51"/>
  <c r="BL52"/>
  <c r="BM52"/>
  <c r="BM4"/>
  <c r="BL4"/>
  <c r="BD5"/>
  <c r="BE5"/>
  <c r="BD6"/>
  <c r="BE6"/>
  <c r="BD7"/>
  <c r="BE7"/>
  <c r="BD8"/>
  <c r="BE8"/>
  <c r="BD9"/>
  <c r="BE9"/>
  <c r="BD10"/>
  <c r="BE10"/>
  <c r="BD11"/>
  <c r="BE11"/>
  <c r="BD12"/>
  <c r="BE12"/>
  <c r="BD13"/>
  <c r="BE13"/>
  <c r="BD14"/>
  <c r="BE14"/>
  <c r="BD15"/>
  <c r="BE15"/>
  <c r="BD16"/>
  <c r="BE16"/>
  <c r="BD17"/>
  <c r="BE17"/>
  <c r="BD18"/>
  <c r="BE18"/>
  <c r="BD19"/>
  <c r="BE19"/>
  <c r="BD20"/>
  <c r="BE20"/>
  <c r="BD21"/>
  <c r="BE21"/>
  <c r="BD22"/>
  <c r="BE22"/>
  <c r="BD23"/>
  <c r="BE23"/>
  <c r="BD24"/>
  <c r="BE24"/>
  <c r="BD25"/>
  <c r="BE25"/>
  <c r="BD26"/>
  <c r="BE26"/>
  <c r="BD27"/>
  <c r="BE27"/>
  <c r="BD28"/>
  <c r="BE28"/>
  <c r="BD29"/>
  <c r="BE29"/>
  <c r="BD30"/>
  <c r="BE30"/>
  <c r="BD31"/>
  <c r="BE31"/>
  <c r="BD32"/>
  <c r="BE32"/>
  <c r="BD33"/>
  <c r="BE33"/>
  <c r="BD34"/>
  <c r="BE34"/>
  <c r="BD35"/>
  <c r="BE35"/>
  <c r="BD36"/>
  <c r="BE36"/>
  <c r="BD37"/>
  <c r="BE37"/>
  <c r="BD38"/>
  <c r="BE38"/>
  <c r="BD39"/>
  <c r="BE39"/>
  <c r="BD40"/>
  <c r="BE40"/>
  <c r="BD41"/>
  <c r="BE41"/>
  <c r="BD42"/>
  <c r="BE42"/>
  <c r="BD43"/>
  <c r="BE43"/>
  <c r="BD44"/>
  <c r="BE44"/>
  <c r="BD45"/>
  <c r="BE45"/>
  <c r="BD46"/>
  <c r="BE46"/>
  <c r="BD47"/>
  <c r="BE47"/>
  <c r="BD48"/>
  <c r="BE48"/>
  <c r="BD49"/>
  <c r="BE49"/>
  <c r="BD50"/>
  <c r="BE50"/>
  <c r="BD51"/>
  <c r="BE51"/>
  <c r="BD52"/>
  <c r="BE52"/>
  <c r="BE4"/>
  <c r="BD4"/>
  <c r="AV5"/>
  <c r="AW5"/>
  <c r="AV6"/>
  <c r="AW6"/>
  <c r="AV7"/>
  <c r="AW7"/>
  <c r="AV8"/>
  <c r="AW8"/>
  <c r="AV9"/>
  <c r="AW9"/>
  <c r="AV10"/>
  <c r="AW10"/>
  <c r="AV11"/>
  <c r="AW11"/>
  <c r="AV12"/>
  <c r="AW12"/>
  <c r="AV13"/>
  <c r="AW13"/>
  <c r="AV14"/>
  <c r="AW14"/>
  <c r="AV15"/>
  <c r="AW15"/>
  <c r="AV16"/>
  <c r="AW16"/>
  <c r="AV17"/>
  <c r="AW17"/>
  <c r="AV18"/>
  <c r="AW18"/>
  <c r="AV19"/>
  <c r="AW19"/>
  <c r="AV20"/>
  <c r="AW20"/>
  <c r="AV21"/>
  <c r="AW21"/>
  <c r="AV22"/>
  <c r="AW22"/>
  <c r="AV23"/>
  <c r="AW23"/>
  <c r="AV24"/>
  <c r="AW24"/>
  <c r="AV25"/>
  <c r="AW25"/>
  <c r="AV26"/>
  <c r="AW26"/>
  <c r="AV27"/>
  <c r="AW27"/>
  <c r="AV28"/>
  <c r="AW28"/>
  <c r="AV29"/>
  <c r="AW29"/>
  <c r="AV30"/>
  <c r="AW30"/>
  <c r="AV31"/>
  <c r="AW31"/>
  <c r="AV32"/>
  <c r="AW32"/>
  <c r="AV33"/>
  <c r="AW33"/>
  <c r="AV34"/>
  <c r="AW34"/>
  <c r="AV35"/>
  <c r="AW35"/>
  <c r="AV36"/>
  <c r="AW36"/>
  <c r="AV37"/>
  <c r="AW37"/>
  <c r="AV38"/>
  <c r="AW38"/>
  <c r="AV39"/>
  <c r="AW39"/>
  <c r="AV40"/>
  <c r="AW40"/>
  <c r="AV41"/>
  <c r="AW41"/>
  <c r="AV42"/>
  <c r="AW42"/>
  <c r="AV43"/>
  <c r="AW43"/>
  <c r="AV44"/>
  <c r="AW44"/>
  <c r="AV45"/>
  <c r="AW45"/>
  <c r="AV46"/>
  <c r="AW46"/>
  <c r="AV47"/>
  <c r="AW47"/>
  <c r="AV48"/>
  <c r="AW48"/>
  <c r="AV49"/>
  <c r="AW49"/>
  <c r="AV50"/>
  <c r="AW50"/>
  <c r="AV51"/>
  <c r="AW51"/>
  <c r="AV52"/>
  <c r="AW52"/>
  <c r="AW4"/>
  <c r="AV4"/>
  <c r="AN5"/>
  <c r="AO5"/>
  <c r="AN6"/>
  <c r="AO6"/>
  <c r="AN7"/>
  <c r="AO7"/>
  <c r="AN8"/>
  <c r="AO8"/>
  <c r="AN9"/>
  <c r="AO9"/>
  <c r="AN10"/>
  <c r="AO10"/>
  <c r="AN11"/>
  <c r="AO11"/>
  <c r="AN12"/>
  <c r="AO12"/>
  <c r="AN13"/>
  <c r="AO13"/>
  <c r="AN14"/>
  <c r="AO14"/>
  <c r="AN15"/>
  <c r="AO15"/>
  <c r="AN16"/>
  <c r="AO16"/>
  <c r="AN17"/>
  <c r="AO17"/>
  <c r="AN18"/>
  <c r="AO18"/>
  <c r="AN19"/>
  <c r="AO19"/>
  <c r="AN20"/>
  <c r="AO20"/>
  <c r="AN21"/>
  <c r="AO21"/>
  <c r="AN22"/>
  <c r="AO22"/>
  <c r="AN23"/>
  <c r="AO23"/>
  <c r="AN24"/>
  <c r="AO24"/>
  <c r="AN25"/>
  <c r="AO25"/>
  <c r="AN26"/>
  <c r="AO26"/>
  <c r="AN27"/>
  <c r="AO27"/>
  <c r="AN28"/>
  <c r="AO28"/>
  <c r="AN29"/>
  <c r="AO29"/>
  <c r="AN30"/>
  <c r="AO30"/>
  <c r="AN31"/>
  <c r="AO31"/>
  <c r="AN32"/>
  <c r="AO32"/>
  <c r="AN33"/>
  <c r="AO33"/>
  <c r="AN34"/>
  <c r="AO34"/>
  <c r="AN35"/>
  <c r="AO35"/>
  <c r="AN36"/>
  <c r="AO36"/>
  <c r="AN37"/>
  <c r="AO37"/>
  <c r="AN38"/>
  <c r="AO38"/>
  <c r="AN39"/>
  <c r="AO39"/>
  <c r="AN40"/>
  <c r="AO40"/>
  <c r="AN41"/>
  <c r="AO41"/>
  <c r="AN42"/>
  <c r="AO42"/>
  <c r="AN43"/>
  <c r="AO43"/>
  <c r="AN44"/>
  <c r="AO44"/>
  <c r="AN45"/>
  <c r="AO45"/>
  <c r="AN46"/>
  <c r="AO46"/>
  <c r="AN47"/>
  <c r="AO47"/>
  <c r="AN48"/>
  <c r="AO48"/>
  <c r="AN49"/>
  <c r="AO49"/>
  <c r="AN50"/>
  <c r="AO50"/>
  <c r="AN51"/>
  <c r="AO51"/>
  <c r="AN52"/>
  <c r="AO52"/>
  <c r="AO4"/>
  <c r="AN4"/>
  <c r="AF5"/>
  <c r="AG5"/>
  <c r="AF6"/>
  <c r="AG6"/>
  <c r="AF7"/>
  <c r="AG7"/>
  <c r="AF8"/>
  <c r="AG8"/>
  <c r="AF9"/>
  <c r="AG9"/>
  <c r="AF10"/>
  <c r="AG10"/>
  <c r="AF11"/>
  <c r="AG11"/>
  <c r="AF12"/>
  <c r="AG12"/>
  <c r="AF13"/>
  <c r="AG13"/>
  <c r="AF14"/>
  <c r="AG14"/>
  <c r="AF15"/>
  <c r="AG15"/>
  <c r="AF16"/>
  <c r="AG16"/>
  <c r="AF17"/>
  <c r="AG17"/>
  <c r="AF18"/>
  <c r="AG18"/>
  <c r="AF19"/>
  <c r="AG19"/>
  <c r="AF20"/>
  <c r="AG20"/>
  <c r="AF21"/>
  <c r="AG21"/>
  <c r="AF22"/>
  <c r="AG22"/>
  <c r="AF23"/>
  <c r="AG23"/>
  <c r="AF24"/>
  <c r="AG24"/>
  <c r="AF25"/>
  <c r="AG25"/>
  <c r="AF26"/>
  <c r="AG26"/>
  <c r="AF27"/>
  <c r="AG27"/>
  <c r="AF28"/>
  <c r="AG28"/>
  <c r="AF29"/>
  <c r="AG29"/>
  <c r="AF30"/>
  <c r="AG30"/>
  <c r="AF31"/>
  <c r="AG31"/>
  <c r="AF32"/>
  <c r="AG32"/>
  <c r="AF33"/>
  <c r="AG33"/>
  <c r="AF34"/>
  <c r="AG34"/>
  <c r="AF35"/>
  <c r="AG35"/>
  <c r="AF36"/>
  <c r="AG36"/>
  <c r="AF37"/>
  <c r="AG37"/>
  <c r="AF38"/>
  <c r="AG38"/>
  <c r="AF39"/>
  <c r="AG39"/>
  <c r="AF40"/>
  <c r="AG40"/>
  <c r="AF41"/>
  <c r="AG41"/>
  <c r="AF42"/>
  <c r="AG42"/>
  <c r="AF43"/>
  <c r="AG43"/>
  <c r="AF44"/>
  <c r="AG44"/>
  <c r="AF45"/>
  <c r="AG45"/>
  <c r="AF46"/>
  <c r="AG46"/>
  <c r="AF47"/>
  <c r="AG47"/>
  <c r="AF48"/>
  <c r="AG48"/>
  <c r="AF49"/>
  <c r="AG49"/>
  <c r="AF50"/>
  <c r="AG50"/>
  <c r="AF51"/>
  <c r="AG51"/>
  <c r="AF52"/>
  <c r="AG52"/>
  <c r="AG4"/>
  <c r="AF4"/>
  <c r="X5"/>
  <c r="Y5"/>
  <c r="X6"/>
  <c r="Y6"/>
  <c r="X7"/>
  <c r="Y7"/>
  <c r="X8"/>
  <c r="Y8"/>
  <c r="X9"/>
  <c r="Y9"/>
  <c r="X10"/>
  <c r="Y10"/>
  <c r="X11"/>
  <c r="Y11"/>
  <c r="X12"/>
  <c r="Y12"/>
  <c r="X13"/>
  <c r="Y13"/>
  <c r="X14"/>
  <c r="Y14"/>
  <c r="X15"/>
  <c r="Y15"/>
  <c r="X16"/>
  <c r="Y16"/>
  <c r="X17"/>
  <c r="Y17"/>
  <c r="X18"/>
  <c r="Y18"/>
  <c r="X19"/>
  <c r="Y19"/>
  <c r="X20"/>
  <c r="Y20"/>
  <c r="X21"/>
  <c r="Y21"/>
  <c r="X22"/>
  <c r="Y22"/>
  <c r="X23"/>
  <c r="Y23"/>
  <c r="X24"/>
  <c r="Y24"/>
  <c r="X25"/>
  <c r="Y25"/>
  <c r="X26"/>
  <c r="Y26"/>
  <c r="X27"/>
  <c r="Y27"/>
  <c r="X28"/>
  <c r="Y28"/>
  <c r="X29"/>
  <c r="Y29"/>
  <c r="X30"/>
  <c r="Y30"/>
  <c r="X31"/>
  <c r="Y31"/>
  <c r="X32"/>
  <c r="Y32"/>
  <c r="X33"/>
  <c r="Y33"/>
  <c r="X34"/>
  <c r="Y34"/>
  <c r="X35"/>
  <c r="Y35"/>
  <c r="X36"/>
  <c r="Y36"/>
  <c r="X37"/>
  <c r="Y37"/>
  <c r="X38"/>
  <c r="Y38"/>
  <c r="X39"/>
  <c r="Y39"/>
  <c r="X40"/>
  <c r="Y40"/>
  <c r="X41"/>
  <c r="Y41"/>
  <c r="X42"/>
  <c r="Y42"/>
  <c r="X43"/>
  <c r="Y43"/>
  <c r="X44"/>
  <c r="Y44"/>
  <c r="X45"/>
  <c r="Y45"/>
  <c r="X46"/>
  <c r="Y46"/>
  <c r="X47"/>
  <c r="Y47"/>
  <c r="X48"/>
  <c r="Y48"/>
  <c r="X49"/>
  <c r="Y49"/>
  <c r="X50"/>
  <c r="Y50"/>
  <c r="X51"/>
  <c r="Y51"/>
  <c r="X52"/>
  <c r="Y52"/>
  <c r="Y4"/>
  <c r="X4"/>
  <c r="P5"/>
  <c r="Q5"/>
  <c r="P6"/>
  <c r="Q6"/>
  <c r="P7"/>
  <c r="Q7"/>
  <c r="P8"/>
  <c r="Q8"/>
  <c r="P9"/>
  <c r="Q9"/>
  <c r="P10"/>
  <c r="Q10"/>
  <c r="P11"/>
  <c r="Q11"/>
  <c r="P12"/>
  <c r="Q12"/>
  <c r="P13"/>
  <c r="Q13"/>
  <c r="P14"/>
  <c r="Q14"/>
  <c r="P15"/>
  <c r="Q15"/>
  <c r="P16"/>
  <c r="Q16"/>
  <c r="P17"/>
  <c r="Q17"/>
  <c r="P18"/>
  <c r="Q18"/>
  <c r="P19"/>
  <c r="Q19"/>
  <c r="P20"/>
  <c r="Q20"/>
  <c r="P21"/>
  <c r="Q21"/>
  <c r="P22"/>
  <c r="Q22"/>
  <c r="P23"/>
  <c r="Q23"/>
  <c r="P24"/>
  <c r="Q24"/>
  <c r="P25"/>
  <c r="Q25"/>
  <c r="P26"/>
  <c r="Q26"/>
  <c r="P27"/>
  <c r="Q27"/>
  <c r="P28"/>
  <c r="Q28"/>
  <c r="P29"/>
  <c r="Q29"/>
  <c r="P30"/>
  <c r="Q30"/>
  <c r="P31"/>
  <c r="Q31"/>
  <c r="P32"/>
  <c r="Q32"/>
  <c r="P33"/>
  <c r="Q33"/>
  <c r="P34"/>
  <c r="Q34"/>
  <c r="P35"/>
  <c r="Q35"/>
  <c r="P36"/>
  <c r="Q36"/>
  <c r="P37"/>
  <c r="Q37"/>
  <c r="P38"/>
  <c r="Q38"/>
  <c r="P39"/>
  <c r="Q39"/>
  <c r="P40"/>
  <c r="Q40"/>
  <c r="P41"/>
  <c r="Q41"/>
  <c r="P42"/>
  <c r="Q42"/>
  <c r="P43"/>
  <c r="Q43"/>
  <c r="P44"/>
  <c r="Q44"/>
  <c r="P45"/>
  <c r="Q45"/>
  <c r="P46"/>
  <c r="Q46"/>
  <c r="P47"/>
  <c r="Q47"/>
  <c r="P48"/>
  <c r="Q48"/>
  <c r="P49"/>
  <c r="Q49"/>
  <c r="P50"/>
  <c r="Q50"/>
  <c r="P51"/>
  <c r="Q51"/>
  <c r="P52"/>
  <c r="Q52"/>
  <c r="Q4"/>
  <c r="P4"/>
  <c r="H5"/>
  <c r="I5"/>
  <c r="H6"/>
  <c r="I6"/>
  <c r="H7"/>
  <c r="I7"/>
  <c r="H8"/>
  <c r="I8"/>
  <c r="H9"/>
  <c r="I9"/>
  <c r="H10"/>
  <c r="I10"/>
  <c r="H11"/>
  <c r="I11"/>
  <c r="H12"/>
  <c r="I12"/>
  <c r="H13"/>
  <c r="I13"/>
  <c r="H14"/>
  <c r="I14"/>
  <c r="H15"/>
  <c r="I15"/>
  <c r="H16"/>
  <c r="I16"/>
  <c r="H17"/>
  <c r="I17"/>
  <c r="H18"/>
  <c r="I18"/>
  <c r="H19"/>
  <c r="I19"/>
  <c r="H20"/>
  <c r="I20"/>
  <c r="H21"/>
  <c r="I21"/>
  <c r="H22"/>
  <c r="I22"/>
  <c r="H23"/>
  <c r="I23"/>
  <c r="H24"/>
  <c r="I24"/>
  <c r="H25"/>
  <c r="I25"/>
  <c r="H26"/>
  <c r="I26"/>
  <c r="H27"/>
  <c r="I27"/>
  <c r="H28"/>
  <c r="I28"/>
  <c r="H29"/>
  <c r="I29"/>
  <c r="H30"/>
  <c r="I30"/>
  <c r="H31"/>
  <c r="I31"/>
  <c r="H32"/>
  <c r="I32"/>
  <c r="H33"/>
  <c r="I33"/>
  <c r="H34"/>
  <c r="I34"/>
  <c r="H35"/>
  <c r="I35"/>
  <c r="H36"/>
  <c r="I36"/>
  <c r="H37"/>
  <c r="I37"/>
  <c r="H38"/>
  <c r="I38"/>
  <c r="H39"/>
  <c r="I39"/>
  <c r="H40"/>
  <c r="I40"/>
  <c r="H41"/>
  <c r="I41"/>
  <c r="H42"/>
  <c r="I42"/>
  <c r="H43"/>
  <c r="I43"/>
  <c r="H44"/>
  <c r="I44"/>
  <c r="H45"/>
  <c r="I45"/>
  <c r="H46"/>
  <c r="I46"/>
  <c r="H47"/>
  <c r="I47"/>
  <c r="H48"/>
  <c r="I48"/>
  <c r="H49"/>
  <c r="I49"/>
  <c r="H50"/>
  <c r="I50"/>
  <c r="H51"/>
  <c r="I51"/>
  <c r="H52"/>
  <c r="I52"/>
  <c r="I4"/>
  <c r="H4"/>
  <c r="X36" i="8" l="1"/>
  <c r="X37"/>
  <c r="X38"/>
  <c r="X39"/>
  <c r="X40"/>
  <c r="X41"/>
  <c r="X42"/>
  <c r="X43"/>
  <c r="X44"/>
  <c r="X45"/>
  <c r="X46"/>
  <c r="X47"/>
  <c r="X48"/>
  <c r="X49"/>
  <c r="X50"/>
  <c r="X51"/>
  <c r="X52"/>
  <c r="X53"/>
  <c r="X54"/>
  <c r="X55"/>
  <c r="X56"/>
  <c r="X57"/>
  <c r="X58"/>
  <c r="X59"/>
  <c r="X60"/>
  <c r="X61"/>
  <c r="X62"/>
  <c r="X63"/>
  <c r="X64"/>
  <c r="X65"/>
  <c r="X66"/>
  <c r="X67"/>
  <c r="X68"/>
  <c r="X69"/>
  <c r="X70"/>
  <c r="X71"/>
  <c r="X72"/>
  <c r="X73"/>
  <c r="X74"/>
  <c r="X75"/>
  <c r="X76"/>
  <c r="X77"/>
  <c r="X4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X32"/>
  <c r="X33"/>
  <c r="X34"/>
  <c r="X35"/>
  <c r="X3"/>
  <c r="T4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76"/>
  <c r="T77"/>
  <c r="T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3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37"/>
  <c r="L38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64"/>
  <c r="L65"/>
  <c r="L66"/>
  <c r="L67"/>
  <c r="L68"/>
  <c r="L69"/>
  <c r="L70"/>
  <c r="L71"/>
  <c r="L72"/>
  <c r="L73"/>
  <c r="L74"/>
  <c r="L75"/>
  <c r="L76"/>
  <c r="L77"/>
  <c r="L3"/>
  <c r="AV5" i="12"/>
  <c r="AV6"/>
  <c r="AV7"/>
  <c r="AV8"/>
  <c r="AV9"/>
  <c r="AV10"/>
  <c r="AV11"/>
  <c r="AV12"/>
  <c r="AV13"/>
  <c r="AV14"/>
  <c r="AV15"/>
  <c r="AV16"/>
  <c r="AV17"/>
  <c r="AV18"/>
  <c r="AV19"/>
  <c r="AV20"/>
  <c r="AV21"/>
  <c r="AV22"/>
  <c r="AV23"/>
  <c r="AV24"/>
  <c r="AV25"/>
  <c r="AV26"/>
  <c r="AV27"/>
  <c r="AV28"/>
  <c r="AV29"/>
  <c r="AV30"/>
  <c r="AV31"/>
  <c r="AV32"/>
  <c r="AV33"/>
  <c r="AV34"/>
  <c r="AV35"/>
  <c r="AV36"/>
  <c r="AV37"/>
  <c r="AV38"/>
  <c r="AV39"/>
  <c r="AV40"/>
  <c r="AV41"/>
  <c r="AV42"/>
  <c r="AV43"/>
  <c r="AV44"/>
  <c r="AV45"/>
  <c r="AV46"/>
  <c r="AV47"/>
  <c r="AV48"/>
  <c r="AV49"/>
  <c r="AV50"/>
  <c r="AV51"/>
  <c r="AV52"/>
  <c r="AV4"/>
  <c r="AN5"/>
  <c r="AN6"/>
  <c r="AN7"/>
  <c r="AN8"/>
  <c r="AN9"/>
  <c r="AN10"/>
  <c r="AN11"/>
  <c r="AN12"/>
  <c r="AN13"/>
  <c r="AN14"/>
  <c r="AN15"/>
  <c r="AN16"/>
  <c r="AN17"/>
  <c r="AN18"/>
  <c r="AN19"/>
  <c r="AN20"/>
  <c r="AN21"/>
  <c r="AN22"/>
  <c r="AN23"/>
  <c r="AN24"/>
  <c r="AN25"/>
  <c r="AN26"/>
  <c r="AN27"/>
  <c r="AN28"/>
  <c r="AN29"/>
  <c r="AN30"/>
  <c r="AN31"/>
  <c r="AN32"/>
  <c r="AN33"/>
  <c r="AN34"/>
  <c r="AN35"/>
  <c r="AN36"/>
  <c r="AN37"/>
  <c r="AN38"/>
  <c r="AN39"/>
  <c r="AN40"/>
  <c r="AN41"/>
  <c r="AN42"/>
  <c r="AN43"/>
  <c r="AN44"/>
  <c r="AN45"/>
  <c r="AN46"/>
  <c r="AN47"/>
  <c r="AN48"/>
  <c r="AN49"/>
  <c r="AN50"/>
  <c r="AN51"/>
  <c r="AN52"/>
  <c r="AN4"/>
  <c r="H16" l="1"/>
  <c r="I16" s="1"/>
  <c r="P16"/>
  <c r="Q16" s="1"/>
  <c r="X16"/>
  <c r="Y16" s="1"/>
  <c r="AF16"/>
  <c r="AM16"/>
  <c r="AM52"/>
  <c r="AF52"/>
  <c r="X52"/>
  <c r="Y52" s="1"/>
  <c r="P52"/>
  <c r="Q52" s="1"/>
  <c r="H52"/>
  <c r="I52" s="1"/>
  <c r="AM51"/>
  <c r="AF51"/>
  <c r="X51"/>
  <c r="Y51" s="1"/>
  <c r="P51"/>
  <c r="Q51" s="1"/>
  <c r="H51"/>
  <c r="I51" s="1"/>
  <c r="AM50"/>
  <c r="AF50"/>
  <c r="X50"/>
  <c r="Y50" s="1"/>
  <c r="P50"/>
  <c r="Q50" s="1"/>
  <c r="H50"/>
  <c r="I50" s="1"/>
  <c r="AM49"/>
  <c r="AF49"/>
  <c r="X49"/>
  <c r="Y49" s="1"/>
  <c r="P49"/>
  <c r="Q49" s="1"/>
  <c r="H49"/>
  <c r="I49" s="1"/>
  <c r="AM48"/>
  <c r="AF48"/>
  <c r="X48"/>
  <c r="Y48" s="1"/>
  <c r="P48"/>
  <c r="Q48" s="1"/>
  <c r="H48"/>
  <c r="I48" s="1"/>
  <c r="AM47"/>
  <c r="AF47"/>
  <c r="X47"/>
  <c r="Y47" s="1"/>
  <c r="P47"/>
  <c r="Q47" s="1"/>
  <c r="H47"/>
  <c r="I47" s="1"/>
  <c r="AM46"/>
  <c r="AF46"/>
  <c r="X46"/>
  <c r="Y46" s="1"/>
  <c r="P46"/>
  <c r="Q46" s="1"/>
  <c r="H46"/>
  <c r="I46" s="1"/>
  <c r="AM45"/>
  <c r="AF45"/>
  <c r="X45"/>
  <c r="Y45" s="1"/>
  <c r="P45"/>
  <c r="Q45" s="1"/>
  <c r="H45"/>
  <c r="I45" s="1"/>
  <c r="AM44"/>
  <c r="AF44"/>
  <c r="X44"/>
  <c r="Y44" s="1"/>
  <c r="P44"/>
  <c r="Q44" s="1"/>
  <c r="H44"/>
  <c r="I44" s="1"/>
  <c r="AM43"/>
  <c r="AF43"/>
  <c r="X43"/>
  <c r="Y43" s="1"/>
  <c r="P43"/>
  <c r="Q43" s="1"/>
  <c r="H43"/>
  <c r="I43" s="1"/>
  <c r="AM42"/>
  <c r="AF42"/>
  <c r="X42"/>
  <c r="Y42" s="1"/>
  <c r="P42"/>
  <c r="Q42" s="1"/>
  <c r="H42"/>
  <c r="I42" s="1"/>
  <c r="AM41"/>
  <c r="AF41"/>
  <c r="X41"/>
  <c r="Y41" s="1"/>
  <c r="P41"/>
  <c r="Q41" s="1"/>
  <c r="H41"/>
  <c r="I41" s="1"/>
  <c r="AM40"/>
  <c r="AF40"/>
  <c r="X40"/>
  <c r="Y40" s="1"/>
  <c r="P40"/>
  <c r="Q40" s="1"/>
  <c r="H40"/>
  <c r="I40" s="1"/>
  <c r="AM39"/>
  <c r="AF39"/>
  <c r="X39"/>
  <c r="Y39" s="1"/>
  <c r="P39"/>
  <c r="Q39" s="1"/>
  <c r="H39"/>
  <c r="I39" s="1"/>
  <c r="AM38"/>
  <c r="AF38"/>
  <c r="X38"/>
  <c r="Y38" s="1"/>
  <c r="P38"/>
  <c r="Q38" s="1"/>
  <c r="H38"/>
  <c r="I38" s="1"/>
  <c r="AM37"/>
  <c r="AF37"/>
  <c r="X37"/>
  <c r="Y37" s="1"/>
  <c r="P37"/>
  <c r="Q37" s="1"/>
  <c r="H37"/>
  <c r="I37" s="1"/>
  <c r="AM36"/>
  <c r="AF36"/>
  <c r="X36"/>
  <c r="Y36" s="1"/>
  <c r="P36"/>
  <c r="Q36" s="1"/>
  <c r="H36"/>
  <c r="I36" s="1"/>
  <c r="AM35"/>
  <c r="AF35"/>
  <c r="X35"/>
  <c r="Y35" s="1"/>
  <c r="P35"/>
  <c r="Q35" s="1"/>
  <c r="H35"/>
  <c r="I35" s="1"/>
  <c r="AM34"/>
  <c r="AF34"/>
  <c r="X34"/>
  <c r="Y34" s="1"/>
  <c r="P34"/>
  <c r="Q34" s="1"/>
  <c r="H34"/>
  <c r="I34" s="1"/>
  <c r="AM33"/>
  <c r="AF33"/>
  <c r="X33"/>
  <c r="Y33" s="1"/>
  <c r="P33"/>
  <c r="Q33" s="1"/>
  <c r="H33"/>
  <c r="I33" s="1"/>
  <c r="AM32"/>
  <c r="AF32"/>
  <c r="X32"/>
  <c r="Y32" s="1"/>
  <c r="P32"/>
  <c r="Q32" s="1"/>
  <c r="H32"/>
  <c r="I32" s="1"/>
  <c r="AM31"/>
  <c r="AF31"/>
  <c r="X31"/>
  <c r="Y31" s="1"/>
  <c r="P31"/>
  <c r="Q31" s="1"/>
  <c r="H31"/>
  <c r="I31" s="1"/>
  <c r="AM30"/>
  <c r="AF30"/>
  <c r="X30"/>
  <c r="Y30" s="1"/>
  <c r="P30"/>
  <c r="Q30" s="1"/>
  <c r="H30"/>
  <c r="I30" s="1"/>
  <c r="AM29"/>
  <c r="AF29"/>
  <c r="X29"/>
  <c r="Y29" s="1"/>
  <c r="P29"/>
  <c r="Q29" s="1"/>
  <c r="H29"/>
  <c r="I29" s="1"/>
  <c r="AM28"/>
  <c r="AF28"/>
  <c r="X28"/>
  <c r="Y28" s="1"/>
  <c r="P28"/>
  <c r="Q28" s="1"/>
  <c r="H28"/>
  <c r="I28" s="1"/>
  <c r="AM27"/>
  <c r="AF27"/>
  <c r="X27"/>
  <c r="Y27" s="1"/>
  <c r="P27"/>
  <c r="Q27" s="1"/>
  <c r="H27"/>
  <c r="I27" s="1"/>
  <c r="AM26"/>
  <c r="AF26"/>
  <c r="X26"/>
  <c r="Y26" s="1"/>
  <c r="P26"/>
  <c r="Q26" s="1"/>
  <c r="H26"/>
  <c r="I26" s="1"/>
  <c r="AM25"/>
  <c r="AF25"/>
  <c r="X25"/>
  <c r="Y25" s="1"/>
  <c r="P25"/>
  <c r="Q25" s="1"/>
  <c r="H25"/>
  <c r="I25" s="1"/>
  <c r="AM24"/>
  <c r="AF24"/>
  <c r="X24"/>
  <c r="Y24" s="1"/>
  <c r="P24"/>
  <c r="Q24" s="1"/>
  <c r="H24"/>
  <c r="I24" s="1"/>
  <c r="AM23"/>
  <c r="AF23"/>
  <c r="X23"/>
  <c r="Y23" s="1"/>
  <c r="P23"/>
  <c r="Q23" s="1"/>
  <c r="H23"/>
  <c r="I23" s="1"/>
  <c r="AM22"/>
  <c r="AF22"/>
  <c r="X22"/>
  <c r="Y22" s="1"/>
  <c r="P22"/>
  <c r="Q22" s="1"/>
  <c r="H22"/>
  <c r="I22" s="1"/>
  <c r="AM21"/>
  <c r="AF21"/>
  <c r="X21"/>
  <c r="Y21" s="1"/>
  <c r="P21"/>
  <c r="Q21" s="1"/>
  <c r="H21"/>
  <c r="I21" s="1"/>
  <c r="AM20"/>
  <c r="AF20"/>
  <c r="X20"/>
  <c r="Y20" s="1"/>
  <c r="P20"/>
  <c r="Q20" s="1"/>
  <c r="H20"/>
  <c r="I20" s="1"/>
  <c r="AM19"/>
  <c r="AF19"/>
  <c r="X19"/>
  <c r="Y19" s="1"/>
  <c r="P19"/>
  <c r="Q19" s="1"/>
  <c r="H19"/>
  <c r="I19" s="1"/>
  <c r="AM18"/>
  <c r="AF18"/>
  <c r="X18"/>
  <c r="Y18" s="1"/>
  <c r="P18"/>
  <c r="Q18" s="1"/>
  <c r="H18"/>
  <c r="I18" s="1"/>
  <c r="AM17"/>
  <c r="AF17"/>
  <c r="X17"/>
  <c r="Y17" s="1"/>
  <c r="P17"/>
  <c r="Q17" s="1"/>
  <c r="H17"/>
  <c r="I17" s="1"/>
  <c r="AM15"/>
  <c r="AF15"/>
  <c r="X15"/>
  <c r="Y15" s="1"/>
  <c r="P15"/>
  <c r="Q15" s="1"/>
  <c r="H15"/>
  <c r="I15" s="1"/>
  <c r="AM14"/>
  <c r="AF14"/>
  <c r="X14"/>
  <c r="Y14" s="1"/>
  <c r="P14"/>
  <c r="Q14" s="1"/>
  <c r="H14"/>
  <c r="I14" s="1"/>
  <c r="AM13"/>
  <c r="AF13"/>
  <c r="X13"/>
  <c r="Y13" s="1"/>
  <c r="P13"/>
  <c r="Q13" s="1"/>
  <c r="H13"/>
  <c r="I13" s="1"/>
  <c r="AM12"/>
  <c r="AF12"/>
  <c r="X12"/>
  <c r="Y12" s="1"/>
  <c r="P12"/>
  <c r="Q12" s="1"/>
  <c r="H12"/>
  <c r="I12" s="1"/>
  <c r="AM11"/>
  <c r="AF11"/>
  <c r="X11"/>
  <c r="Y11" s="1"/>
  <c r="P11"/>
  <c r="Q11" s="1"/>
  <c r="H11"/>
  <c r="I11" s="1"/>
  <c r="AM10"/>
  <c r="AF10"/>
  <c r="X10"/>
  <c r="Y10" s="1"/>
  <c r="P10"/>
  <c r="Q10" s="1"/>
  <c r="H10"/>
  <c r="I10" s="1"/>
  <c r="AM9"/>
  <c r="AF9"/>
  <c r="X9"/>
  <c r="Y9" s="1"/>
  <c r="P9"/>
  <c r="Q9" s="1"/>
  <c r="H9"/>
  <c r="I9" s="1"/>
  <c r="AM8"/>
  <c r="AF8"/>
  <c r="X8"/>
  <c r="Y8" s="1"/>
  <c r="P8"/>
  <c r="Q8" s="1"/>
  <c r="H8"/>
  <c r="I8" s="1"/>
  <c r="AM7"/>
  <c r="AF7"/>
  <c r="X7"/>
  <c r="Y7" s="1"/>
  <c r="P7"/>
  <c r="Q7" s="1"/>
  <c r="H7"/>
  <c r="I7" s="1"/>
  <c r="AM6"/>
  <c r="AF6"/>
  <c r="X6"/>
  <c r="Y6" s="1"/>
  <c r="P6"/>
  <c r="Q6" s="1"/>
  <c r="H6"/>
  <c r="I6" s="1"/>
  <c r="AM5"/>
  <c r="AF5"/>
  <c r="X5"/>
  <c r="Y5" s="1"/>
  <c r="P5"/>
  <c r="Q5" s="1"/>
  <c r="H5"/>
  <c r="I5" s="1"/>
  <c r="AM4"/>
  <c r="AF4"/>
  <c r="X4"/>
  <c r="Y4" s="1"/>
  <c r="P4"/>
  <c r="Q4" s="1"/>
  <c r="H4"/>
  <c r="I4" s="1"/>
  <c r="X22" i="1" l="1"/>
  <c r="H4" i="3" l="1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3"/>
  <c r="AE83" i="1" l="1"/>
  <c r="AE4"/>
  <c r="AE5"/>
  <c r="AE6"/>
  <c r="AE7"/>
  <c r="AE8"/>
  <c r="AE9"/>
  <c r="AE10"/>
  <c r="AE11"/>
  <c r="AE12"/>
  <c r="AE13"/>
  <c r="AE14"/>
  <c r="AE15"/>
  <c r="AE16"/>
  <c r="AE17"/>
  <c r="AE18"/>
  <c r="AE19"/>
  <c r="AE20"/>
  <c r="AE21"/>
  <c r="AE22"/>
  <c r="AE23"/>
  <c r="AE24"/>
  <c r="AE25"/>
  <c r="AE26"/>
  <c r="AE27"/>
  <c r="AE28"/>
  <c r="AE30"/>
  <c r="AE31"/>
  <c r="AE32"/>
  <c r="AE33"/>
  <c r="AE34"/>
  <c r="AE35"/>
  <c r="AE36"/>
  <c r="AE37"/>
  <c r="AE38"/>
  <c r="AE39"/>
  <c r="AE40"/>
  <c r="AE41"/>
  <c r="AE42"/>
  <c r="AE43"/>
  <c r="AE44"/>
  <c r="AE45"/>
  <c r="AE46"/>
  <c r="AE47"/>
  <c r="AE48"/>
  <c r="AE49"/>
  <c r="AE50"/>
  <c r="AE51"/>
  <c r="AE52"/>
  <c r="AE53"/>
  <c r="AE54"/>
  <c r="AE55"/>
  <c r="AE56"/>
  <c r="AE57"/>
  <c r="AE58"/>
  <c r="AE59"/>
  <c r="AE60"/>
  <c r="AE61"/>
  <c r="AE62"/>
  <c r="AE63"/>
  <c r="AE64"/>
  <c r="AE65"/>
  <c r="AE66"/>
  <c r="AE67"/>
  <c r="AE68"/>
  <c r="AE69"/>
  <c r="AE70"/>
  <c r="AE71"/>
  <c r="AE72"/>
  <c r="AE73"/>
  <c r="AE74"/>
  <c r="AE75"/>
  <c r="AE76"/>
  <c r="AE77"/>
  <c r="AE78"/>
  <c r="AE79"/>
  <c r="AE80"/>
  <c r="AE81"/>
  <c r="AE82"/>
  <c r="AE3"/>
  <c r="AD83" i="5" l="1"/>
  <c r="W83"/>
  <c r="P83"/>
  <c r="I83"/>
  <c r="AD82"/>
  <c r="W82"/>
  <c r="P82"/>
  <c r="I82"/>
  <c r="AD81"/>
  <c r="W81"/>
  <c r="P81"/>
  <c r="I81"/>
  <c r="AD80"/>
  <c r="W80"/>
  <c r="P80"/>
  <c r="I80"/>
  <c r="AD79"/>
  <c r="W79"/>
  <c r="P79"/>
  <c r="I79"/>
  <c r="AD78"/>
  <c r="W78"/>
  <c r="P78"/>
  <c r="I78"/>
  <c r="AD77"/>
  <c r="W77"/>
  <c r="P77"/>
  <c r="I77"/>
  <c r="AD76"/>
  <c r="W76"/>
  <c r="P76"/>
  <c r="I76"/>
  <c r="AD75"/>
  <c r="W75"/>
  <c r="P75"/>
  <c r="I75"/>
  <c r="AD74"/>
  <c r="W74"/>
  <c r="P74"/>
  <c r="I74"/>
  <c r="AD73"/>
  <c r="W73"/>
  <c r="P73"/>
  <c r="I73"/>
  <c r="AD72"/>
  <c r="W72"/>
  <c r="P72"/>
  <c r="I72"/>
  <c r="AD71"/>
  <c r="W71"/>
  <c r="P71"/>
  <c r="I71"/>
  <c r="AD70"/>
  <c r="W70"/>
  <c r="P70"/>
  <c r="I70"/>
  <c r="AD69"/>
  <c r="W69"/>
  <c r="P69"/>
  <c r="I69"/>
  <c r="AD68"/>
  <c r="W68"/>
  <c r="P68"/>
  <c r="I68"/>
  <c r="AD67"/>
  <c r="W67"/>
  <c r="P67"/>
  <c r="I67"/>
  <c r="AD66"/>
  <c r="W66"/>
  <c r="P66"/>
  <c r="I66"/>
  <c r="AD65"/>
  <c r="W65"/>
  <c r="P65"/>
  <c r="I65"/>
  <c r="AD64"/>
  <c r="W64"/>
  <c r="P64"/>
  <c r="I64"/>
  <c r="AD63"/>
  <c r="W63"/>
  <c r="P63"/>
  <c r="I63"/>
  <c r="AD62"/>
  <c r="W62"/>
  <c r="P62"/>
  <c r="I62"/>
  <c r="AD61"/>
  <c r="W61"/>
  <c r="P61"/>
  <c r="I61"/>
  <c r="AD60"/>
  <c r="W60"/>
  <c r="P60"/>
  <c r="I60"/>
  <c r="AD59"/>
  <c r="W59"/>
  <c r="P59"/>
  <c r="I59"/>
  <c r="AD58"/>
  <c r="W58"/>
  <c r="P58"/>
  <c r="I58"/>
  <c r="AD57"/>
  <c r="W57"/>
  <c r="P57"/>
  <c r="I57"/>
  <c r="AD56"/>
  <c r="W56"/>
  <c r="P56"/>
  <c r="I56"/>
  <c r="AD55"/>
  <c r="W55"/>
  <c r="P55"/>
  <c r="I55"/>
  <c r="AD54"/>
  <c r="W54"/>
  <c r="P54"/>
  <c r="I54"/>
  <c r="AD53"/>
  <c r="W53"/>
  <c r="P53"/>
  <c r="I53"/>
  <c r="AD52"/>
  <c r="W52"/>
  <c r="P52"/>
  <c r="I52"/>
  <c r="AD51"/>
  <c r="W51"/>
  <c r="P51"/>
  <c r="I51"/>
  <c r="AD50"/>
  <c r="W50"/>
  <c r="P50"/>
  <c r="I50"/>
  <c r="AD49"/>
  <c r="W49"/>
  <c r="P49"/>
  <c r="I49"/>
  <c r="AD48"/>
  <c r="W48"/>
  <c r="P48"/>
  <c r="I48"/>
  <c r="AD47"/>
  <c r="W47"/>
  <c r="P47"/>
  <c r="I47"/>
  <c r="AD46"/>
  <c r="W46"/>
  <c r="P46"/>
  <c r="I46"/>
  <c r="AD45"/>
  <c r="W45"/>
  <c r="P45"/>
  <c r="I45"/>
  <c r="AD44"/>
  <c r="W44"/>
  <c r="P44"/>
  <c r="I44"/>
  <c r="AD43"/>
  <c r="W43"/>
  <c r="P43"/>
  <c r="I43"/>
  <c r="AD42"/>
  <c r="W42"/>
  <c r="P42"/>
  <c r="I42"/>
  <c r="AD41"/>
  <c r="W41"/>
  <c r="P41"/>
  <c r="I41"/>
  <c r="AD40"/>
  <c r="W40"/>
  <c r="P40"/>
  <c r="I40"/>
  <c r="AD39"/>
  <c r="W39"/>
  <c r="P39"/>
  <c r="I39"/>
  <c r="AD38"/>
  <c r="W38"/>
  <c r="P38"/>
  <c r="I38"/>
  <c r="AD37"/>
  <c r="W37"/>
  <c r="P37"/>
  <c r="I37"/>
  <c r="AD36"/>
  <c r="W36"/>
  <c r="P36"/>
  <c r="I36"/>
  <c r="AD35"/>
  <c r="W35"/>
  <c r="P35"/>
  <c r="I35"/>
  <c r="AD34"/>
  <c r="W34"/>
  <c r="P34"/>
  <c r="I34"/>
  <c r="AD33"/>
  <c r="W33"/>
  <c r="P33"/>
  <c r="I33"/>
  <c r="AD32"/>
  <c r="W32"/>
  <c r="P32"/>
  <c r="I32"/>
  <c r="AD31"/>
  <c r="W31"/>
  <c r="P31"/>
  <c r="I31"/>
  <c r="AD30"/>
  <c r="W30"/>
  <c r="P30"/>
  <c r="I30"/>
  <c r="AD29"/>
  <c r="W29"/>
  <c r="P29"/>
  <c r="I29"/>
  <c r="AD28"/>
  <c r="W28"/>
  <c r="P28"/>
  <c r="I28"/>
  <c r="AD27"/>
  <c r="W27"/>
  <c r="P27"/>
  <c r="I27"/>
  <c r="AD26"/>
  <c r="W26"/>
  <c r="P26"/>
  <c r="I26"/>
  <c r="AD25"/>
  <c r="W25"/>
  <c r="P25"/>
  <c r="I25"/>
  <c r="AD24"/>
  <c r="W24"/>
  <c r="P24"/>
  <c r="I24"/>
  <c r="AD23"/>
  <c r="W23"/>
  <c r="P23"/>
  <c r="I23"/>
  <c r="AD22"/>
  <c r="W22"/>
  <c r="P22"/>
  <c r="I22"/>
  <c r="AD21"/>
  <c r="W21"/>
  <c r="P21"/>
  <c r="I21"/>
  <c r="AD20"/>
  <c r="W20"/>
  <c r="P20"/>
  <c r="I20"/>
  <c r="AD19"/>
  <c r="W19"/>
  <c r="P19"/>
  <c r="I19"/>
  <c r="AD18"/>
  <c r="W18"/>
  <c r="P18"/>
  <c r="I18"/>
  <c r="AD17"/>
  <c r="W17"/>
  <c r="P17"/>
  <c r="I17"/>
  <c r="AD16"/>
  <c r="W16"/>
  <c r="P16"/>
  <c r="I16"/>
  <c r="AD15"/>
  <c r="W15"/>
  <c r="P15"/>
  <c r="I15"/>
  <c r="AD14"/>
  <c r="W14"/>
  <c r="P14"/>
  <c r="I14"/>
  <c r="AD13"/>
  <c r="W13"/>
  <c r="P13"/>
  <c r="I13"/>
  <c r="AD12"/>
  <c r="W12"/>
  <c r="P12"/>
  <c r="I12"/>
  <c r="AD11"/>
  <c r="W11"/>
  <c r="P11"/>
  <c r="I11"/>
  <c r="AD10"/>
  <c r="W10"/>
  <c r="P10"/>
  <c r="I10"/>
  <c r="AD9"/>
  <c r="W9"/>
  <c r="P9"/>
  <c r="I9"/>
  <c r="AD8"/>
  <c r="W8"/>
  <c r="P8"/>
  <c r="I8"/>
  <c r="AD7"/>
  <c r="W7"/>
  <c r="P7"/>
  <c r="I7"/>
  <c r="AD6"/>
  <c r="W6"/>
  <c r="P6"/>
  <c r="I6"/>
  <c r="AD5"/>
  <c r="W5"/>
  <c r="P5"/>
  <c r="I5"/>
  <c r="AD4"/>
  <c r="W4"/>
  <c r="P4"/>
  <c r="I4"/>
  <c r="AD3"/>
  <c r="W3"/>
  <c r="P3"/>
  <c r="I3"/>
  <c r="AJ4" i="3" l="1"/>
  <c r="AJ5"/>
  <c r="AJ6"/>
  <c r="AJ7"/>
  <c r="AJ8"/>
  <c r="AJ9"/>
  <c r="AJ10"/>
  <c r="AJ11"/>
  <c r="AJ12"/>
  <c r="AJ13"/>
  <c r="AJ14"/>
  <c r="AJ15"/>
  <c r="AJ16"/>
  <c r="AJ17"/>
  <c r="AJ18"/>
  <c r="AJ19"/>
  <c r="AJ20"/>
  <c r="AJ21"/>
  <c r="AJ22"/>
  <c r="AJ23"/>
  <c r="AJ24"/>
  <c r="AJ25"/>
  <c r="AJ26"/>
  <c r="AJ27"/>
  <c r="AJ28"/>
  <c r="AJ29"/>
  <c r="AJ30"/>
  <c r="AJ31"/>
  <c r="AJ32"/>
  <c r="AJ33"/>
  <c r="AJ34"/>
  <c r="AJ35"/>
  <c r="AJ36"/>
  <c r="AJ37"/>
  <c r="AJ38"/>
  <c r="AJ39"/>
  <c r="AJ40"/>
  <c r="AJ41"/>
  <c r="AJ42"/>
  <c r="AJ43"/>
  <c r="AJ44"/>
  <c r="AJ45"/>
  <c r="AJ46"/>
  <c r="AJ47"/>
  <c r="AJ48"/>
  <c r="AJ49"/>
  <c r="AJ50"/>
  <c r="AJ51"/>
  <c r="AJ52"/>
  <c r="AJ53"/>
  <c r="AJ54"/>
  <c r="AJ55"/>
  <c r="AJ56"/>
  <c r="AJ57"/>
  <c r="AJ58"/>
  <c r="AJ59"/>
  <c r="AJ60"/>
  <c r="AJ61"/>
  <c r="AJ62"/>
  <c r="AJ63"/>
  <c r="AJ64"/>
  <c r="AJ65"/>
  <c r="AJ66"/>
  <c r="AJ67"/>
  <c r="AJ68"/>
  <c r="AJ69"/>
  <c r="AJ70"/>
  <c r="AJ71"/>
  <c r="AJ72"/>
  <c r="AJ73"/>
  <c r="AJ74"/>
  <c r="AJ75"/>
  <c r="AJ76"/>
  <c r="AJ77"/>
  <c r="AJ78"/>
  <c r="AJ79"/>
  <c r="AJ80"/>
  <c r="AJ81"/>
  <c r="AJ82"/>
  <c r="AJ83"/>
  <c r="AJ3"/>
  <c r="AC4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C34"/>
  <c r="AC35"/>
  <c r="AC36"/>
  <c r="AC37"/>
  <c r="AC38"/>
  <c r="AC39"/>
  <c r="AC40"/>
  <c r="AC41"/>
  <c r="AC42"/>
  <c r="AC43"/>
  <c r="AC44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74"/>
  <c r="AC75"/>
  <c r="AC76"/>
  <c r="AC77"/>
  <c r="AC78"/>
  <c r="AC79"/>
  <c r="AC80"/>
  <c r="AC81"/>
  <c r="AC82"/>
  <c r="AC83"/>
  <c r="AC3"/>
  <c r="V4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69"/>
  <c r="V70"/>
  <c r="V71"/>
  <c r="V72"/>
  <c r="V73"/>
  <c r="V74"/>
  <c r="V75"/>
  <c r="V76"/>
  <c r="V77"/>
  <c r="V78"/>
  <c r="V79"/>
  <c r="V80"/>
  <c r="V81"/>
  <c r="V82"/>
  <c r="V83"/>
  <c r="V3"/>
  <c r="O4"/>
  <c r="O5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3"/>
</calcChain>
</file>

<file path=xl/sharedStrings.xml><?xml version="1.0" encoding="utf-8"?>
<sst xmlns="http://schemas.openxmlformats.org/spreadsheetml/2006/main" count="1434" uniqueCount="203">
  <si>
    <t>Pre-test</t>
  </si>
  <si>
    <t>post4</t>
  </si>
  <si>
    <t>post5</t>
  </si>
  <si>
    <t>post 6</t>
  </si>
  <si>
    <t>Avg. post</t>
  </si>
  <si>
    <t>post1</t>
  </si>
  <si>
    <t>post2</t>
  </si>
  <si>
    <t>post3</t>
  </si>
  <si>
    <t>ID</t>
  </si>
  <si>
    <t>'6006032</t>
  </si>
  <si>
    <t>'6006040</t>
  </si>
  <si>
    <t>หลังเรียน flip class</t>
  </si>
  <si>
    <t>ไม่มาสอบ</t>
  </si>
  <si>
    <t>ศึกษา spoc ด้วยตนเอง (%)</t>
  </si>
  <si>
    <t>Final Exam (MCQ)</t>
  </si>
  <si>
    <t>Final Exam (Assay)</t>
  </si>
  <si>
    <t>NA</t>
  </si>
  <si>
    <t>Spot Test</t>
  </si>
  <si>
    <t>Pre-test (Total = ?)</t>
  </si>
  <si>
    <t>post1 (Total = ?)</t>
  </si>
  <si>
    <t>post2(Total = ?)</t>
  </si>
  <si>
    <t>post3(Total = ?)</t>
  </si>
  <si>
    <t>post4(Total = ?)</t>
  </si>
  <si>
    <t>post5(Total = ?)</t>
  </si>
  <si>
    <t>post 6(Total = ?)</t>
  </si>
  <si>
    <t>Total (20)</t>
  </si>
  <si>
    <t>Total (?)</t>
  </si>
  <si>
    <t>knowledge (Total=?)</t>
  </si>
  <si>
    <t>Comprehensive(Total=?)</t>
  </si>
  <si>
    <t>Application (Total=?)</t>
  </si>
  <si>
    <t>Analysis (Total=?)</t>
  </si>
  <si>
    <t>Evaluation (Total=?)</t>
  </si>
  <si>
    <t>Synthesis (Total=?)</t>
  </si>
  <si>
    <t>Post 1 (Total = ?)</t>
  </si>
  <si>
    <t>Post 2 (Total = ?)</t>
  </si>
  <si>
    <t>Post 3 (Total = ?)</t>
  </si>
  <si>
    <t>Post 4 (Total = ?)</t>
  </si>
  <si>
    <t>Post 5 (Total = ?)</t>
  </si>
  <si>
    <t>Post 6 (Total = ?)</t>
  </si>
  <si>
    <t>I1</t>
  </si>
  <si>
    <t>I2</t>
  </si>
  <si>
    <t>I3</t>
  </si>
  <si>
    <t>I4</t>
  </si>
  <si>
    <t>I5</t>
  </si>
  <si>
    <t>I6</t>
  </si>
  <si>
    <t>I7</t>
  </si>
  <si>
    <t>I8</t>
  </si>
  <si>
    <t>I9</t>
  </si>
  <si>
    <t>I10</t>
  </si>
  <si>
    <t>I11</t>
  </si>
  <si>
    <t>I12</t>
  </si>
  <si>
    <t>Learning Perceptions (1-5 ratings)</t>
  </si>
  <si>
    <t>Learning Motivations (1-5 ratings)</t>
  </si>
  <si>
    <r>
      <rPr>
        <b/>
        <sz val="11"/>
        <color theme="1"/>
        <rFont val="Calibri"/>
        <family val="2"/>
        <scheme val="minor"/>
      </rPr>
      <t>SPOC</t>
    </r>
    <r>
      <rPr>
        <sz val="11"/>
        <color theme="1"/>
        <rFont val="Calibri"/>
        <family val="2"/>
        <charset val="222"/>
        <scheme val="minor"/>
      </rPr>
      <t xml:space="preserve"> (C = ทำครบทุก Post; P = ทำบาง Post; N = ไม่ทำ)</t>
    </r>
  </si>
  <si>
    <r>
      <rPr>
        <b/>
        <sz val="11"/>
        <color theme="1"/>
        <rFont val="Calibri"/>
        <family val="2"/>
        <scheme val="minor"/>
      </rPr>
      <t xml:space="preserve">Flipped </t>
    </r>
    <r>
      <rPr>
        <sz val="11"/>
        <color theme="1"/>
        <rFont val="Calibri"/>
        <family val="2"/>
        <charset val="222"/>
        <scheme val="minor"/>
      </rPr>
      <t>(C = ทำครบทุก Post; P = ทำบาง Post; N = ไม่ทำ)</t>
    </r>
  </si>
  <si>
    <t>C</t>
  </si>
  <si>
    <t>N</t>
  </si>
  <si>
    <t>P</t>
  </si>
  <si>
    <t>No</t>
  </si>
  <si>
    <t>1.Sex</t>
  </si>
  <si>
    <t xml:space="preserve">2.Age </t>
  </si>
  <si>
    <t>3. Computer</t>
  </si>
  <si>
    <t>4. Smartphone</t>
  </si>
  <si>
    <t>F</t>
  </si>
  <si>
    <t>6.learning time (hour)</t>
  </si>
  <si>
    <t>Comments</t>
  </si>
  <si>
    <t>รู้สึกว่าเข้าใจเนื้อหามากกว่านั่งเรียนในห้อง เพราะได้ทบทวนเนื้อหาซ้ำได้หลายๆรอบ มีทั้งรูปภาพและเสียงประกอบ คิดว่าเรียนแบบนี้ควรมีต่อให้น้องรุ่นต่อไปได้เรียน</t>
  </si>
  <si>
    <t>M</t>
  </si>
  <si>
    <t>5.Online Ex (year)</t>
  </si>
  <si>
    <t>เสียงคลิปของบทเรียนใน spoc มันช้าเกินไปดูแล้วหนูง่วงนอน</t>
  </si>
  <si>
    <t>เนื้อหาในการเรียนรู้ spoc มีความซ้ำซ้อนกับเนื้อหาที่เรียนค่ะ จึงทำให้ไม่เข้าใจว่าต้อง focus ในจุดไหน</t>
  </si>
  <si>
    <t>Spoc มีเวลาที่จำกัด กดดันมากเลยค่ะ เพราะงานเยอะ รายวิชาอื่นๆ เนื้อหามาก อยากให้เปิดยาวๆ ค่ะ</t>
  </si>
  <si>
    <t>ชอบบทเรียนออนไลน์ รู้สึกว่าเหมาะกับการเรียนรู้ยุกคปัจจุบัน แต่ควรลดเวลา lecture ในห้องให้น้อยลง เพื่อให้มีเวลาเรียนออนไลน์มากขึ้น เนื่องจากการเรียนออนไลน์สามารถกรอไปกลับได้ และเห็นรูปภาพการทำงานอย่างชัดเจน ไม่เหมือนสไลด์ในห้อง และถ้าเกิดการง่วงสามารถไปพัก และกลับมาใหม่เมื่อพร้อม ทั้งนี้ขึ้นกับความรับผิดชอบ และแบ่งเวลาของตัวผู้เรียนเอง</t>
  </si>
  <si>
    <t>ถ้าทำให้ดีไม่ได้ ก็ไม่มีดีกว่านะครับ</t>
  </si>
  <si>
    <t>อยากให้มีระบบ spoc ต่อไปเพราะทำให้เข้าใจและทบทวนเรื่องภูมิคุ้มกันวิทยามากขึ้นครับ</t>
  </si>
  <si>
    <t>Spoc อยากให้ทำต่อไปค่ะ ช่วยได้เยอะเรื่องตอนจะทบทวน/ฟังซ้ำ แต่ระบบมีปัญหา เวลาเปิด-ปิดบ่อยมากค่ะ</t>
  </si>
  <si>
    <t>ควรมี spoc สามารถลดเวลาในการเรียนในห้องได้ ทั้งยังช่วยให้เห็นภาพขั้นตอนต่างๆ เพิ่มเติมได้ แต่ความรู้บางส่วนยังมีข้อผิดพลาดอยู่ (ได้รับการแก้ไขแล้ว)</t>
  </si>
  <si>
    <t>0= none</t>
  </si>
  <si>
    <t>1 = having</t>
  </si>
  <si>
    <r>
      <rPr>
        <sz val="11"/>
        <color rgb="FF0070C0"/>
        <rFont val="Calibri"/>
        <family val="2"/>
        <charset val="222"/>
        <scheme val="minor"/>
      </rPr>
      <t>mean</t>
    </r>
    <r>
      <rPr>
        <sz val="11"/>
        <color rgb="FF0070C0"/>
        <rFont val="Calibri"/>
        <family val="2"/>
      </rPr>
      <t>±</t>
    </r>
    <r>
      <rPr>
        <sz val="10.9"/>
        <color rgb="FF0070C0"/>
        <rFont val="Tahoma"/>
        <family val="2"/>
        <charset val="222"/>
      </rPr>
      <t>2SD</t>
    </r>
    <r>
      <rPr>
        <sz val="11"/>
        <color rgb="FF0070C0"/>
        <rFont val="Calibri"/>
        <family val="2"/>
        <charset val="222"/>
        <scheme val="minor"/>
      </rPr>
      <t xml:space="preserve"> = 21.25</t>
    </r>
    <r>
      <rPr>
        <sz val="11"/>
        <color rgb="FF0070C0"/>
        <rFont val="Calibri"/>
        <family val="2"/>
      </rPr>
      <t>±</t>
    </r>
    <r>
      <rPr>
        <sz val="10.9"/>
        <color rgb="FF0070C0"/>
        <rFont val="Tahoma"/>
        <family val="2"/>
        <charset val="222"/>
      </rPr>
      <t>0.66</t>
    </r>
  </si>
  <si>
    <t>min-max = 20-23.1</t>
  </si>
  <si>
    <t>Spoc ดี ทำให้เข้าใจมากขึ้น แต่ไม่ค่อยมีเวลาดู</t>
  </si>
  <si>
    <t>Final Exam (MCQ+assay)</t>
  </si>
  <si>
    <t>post1 (Total = 6)</t>
  </si>
  <si>
    <t>post2(Total = 3)</t>
  </si>
  <si>
    <t>post3(Total = 4)</t>
  </si>
  <si>
    <t>post4(Total = 3)</t>
  </si>
  <si>
    <t>post5(Total = 3)</t>
  </si>
  <si>
    <t>post 6(Total = 1)</t>
  </si>
  <si>
    <t>post1 (Total = 5)</t>
  </si>
  <si>
    <t>post3(Total = 2)</t>
  </si>
  <si>
    <t>post4(Total = 5)</t>
  </si>
  <si>
    <t>post 6(Total = 3)</t>
  </si>
  <si>
    <t>Total (21)</t>
  </si>
  <si>
    <t>post1 (Total = 2)</t>
  </si>
  <si>
    <t>post2(Total = 1)</t>
  </si>
  <si>
    <t>post 6(Total = 9)</t>
  </si>
  <si>
    <t>Total (14)</t>
  </si>
  <si>
    <t>post1 (Total = 21)</t>
  </si>
  <si>
    <t>post2(Total = 11)</t>
  </si>
  <si>
    <t>post3(Total = 14)</t>
  </si>
  <si>
    <t>post4(Total = 10)</t>
  </si>
  <si>
    <t>post5(Total = 7)</t>
  </si>
  <si>
    <t>post 6(Total = 7)</t>
  </si>
  <si>
    <t>Total (70)</t>
  </si>
  <si>
    <t>pre 6(Total = 7)</t>
  </si>
  <si>
    <t>pre 2(Total = 11)</t>
  </si>
  <si>
    <t>pre 1 (Total = 21)</t>
  </si>
  <si>
    <t>pre 3(Total = 14)</t>
  </si>
  <si>
    <t>pre 4(Total = 10)</t>
  </si>
  <si>
    <t>pre 5(Total = 7)</t>
  </si>
  <si>
    <t>Post 1 (Total = 21)</t>
  </si>
  <si>
    <t>Post 2 (Total = 11)</t>
  </si>
  <si>
    <t>Post 3 (Total = 14)</t>
  </si>
  <si>
    <t>Post 4 (Total = 10)</t>
  </si>
  <si>
    <t>Post 5 (Total = 7)</t>
  </si>
  <si>
    <t>Post 6 (Total = 7)</t>
  </si>
  <si>
    <t>knowledge (Total=6)</t>
  </si>
  <si>
    <t>Comprehensive(Total=4)</t>
  </si>
  <si>
    <t>Application (Total=6)</t>
  </si>
  <si>
    <t>Analysis (Total=5)</t>
  </si>
  <si>
    <t>Evaluation (Total=0)</t>
  </si>
  <si>
    <t>Synthesis (Total=0)</t>
  </si>
  <si>
    <t>knowledge (Total=3)</t>
  </si>
  <si>
    <t>Application (Total=3)</t>
  </si>
  <si>
    <t>Analysis (Total=1)</t>
  </si>
  <si>
    <t>knowledge (Total=5)</t>
  </si>
  <si>
    <t>Analysis (Total=2)</t>
  </si>
  <si>
    <t>Comprehensive(Total=1)</t>
  </si>
  <si>
    <t>Application (Total=5)</t>
  </si>
  <si>
    <t>knowledge (Total=2)</t>
  </si>
  <si>
    <t>Application (Total=1)</t>
  </si>
  <si>
    <t>Analysis (Total=3)</t>
  </si>
  <si>
    <t>Application (Total=2)</t>
  </si>
  <si>
    <t>Evaluation (Total=1)</t>
  </si>
  <si>
    <t>Post 1 (Total = 7)</t>
  </si>
  <si>
    <t>Post 2 (Total = 4)</t>
  </si>
  <si>
    <t>Post 3 (Total = 4)</t>
  </si>
  <si>
    <t>Post 4 (Total = 5)</t>
  </si>
  <si>
    <t>Post 5 (Total = 3)</t>
  </si>
  <si>
    <t>Post 6 (Total = 9)</t>
  </si>
  <si>
    <t>knowledge (Total=1)</t>
  </si>
  <si>
    <t>Application (Total=0)</t>
  </si>
  <si>
    <t>Evaluation (Total=2)</t>
  </si>
  <si>
    <t>knowledge (Total=0)</t>
  </si>
  <si>
    <t>Comprehensive(Total=0)</t>
  </si>
  <si>
    <t>Synthesis (Total=1)</t>
  </si>
  <si>
    <t>knowledge (Total=1.5)</t>
  </si>
  <si>
    <t>Evaluation (Total=1.5)</t>
  </si>
  <si>
    <t>Synthesis (Total=2)</t>
  </si>
  <si>
    <t>เรียน spoc ด้วยตนเอง</t>
  </si>
  <si>
    <t>หลังเรียน flipclass</t>
  </si>
  <si>
    <t>Post 2 (Total = 3)</t>
  </si>
  <si>
    <t>Post 4 (Total = 3)</t>
  </si>
  <si>
    <t>Post 6 (Total = 1)</t>
  </si>
  <si>
    <t>Comprehensive(Total=3)</t>
  </si>
  <si>
    <t>Analysis (Total=0)</t>
  </si>
  <si>
    <t>Total(100)</t>
  </si>
  <si>
    <t>Final(100)</t>
  </si>
  <si>
    <t>Spot(100)</t>
  </si>
  <si>
    <t>PU</t>
  </si>
  <si>
    <t>PEU</t>
  </si>
  <si>
    <t>ATT</t>
  </si>
  <si>
    <t>BI</t>
  </si>
  <si>
    <t>IM</t>
  </si>
  <si>
    <t>Exclusion of students who did not take pre-test examination (keep patial testing) and did not complete after flipped class</t>
  </si>
  <si>
    <t>Low</t>
  </si>
  <si>
    <t>High</t>
  </si>
  <si>
    <t>EM</t>
  </si>
  <si>
    <t>CM</t>
  </si>
  <si>
    <t>SDT</t>
  </si>
  <si>
    <t>SE</t>
  </si>
  <si>
    <t>AN</t>
  </si>
  <si>
    <t>IM1</t>
  </si>
  <si>
    <t>IM2</t>
  </si>
  <si>
    <t>IM3</t>
  </si>
  <si>
    <t>IM4</t>
  </si>
  <si>
    <t>IM5</t>
  </si>
  <si>
    <t>EM1</t>
  </si>
  <si>
    <t>EM2</t>
  </si>
  <si>
    <t>EM3</t>
  </si>
  <si>
    <t>EM4</t>
  </si>
  <si>
    <t>EM5</t>
  </si>
  <si>
    <t>CM1</t>
  </si>
  <si>
    <t>CM2</t>
  </si>
  <si>
    <t>CM3</t>
  </si>
  <si>
    <t>CM4</t>
  </si>
  <si>
    <t>CM5</t>
  </si>
  <si>
    <t>SDT1</t>
  </si>
  <si>
    <t>SDT2</t>
  </si>
  <si>
    <t>SDT3</t>
  </si>
  <si>
    <t>SDT4</t>
  </si>
  <si>
    <t>SDT5</t>
  </si>
  <si>
    <t>SE1</t>
  </si>
  <si>
    <t>SE2</t>
  </si>
  <si>
    <t>SE3</t>
  </si>
  <si>
    <t>SE4</t>
  </si>
  <si>
    <t>SE5</t>
  </si>
  <si>
    <t>AN1</t>
  </si>
  <si>
    <t>AN2</t>
  </si>
  <si>
    <t>AN3</t>
  </si>
  <si>
    <t>AN4</t>
  </si>
  <si>
    <t>AN5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</si>
</sst>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22"/>
      <scheme val="minor"/>
    </font>
    <font>
      <sz val="11"/>
      <color rgb="FF00B0F0"/>
      <name val="Calibri"/>
      <family val="2"/>
      <charset val="222"/>
      <scheme val="minor"/>
    </font>
    <font>
      <sz val="11"/>
      <name val="Calibri"/>
      <family val="2"/>
      <charset val="22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1"/>
      <color rgb="FF0070C0"/>
      <name val="Calibri"/>
      <family val="2"/>
      <charset val="222"/>
      <scheme val="minor"/>
    </font>
    <font>
      <sz val="11"/>
      <color rgb="FF0070C0"/>
      <name val="Calibri"/>
      <family val="2"/>
    </font>
    <font>
      <sz val="10.9"/>
      <color rgb="FF0070C0"/>
      <name val="Tahoma"/>
      <family val="2"/>
      <charset val="222"/>
    </font>
    <font>
      <sz val="11"/>
      <color rgb="FFFF0000"/>
      <name val="Calibri"/>
      <family val="2"/>
      <charset val="222"/>
      <scheme val="minor"/>
    </font>
    <font>
      <sz val="11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D9B3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5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67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8F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2B2B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0" borderId="0" xfId="0" applyFill="1"/>
    <xf numFmtId="0" fontId="0" fillId="9" borderId="0" xfId="0" applyFill="1"/>
    <xf numFmtId="0" fontId="0" fillId="10" borderId="0" xfId="0" applyFill="1"/>
    <xf numFmtId="0" fontId="1" fillId="0" borderId="0" xfId="0" applyFont="1" applyFill="1"/>
    <xf numFmtId="0" fontId="2" fillId="0" borderId="0" xfId="0" applyFont="1" applyFill="1"/>
    <xf numFmtId="0" fontId="1" fillId="0" borderId="0" xfId="0" applyFont="1"/>
    <xf numFmtId="0" fontId="2" fillId="0" borderId="0" xfId="0" applyFont="1"/>
    <xf numFmtId="0" fontId="0" fillId="15" borderId="0" xfId="0" applyFill="1"/>
    <xf numFmtId="0" fontId="0" fillId="16" borderId="0" xfId="0" applyFill="1"/>
    <xf numFmtId="0" fontId="2" fillId="0" borderId="0" xfId="0" applyFont="1" applyAlignment="1">
      <alignment horizontal="center" vertical="center"/>
    </xf>
    <xf numFmtId="0" fontId="0" fillId="10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17" borderId="0" xfId="0" applyFill="1" applyAlignment="1">
      <alignment wrapText="1"/>
    </xf>
    <xf numFmtId="0" fontId="0" fillId="13" borderId="0" xfId="0" applyFill="1" applyAlignment="1">
      <alignment wrapText="1"/>
    </xf>
    <xf numFmtId="0" fontId="0" fillId="11" borderId="0" xfId="0" applyFill="1" applyAlignment="1">
      <alignment wrapText="1"/>
    </xf>
    <xf numFmtId="0" fontId="0" fillId="18" borderId="0" xfId="0" applyFill="1" applyAlignment="1">
      <alignment wrapText="1"/>
    </xf>
    <xf numFmtId="0" fontId="4" fillId="21" borderId="0" xfId="0" applyFont="1" applyFill="1" applyAlignment="1">
      <alignment horizontal="center" wrapText="1"/>
    </xf>
    <xf numFmtId="0" fontId="4" fillId="12" borderId="0" xfId="0" applyFont="1" applyFill="1" applyAlignment="1">
      <alignment horizontal="center" wrapText="1"/>
    </xf>
    <xf numFmtId="0" fontId="4" fillId="13" borderId="0" xfId="0" applyFont="1" applyFill="1" applyAlignment="1">
      <alignment horizontal="center" wrapText="1"/>
    </xf>
    <xf numFmtId="0" fontId="4" fillId="22" borderId="0" xfId="0" applyFont="1" applyFill="1" applyAlignment="1">
      <alignment horizontal="center" wrapText="1"/>
    </xf>
    <xf numFmtId="0" fontId="4" fillId="23" borderId="0" xfId="0" applyFont="1" applyFill="1" applyAlignment="1">
      <alignment horizontal="center" wrapText="1"/>
    </xf>
    <xf numFmtId="0" fontId="4" fillId="24" borderId="0" xfId="0" applyFont="1" applyFill="1" applyAlignment="1">
      <alignment horizontal="center" wrapText="1"/>
    </xf>
    <xf numFmtId="0" fontId="0" fillId="23" borderId="0" xfId="0" applyFill="1" applyAlignment="1">
      <alignment horizontal="center"/>
    </xf>
    <xf numFmtId="0" fontId="0" fillId="24" borderId="0" xfId="0" applyFill="1" applyAlignment="1">
      <alignment horizontal="center"/>
    </xf>
    <xf numFmtId="0" fontId="5" fillId="0" borderId="0" xfId="0" applyFont="1" applyAlignment="1">
      <alignment wrapText="1"/>
    </xf>
    <xf numFmtId="0" fontId="0" fillId="25" borderId="0" xfId="0" applyFill="1"/>
    <xf numFmtId="0" fontId="0" fillId="25" borderId="0" xfId="0" applyFill="1" applyBorder="1"/>
    <xf numFmtId="0" fontId="6" fillId="0" borderId="0" xfId="0" applyFont="1" applyAlignment="1">
      <alignment horizontal="left" vertical="center" indent="3"/>
    </xf>
    <xf numFmtId="0" fontId="2" fillId="26" borderId="0" xfId="0" applyFont="1" applyFill="1"/>
    <xf numFmtId="0" fontId="7" fillId="0" borderId="0" xfId="0" applyFont="1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16" fontId="2" fillId="0" borderId="0" xfId="0" applyNumberFormat="1" applyFont="1"/>
    <xf numFmtId="0" fontId="0" fillId="27" borderId="0" xfId="0" applyFill="1"/>
    <xf numFmtId="0" fontId="0" fillId="28" borderId="0" xfId="0" applyFill="1" applyAlignment="1">
      <alignment wrapText="1"/>
    </xf>
    <xf numFmtId="0" fontId="1" fillId="0" borderId="0" xfId="0" applyFont="1" applyFill="1" applyAlignment="1">
      <alignment wrapText="1"/>
    </xf>
    <xf numFmtId="0" fontId="10" fillId="0" borderId="0" xfId="0" applyFont="1"/>
    <xf numFmtId="0" fontId="1" fillId="29" borderId="0" xfId="0" applyFont="1" applyFill="1"/>
    <xf numFmtId="0" fontId="0" fillId="29" borderId="0" xfId="0" applyFill="1"/>
    <xf numFmtId="0" fontId="11" fillId="29" borderId="0" xfId="0" applyFont="1" applyFill="1"/>
    <xf numFmtId="0" fontId="2" fillId="29" borderId="0" xfId="0" applyFont="1" applyFill="1"/>
    <xf numFmtId="0" fontId="3" fillId="0" borderId="0" xfId="0" applyFont="1"/>
    <xf numFmtId="0" fontId="3" fillId="11" borderId="0" xfId="0" applyFont="1" applyFill="1"/>
    <xf numFmtId="0" fontId="3" fillId="27" borderId="0" xfId="0" applyFont="1" applyFill="1"/>
    <xf numFmtId="0" fontId="3" fillId="30" borderId="0" xfId="0" applyFont="1" applyFill="1"/>
    <xf numFmtId="0" fontId="3" fillId="19" borderId="0" xfId="0" applyFont="1" applyFill="1" applyAlignment="1">
      <alignment horizontal="center"/>
    </xf>
    <xf numFmtId="0" fontId="3" fillId="20" borderId="0" xfId="0" applyFont="1" applyFill="1" applyAlignment="1">
      <alignment horizontal="center"/>
    </xf>
    <xf numFmtId="0" fontId="0" fillId="20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9" borderId="0" xfId="0" applyFill="1" applyAlignment="1">
      <alignment horizontal="center"/>
    </xf>
    <xf numFmtId="0" fontId="3" fillId="20" borderId="0" xfId="0" applyFont="1" applyFill="1" applyAlignment="1">
      <alignment horizontal="center"/>
    </xf>
    <xf numFmtId="2" fontId="2" fillId="0" borderId="0" xfId="0" applyNumberFormat="1" applyFont="1" applyFill="1"/>
    <xf numFmtId="2" fontId="2" fillId="0" borderId="0" xfId="0" applyNumberFormat="1" applyFont="1"/>
    <xf numFmtId="2" fontId="0" fillId="0" borderId="0" xfId="0" applyNumberFormat="1"/>
    <xf numFmtId="0" fontId="3" fillId="23" borderId="0" xfId="0" applyFont="1" applyFill="1" applyAlignment="1">
      <alignment horizontal="center"/>
    </xf>
    <xf numFmtId="0" fontId="0" fillId="20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14" borderId="0" xfId="0" applyFill="1" applyAlignment="1">
      <alignment horizontal="center"/>
    </xf>
    <xf numFmtId="0" fontId="0" fillId="15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19" borderId="0" xfId="0" applyFill="1" applyAlignment="1">
      <alignment horizontal="center"/>
    </xf>
    <xf numFmtId="0" fontId="3" fillId="11" borderId="0" xfId="0" applyFont="1" applyFill="1" applyAlignment="1">
      <alignment horizontal="center"/>
    </xf>
    <xf numFmtId="0" fontId="3" fillId="19" borderId="0" xfId="0" applyFont="1" applyFill="1" applyAlignment="1">
      <alignment horizontal="center"/>
    </xf>
    <xf numFmtId="0" fontId="3" fillId="2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FFFFF"/>
      <color rgb="FF00FFFF"/>
      <color rgb="FFFFC671"/>
      <color rgb="FFFFC5FF"/>
      <color rgb="FFFF00FF"/>
      <color rgb="FFFFFFCC"/>
      <color rgb="FFFFFF66"/>
      <color rgb="FFD9B3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K84"/>
  <sheetViews>
    <sheetView zoomScale="80" zoomScaleNormal="80" workbookViewId="0">
      <selection activeCell="S34" sqref="S34"/>
    </sheetView>
  </sheetViews>
  <sheetFormatPr defaultColWidth="8.90625" defaultRowHeight="14.5"/>
  <sheetData>
    <row r="1" spans="1:37">
      <c r="A1" s="1" t="s">
        <v>8</v>
      </c>
      <c r="B1" s="9"/>
      <c r="C1" s="4"/>
      <c r="D1" s="4"/>
      <c r="E1" s="4" t="s">
        <v>13</v>
      </c>
      <c r="F1" s="4"/>
      <c r="G1" s="4"/>
      <c r="H1" s="4"/>
      <c r="I1" s="4"/>
      <c r="J1" s="6"/>
      <c r="K1" s="6"/>
      <c r="L1" s="6" t="s">
        <v>11</v>
      </c>
      <c r="M1" s="6"/>
      <c r="N1" s="6"/>
      <c r="O1" s="6"/>
      <c r="P1" s="6"/>
      <c r="Q1" s="14"/>
      <c r="R1" s="14"/>
      <c r="S1" s="14" t="s">
        <v>14</v>
      </c>
      <c r="T1" s="14"/>
      <c r="U1" s="14"/>
      <c r="V1" s="14"/>
      <c r="W1" s="14"/>
      <c r="X1" s="15"/>
      <c r="Y1" s="15"/>
      <c r="Z1" s="15" t="s">
        <v>15</v>
      </c>
      <c r="AA1" s="15"/>
      <c r="AB1" s="15"/>
      <c r="AC1" s="15"/>
      <c r="AD1" s="15"/>
      <c r="AE1" s="8"/>
      <c r="AF1" s="8"/>
      <c r="AG1" s="8" t="s">
        <v>17</v>
      </c>
      <c r="AH1" s="8"/>
      <c r="AI1" s="8"/>
      <c r="AJ1" s="8"/>
      <c r="AK1" s="8"/>
    </row>
    <row r="2" spans="1:37" ht="43.5">
      <c r="A2" s="1"/>
      <c r="B2" s="17" t="s">
        <v>18</v>
      </c>
      <c r="C2" s="18" t="s">
        <v>19</v>
      </c>
      <c r="D2" s="18" t="s">
        <v>20</v>
      </c>
      <c r="E2" s="18" t="s">
        <v>21</v>
      </c>
      <c r="F2" s="18" t="s">
        <v>22</v>
      </c>
      <c r="G2" s="18" t="s">
        <v>23</v>
      </c>
      <c r="H2" s="18" t="s">
        <v>24</v>
      </c>
      <c r="I2" s="18" t="s">
        <v>26</v>
      </c>
      <c r="J2" s="19" t="s">
        <v>19</v>
      </c>
      <c r="K2" s="19" t="s">
        <v>20</v>
      </c>
      <c r="L2" s="19" t="s">
        <v>21</v>
      </c>
      <c r="M2" s="19" t="s">
        <v>22</v>
      </c>
      <c r="N2" s="19" t="s">
        <v>23</v>
      </c>
      <c r="O2" s="19" t="s">
        <v>24</v>
      </c>
      <c r="P2" s="19" t="s">
        <v>26</v>
      </c>
      <c r="Q2" s="20" t="s">
        <v>19</v>
      </c>
      <c r="R2" s="20" t="s">
        <v>20</v>
      </c>
      <c r="S2" s="20" t="s">
        <v>21</v>
      </c>
      <c r="T2" s="20" t="s">
        <v>22</v>
      </c>
      <c r="U2" s="20" t="s">
        <v>23</v>
      </c>
      <c r="V2" s="20" t="s">
        <v>24</v>
      </c>
      <c r="W2" s="20" t="s">
        <v>26</v>
      </c>
      <c r="X2" s="21" t="s">
        <v>19</v>
      </c>
      <c r="Y2" s="21" t="s">
        <v>20</v>
      </c>
      <c r="Z2" s="21" t="s">
        <v>21</v>
      </c>
      <c r="AA2" s="21" t="s">
        <v>22</v>
      </c>
      <c r="AB2" s="21" t="s">
        <v>23</v>
      </c>
      <c r="AC2" s="21" t="s">
        <v>24</v>
      </c>
      <c r="AD2" s="21" t="s">
        <v>26</v>
      </c>
      <c r="AE2" s="22" t="s">
        <v>19</v>
      </c>
      <c r="AF2" s="22" t="s">
        <v>20</v>
      </c>
      <c r="AG2" s="22" t="s">
        <v>21</v>
      </c>
      <c r="AH2" s="22" t="s">
        <v>22</v>
      </c>
      <c r="AI2" s="22" t="s">
        <v>23</v>
      </c>
      <c r="AJ2" s="22" t="s">
        <v>24</v>
      </c>
      <c r="AK2" s="22" t="s">
        <v>25</v>
      </c>
    </row>
    <row r="3" spans="1:37" s="12" customFormat="1">
      <c r="B3" s="13"/>
      <c r="C3" s="13"/>
      <c r="D3" s="13"/>
      <c r="E3" s="13"/>
      <c r="F3" s="13"/>
      <c r="G3" s="13"/>
      <c r="H3" s="13"/>
      <c r="I3" s="13">
        <f>SUM(C3:H3)</f>
        <v>0</v>
      </c>
      <c r="J3" s="10"/>
      <c r="K3" s="10"/>
      <c r="L3" s="10"/>
      <c r="M3" s="10"/>
      <c r="N3" s="10"/>
      <c r="O3" s="10"/>
      <c r="P3" s="11">
        <f>SUM(J3:O3)</f>
        <v>0</v>
      </c>
      <c r="W3" s="13">
        <f>SUM(Q3:V3)</f>
        <v>0</v>
      </c>
      <c r="AA3" s="16"/>
      <c r="AB3" s="16"/>
      <c r="AD3" s="13">
        <f>SUM(X3:Z3)+AC3</f>
        <v>0</v>
      </c>
      <c r="AK3" s="13">
        <v>16.5</v>
      </c>
    </row>
    <row r="4" spans="1:37">
      <c r="B4" s="13"/>
      <c r="C4" s="13"/>
      <c r="D4" s="11"/>
      <c r="E4" s="13"/>
      <c r="F4" s="13"/>
      <c r="G4" s="13"/>
      <c r="H4" s="13"/>
      <c r="I4" s="13">
        <f t="shared" ref="I4:I67" si="0">SUM(C4:H4)</f>
        <v>0</v>
      </c>
      <c r="J4" s="7"/>
      <c r="K4" s="7"/>
      <c r="L4" s="7"/>
      <c r="M4" s="7"/>
      <c r="N4" s="7"/>
      <c r="O4" s="7"/>
      <c r="P4" s="11">
        <f t="shared" ref="P4:P67" si="1">SUM(J4:O4)</f>
        <v>0</v>
      </c>
      <c r="W4" s="13">
        <f t="shared" ref="W4:W67" si="2">SUM(Q4:V4)</f>
        <v>0</v>
      </c>
      <c r="AA4" s="16"/>
      <c r="AB4" s="16"/>
      <c r="AD4" s="13">
        <f t="shared" ref="AD4:AD67" si="3">SUM(X4:Z4)+AC4</f>
        <v>0</v>
      </c>
      <c r="AK4" s="13">
        <v>17.5</v>
      </c>
    </row>
    <row r="5" spans="1:37">
      <c r="I5" s="13">
        <f t="shared" si="0"/>
        <v>0</v>
      </c>
      <c r="J5" s="7"/>
      <c r="K5" s="7"/>
      <c r="L5" s="7"/>
      <c r="M5" s="7"/>
      <c r="N5" s="7"/>
      <c r="O5" s="7"/>
      <c r="P5" s="11">
        <f t="shared" si="1"/>
        <v>0</v>
      </c>
      <c r="W5" s="13">
        <f t="shared" si="2"/>
        <v>0</v>
      </c>
      <c r="AA5" s="16"/>
      <c r="AB5" s="16"/>
      <c r="AD5" s="13">
        <f t="shared" si="3"/>
        <v>0</v>
      </c>
      <c r="AK5" s="13">
        <v>15.5</v>
      </c>
    </row>
    <row r="6" spans="1:37">
      <c r="I6" s="13">
        <f t="shared" si="0"/>
        <v>0</v>
      </c>
      <c r="J6" s="7"/>
      <c r="K6" s="7"/>
      <c r="L6" s="7"/>
      <c r="M6" s="7"/>
      <c r="N6" s="7"/>
      <c r="O6" s="7"/>
      <c r="P6" s="11">
        <f t="shared" si="1"/>
        <v>0</v>
      </c>
      <c r="W6" s="13">
        <f t="shared" si="2"/>
        <v>0</v>
      </c>
      <c r="AA6" s="16"/>
      <c r="AB6" s="16"/>
      <c r="AD6" s="13">
        <f t="shared" si="3"/>
        <v>0</v>
      </c>
      <c r="AK6" s="13">
        <v>13.5</v>
      </c>
    </row>
    <row r="7" spans="1:37">
      <c r="I7" s="13">
        <f t="shared" si="0"/>
        <v>0</v>
      </c>
      <c r="J7" s="7"/>
      <c r="K7" s="7"/>
      <c r="L7" s="7"/>
      <c r="M7" s="7"/>
      <c r="N7" s="7"/>
      <c r="O7" s="7"/>
      <c r="P7" s="11">
        <f t="shared" si="1"/>
        <v>0</v>
      </c>
      <c r="W7" s="13">
        <f t="shared" si="2"/>
        <v>0</v>
      </c>
      <c r="AA7" s="16"/>
      <c r="AB7" s="16"/>
      <c r="AD7" s="13">
        <f t="shared" si="3"/>
        <v>0</v>
      </c>
      <c r="AK7" s="13">
        <v>14</v>
      </c>
    </row>
    <row r="8" spans="1:37">
      <c r="I8" s="13">
        <f t="shared" si="0"/>
        <v>0</v>
      </c>
      <c r="J8" s="7"/>
      <c r="K8" s="7"/>
      <c r="L8" s="7"/>
      <c r="M8" s="7"/>
      <c r="N8" s="7"/>
      <c r="O8" s="7"/>
      <c r="P8" s="11">
        <f t="shared" si="1"/>
        <v>0</v>
      </c>
      <c r="W8" s="13">
        <f t="shared" si="2"/>
        <v>0</v>
      </c>
      <c r="AA8" s="16"/>
      <c r="AB8" s="16"/>
      <c r="AD8" s="13">
        <f t="shared" si="3"/>
        <v>0</v>
      </c>
      <c r="AK8" s="13">
        <v>12.5</v>
      </c>
    </row>
    <row r="9" spans="1:37" s="12" customFormat="1">
      <c r="B9" s="13"/>
      <c r="C9" s="13"/>
      <c r="D9" s="13"/>
      <c r="E9" s="13"/>
      <c r="F9" s="13"/>
      <c r="G9" s="13"/>
      <c r="H9" s="13"/>
      <c r="I9" s="13">
        <f t="shared" si="0"/>
        <v>0</v>
      </c>
      <c r="J9" s="11"/>
      <c r="K9" s="11"/>
      <c r="L9" s="11"/>
      <c r="M9" s="11"/>
      <c r="N9" s="10"/>
      <c r="O9" s="10"/>
      <c r="P9" s="11">
        <f t="shared" si="1"/>
        <v>0</v>
      </c>
      <c r="W9" s="13">
        <f t="shared" si="2"/>
        <v>0</v>
      </c>
      <c r="AA9" s="16"/>
      <c r="AB9" s="16"/>
      <c r="AD9" s="13">
        <f t="shared" si="3"/>
        <v>0</v>
      </c>
      <c r="AK9" s="13">
        <v>17</v>
      </c>
    </row>
    <row r="10" spans="1:37">
      <c r="I10" s="13">
        <f t="shared" si="0"/>
        <v>0</v>
      </c>
      <c r="J10" s="7"/>
      <c r="K10" s="7"/>
      <c r="L10" s="7"/>
      <c r="M10" s="7"/>
      <c r="N10" s="7"/>
      <c r="O10" s="7"/>
      <c r="P10" s="11">
        <f t="shared" si="1"/>
        <v>0</v>
      </c>
      <c r="W10" s="13">
        <f t="shared" si="2"/>
        <v>0</v>
      </c>
      <c r="AA10" s="16"/>
      <c r="AB10" s="16"/>
      <c r="AD10" s="13">
        <f t="shared" si="3"/>
        <v>0</v>
      </c>
      <c r="AK10" s="13">
        <v>17</v>
      </c>
    </row>
    <row r="11" spans="1:37">
      <c r="I11" s="13">
        <f t="shared" si="0"/>
        <v>0</v>
      </c>
      <c r="J11" s="7"/>
      <c r="K11" s="7"/>
      <c r="L11" s="7"/>
      <c r="M11" s="7"/>
      <c r="N11" s="7"/>
      <c r="O11" s="7"/>
      <c r="P11" s="11">
        <f t="shared" si="1"/>
        <v>0</v>
      </c>
      <c r="W11" s="13">
        <f t="shared" si="2"/>
        <v>0</v>
      </c>
      <c r="AA11" s="16"/>
      <c r="AB11" s="16"/>
      <c r="AD11" s="13">
        <f t="shared" si="3"/>
        <v>0</v>
      </c>
      <c r="AK11" s="13">
        <v>13</v>
      </c>
    </row>
    <row r="12" spans="1:37">
      <c r="I12" s="13">
        <f t="shared" si="0"/>
        <v>0</v>
      </c>
      <c r="J12" s="7"/>
      <c r="K12" s="7"/>
      <c r="L12" s="7"/>
      <c r="M12" s="7"/>
      <c r="N12" s="7"/>
      <c r="O12" s="7"/>
      <c r="P12" s="11">
        <f t="shared" si="1"/>
        <v>0</v>
      </c>
      <c r="W12" s="13">
        <f t="shared" si="2"/>
        <v>0</v>
      </c>
      <c r="AA12" s="16"/>
      <c r="AB12" s="16"/>
      <c r="AD12" s="13">
        <f t="shared" si="3"/>
        <v>0</v>
      </c>
      <c r="AK12" s="13">
        <v>13</v>
      </c>
    </row>
    <row r="13" spans="1:37">
      <c r="I13" s="13">
        <f t="shared" si="0"/>
        <v>0</v>
      </c>
      <c r="J13" s="7"/>
      <c r="K13" s="7"/>
      <c r="L13" s="7"/>
      <c r="M13" s="7"/>
      <c r="N13" s="7"/>
      <c r="O13" s="7"/>
      <c r="P13" s="11">
        <f t="shared" si="1"/>
        <v>0</v>
      </c>
      <c r="W13" s="13">
        <f t="shared" si="2"/>
        <v>0</v>
      </c>
      <c r="AA13" s="16"/>
      <c r="AB13" s="16"/>
      <c r="AD13" s="13">
        <f t="shared" si="3"/>
        <v>0</v>
      </c>
      <c r="AK13" s="13">
        <v>11</v>
      </c>
    </row>
    <row r="14" spans="1:37">
      <c r="I14" s="13">
        <f t="shared" si="0"/>
        <v>0</v>
      </c>
      <c r="J14" s="7"/>
      <c r="K14" s="7"/>
      <c r="L14" s="7"/>
      <c r="M14" s="7"/>
      <c r="N14" s="7"/>
      <c r="O14" s="7"/>
      <c r="P14" s="11">
        <f t="shared" si="1"/>
        <v>0</v>
      </c>
      <c r="W14" s="13">
        <f t="shared" si="2"/>
        <v>0</v>
      </c>
      <c r="AA14" s="16"/>
      <c r="AB14" s="16"/>
      <c r="AD14" s="13">
        <f t="shared" si="3"/>
        <v>0</v>
      </c>
      <c r="AK14" s="13">
        <v>16</v>
      </c>
    </row>
    <row r="15" spans="1:37" s="12" customFormat="1">
      <c r="B15" s="13"/>
      <c r="C15" s="13"/>
      <c r="D15" s="13"/>
      <c r="E15" s="13"/>
      <c r="F15" s="13"/>
      <c r="G15" s="13"/>
      <c r="H15" s="13"/>
      <c r="I15" s="13">
        <f t="shared" si="0"/>
        <v>0</v>
      </c>
      <c r="J15" s="10"/>
      <c r="K15" s="10"/>
      <c r="L15" s="10"/>
      <c r="M15" s="10"/>
      <c r="N15" s="10"/>
      <c r="O15" s="10"/>
      <c r="P15" s="11">
        <f t="shared" si="1"/>
        <v>0</v>
      </c>
      <c r="W15" s="13">
        <f t="shared" si="2"/>
        <v>0</v>
      </c>
      <c r="AA15" s="16"/>
      <c r="AB15" s="16"/>
      <c r="AD15" s="13">
        <f t="shared" si="3"/>
        <v>0</v>
      </c>
      <c r="AK15" s="13">
        <v>10.5</v>
      </c>
    </row>
    <row r="16" spans="1:37">
      <c r="A16" s="11"/>
      <c r="I16" s="13">
        <f t="shared" si="0"/>
        <v>0</v>
      </c>
      <c r="J16" s="7"/>
      <c r="K16" s="7"/>
      <c r="L16" s="7"/>
      <c r="M16" s="7"/>
      <c r="N16" s="7"/>
      <c r="O16" s="7"/>
      <c r="P16" s="11">
        <f t="shared" si="1"/>
        <v>0</v>
      </c>
      <c r="W16" s="13">
        <f t="shared" si="2"/>
        <v>0</v>
      </c>
      <c r="AA16" s="16"/>
      <c r="AB16" s="16"/>
      <c r="AD16" s="13">
        <f t="shared" si="3"/>
        <v>0</v>
      </c>
      <c r="AK16" s="13">
        <v>10.5</v>
      </c>
    </row>
    <row r="17" spans="1:37">
      <c r="I17" s="13">
        <f t="shared" si="0"/>
        <v>0</v>
      </c>
      <c r="J17" s="7"/>
      <c r="K17" s="7"/>
      <c r="L17" s="7"/>
      <c r="M17" s="7"/>
      <c r="N17" s="7"/>
      <c r="O17" s="7"/>
      <c r="P17" s="11">
        <f t="shared" si="1"/>
        <v>0</v>
      </c>
      <c r="W17" s="13">
        <f t="shared" si="2"/>
        <v>0</v>
      </c>
      <c r="AA17" s="16"/>
      <c r="AB17" s="16"/>
      <c r="AD17" s="13">
        <f t="shared" si="3"/>
        <v>0</v>
      </c>
      <c r="AK17" s="13">
        <v>11</v>
      </c>
    </row>
    <row r="18" spans="1:37">
      <c r="I18" s="13">
        <f t="shared" si="0"/>
        <v>0</v>
      </c>
      <c r="J18" s="7"/>
      <c r="K18" s="7"/>
      <c r="L18" s="7"/>
      <c r="M18" s="7"/>
      <c r="N18" s="7"/>
      <c r="O18" s="7"/>
      <c r="P18" s="11">
        <f t="shared" si="1"/>
        <v>0</v>
      </c>
      <c r="W18" s="13">
        <f t="shared" si="2"/>
        <v>0</v>
      </c>
      <c r="AA18" s="16"/>
      <c r="AB18" s="16"/>
      <c r="AD18" s="13">
        <f t="shared" si="3"/>
        <v>0</v>
      </c>
      <c r="AK18" s="13">
        <v>14</v>
      </c>
    </row>
    <row r="19" spans="1:37">
      <c r="I19" s="13">
        <f t="shared" si="0"/>
        <v>0</v>
      </c>
      <c r="J19" s="7"/>
      <c r="K19" s="7"/>
      <c r="L19" s="7"/>
      <c r="M19" s="7"/>
      <c r="N19" s="7"/>
      <c r="O19" s="7"/>
      <c r="P19" s="11">
        <f t="shared" si="1"/>
        <v>0</v>
      </c>
      <c r="W19" s="13">
        <f t="shared" si="2"/>
        <v>0</v>
      </c>
      <c r="AA19" s="16"/>
      <c r="AB19" s="16"/>
      <c r="AD19" s="13">
        <f t="shared" si="3"/>
        <v>0</v>
      </c>
      <c r="AK19" s="13">
        <v>13.5</v>
      </c>
    </row>
    <row r="20" spans="1:37" s="12" customFormat="1">
      <c r="B20" s="13"/>
      <c r="C20" s="13"/>
      <c r="D20" s="13"/>
      <c r="E20" s="13"/>
      <c r="F20" s="13"/>
      <c r="G20" s="13"/>
      <c r="H20" s="13"/>
      <c r="I20" s="13">
        <f t="shared" si="0"/>
        <v>0</v>
      </c>
      <c r="J20" s="10"/>
      <c r="K20" s="10"/>
      <c r="L20" s="10"/>
      <c r="M20" s="10"/>
      <c r="N20" s="10"/>
      <c r="O20" s="10"/>
      <c r="P20" s="11">
        <f t="shared" si="1"/>
        <v>0</v>
      </c>
      <c r="W20" s="13">
        <f t="shared" si="2"/>
        <v>0</v>
      </c>
      <c r="AA20" s="16"/>
      <c r="AB20" s="16"/>
      <c r="AD20" s="13">
        <f t="shared" si="3"/>
        <v>0</v>
      </c>
      <c r="AK20" s="13">
        <v>17</v>
      </c>
    </row>
    <row r="21" spans="1:37">
      <c r="I21" s="13">
        <f t="shared" si="0"/>
        <v>0</v>
      </c>
      <c r="J21" s="7"/>
      <c r="K21" s="7"/>
      <c r="L21" s="7"/>
      <c r="M21" s="7"/>
      <c r="N21" s="7"/>
      <c r="O21" s="7"/>
      <c r="P21" s="11">
        <f t="shared" si="1"/>
        <v>0</v>
      </c>
      <c r="W21" s="13">
        <f t="shared" si="2"/>
        <v>0</v>
      </c>
      <c r="AA21" s="16"/>
      <c r="AB21" s="16"/>
      <c r="AD21" s="13">
        <f t="shared" si="3"/>
        <v>0</v>
      </c>
      <c r="AK21" s="13">
        <v>16</v>
      </c>
    </row>
    <row r="22" spans="1:37" s="12" customFormat="1">
      <c r="B22" s="13"/>
      <c r="C22" s="13"/>
      <c r="D22" s="13"/>
      <c r="E22" s="13"/>
      <c r="F22" s="13"/>
      <c r="G22" s="13"/>
      <c r="H22" s="13"/>
      <c r="I22" s="13">
        <f t="shared" si="0"/>
        <v>0</v>
      </c>
      <c r="J22" s="10"/>
      <c r="K22" s="10"/>
      <c r="L22" s="10"/>
      <c r="M22" s="10"/>
      <c r="N22" s="10"/>
      <c r="O22" s="10"/>
      <c r="P22" s="11">
        <f t="shared" si="1"/>
        <v>0</v>
      </c>
      <c r="W22" s="13">
        <f t="shared" si="2"/>
        <v>0</v>
      </c>
      <c r="AA22" s="16"/>
      <c r="AB22" s="16"/>
      <c r="AD22" s="13">
        <f t="shared" si="3"/>
        <v>0</v>
      </c>
      <c r="AK22" s="13">
        <v>14.5</v>
      </c>
    </row>
    <row r="23" spans="1:37" s="12" customFormat="1">
      <c r="B23" s="13"/>
      <c r="C23" s="13"/>
      <c r="D23" s="13"/>
      <c r="E23" s="13"/>
      <c r="F23" s="13"/>
      <c r="G23" s="13"/>
      <c r="H23" s="13"/>
      <c r="I23" s="13">
        <f t="shared" si="0"/>
        <v>0</v>
      </c>
      <c r="J23" s="11"/>
      <c r="K23" s="11"/>
      <c r="L23" s="10"/>
      <c r="M23" s="10"/>
      <c r="N23" s="10"/>
      <c r="O23" s="10"/>
      <c r="P23" s="11">
        <f t="shared" si="1"/>
        <v>0</v>
      </c>
      <c r="W23" s="13">
        <f t="shared" si="2"/>
        <v>0</v>
      </c>
      <c r="AA23" s="16"/>
      <c r="AB23" s="16"/>
      <c r="AD23" s="13">
        <f t="shared" si="3"/>
        <v>0</v>
      </c>
      <c r="AK23" s="13">
        <v>10</v>
      </c>
    </row>
    <row r="24" spans="1:37">
      <c r="I24" s="13">
        <f t="shared" si="0"/>
        <v>0</v>
      </c>
      <c r="J24" s="7"/>
      <c r="K24" s="7"/>
      <c r="L24" s="7"/>
      <c r="M24" s="7"/>
      <c r="N24" s="7"/>
      <c r="O24" s="7"/>
      <c r="P24" s="11">
        <f t="shared" si="1"/>
        <v>0</v>
      </c>
      <c r="W24" s="13">
        <f t="shared" si="2"/>
        <v>0</v>
      </c>
      <c r="AA24" s="16"/>
      <c r="AB24" s="16"/>
      <c r="AD24" s="13">
        <f t="shared" si="3"/>
        <v>0</v>
      </c>
      <c r="AK24" s="13">
        <v>14</v>
      </c>
    </row>
    <row r="25" spans="1:37">
      <c r="A25" s="12"/>
      <c r="H25" s="12"/>
      <c r="I25" s="13">
        <f t="shared" si="0"/>
        <v>0</v>
      </c>
      <c r="J25" s="7"/>
      <c r="K25" s="7"/>
      <c r="L25" s="7"/>
      <c r="M25" s="7"/>
      <c r="N25" s="7"/>
      <c r="O25" s="7"/>
      <c r="P25" s="11">
        <f t="shared" si="1"/>
        <v>0</v>
      </c>
      <c r="W25" s="13">
        <f t="shared" si="2"/>
        <v>0</v>
      </c>
      <c r="AA25" s="16"/>
      <c r="AB25" s="16"/>
      <c r="AD25" s="13">
        <f t="shared" si="3"/>
        <v>0</v>
      </c>
      <c r="AK25" s="13">
        <v>14.5</v>
      </c>
    </row>
    <row r="26" spans="1:37" s="12" customFormat="1">
      <c r="B26" s="13"/>
      <c r="C26" s="13"/>
      <c r="D26" s="13"/>
      <c r="E26" s="13"/>
      <c r="F26" s="13"/>
      <c r="G26" s="13"/>
      <c r="H26" s="13"/>
      <c r="I26" s="13">
        <f t="shared" si="0"/>
        <v>0</v>
      </c>
      <c r="J26" s="11"/>
      <c r="K26" s="11"/>
      <c r="L26" s="10"/>
      <c r="M26" s="10"/>
      <c r="N26" s="10"/>
      <c r="O26" s="10"/>
      <c r="P26" s="11">
        <f t="shared" si="1"/>
        <v>0</v>
      </c>
      <c r="W26" s="13">
        <f t="shared" si="2"/>
        <v>0</v>
      </c>
      <c r="AA26" s="16"/>
      <c r="AB26" s="16"/>
      <c r="AD26" s="13">
        <f t="shared" si="3"/>
        <v>0</v>
      </c>
      <c r="AK26" s="13">
        <v>15.5</v>
      </c>
    </row>
    <row r="27" spans="1:37" s="12" customFormat="1">
      <c r="B27" s="13"/>
      <c r="F27" s="13"/>
      <c r="H27" s="13"/>
      <c r="I27" s="13">
        <f t="shared" si="0"/>
        <v>0</v>
      </c>
      <c r="J27" s="10"/>
      <c r="K27" s="10"/>
      <c r="L27" s="10"/>
      <c r="M27" s="10"/>
      <c r="N27" s="10"/>
      <c r="O27" s="10"/>
      <c r="P27" s="11">
        <f t="shared" si="1"/>
        <v>0</v>
      </c>
      <c r="W27" s="13">
        <f t="shared" si="2"/>
        <v>0</v>
      </c>
      <c r="AA27" s="16"/>
      <c r="AB27" s="16"/>
      <c r="AD27" s="13">
        <f t="shared" si="3"/>
        <v>0</v>
      </c>
      <c r="AK27" s="13">
        <v>15</v>
      </c>
    </row>
    <row r="28" spans="1:37">
      <c r="I28" s="13">
        <f t="shared" si="0"/>
        <v>0</v>
      </c>
      <c r="J28" s="7"/>
      <c r="K28" s="7"/>
      <c r="L28" s="7"/>
      <c r="M28" s="7"/>
      <c r="N28" s="7"/>
      <c r="O28" s="7"/>
      <c r="P28" s="11">
        <f t="shared" si="1"/>
        <v>0</v>
      </c>
      <c r="W28" s="13">
        <f t="shared" si="2"/>
        <v>0</v>
      </c>
      <c r="AA28" s="16"/>
      <c r="AB28" s="16"/>
      <c r="AD28" s="13">
        <f t="shared" si="3"/>
        <v>0</v>
      </c>
      <c r="AK28" s="13">
        <v>13</v>
      </c>
    </row>
    <row r="29" spans="1:37" s="12" customFormat="1">
      <c r="B29" s="13"/>
      <c r="I29" s="13">
        <f t="shared" si="0"/>
        <v>0</v>
      </c>
      <c r="J29" s="10"/>
      <c r="K29" s="10"/>
      <c r="L29" s="10"/>
      <c r="M29" s="10"/>
      <c r="N29" s="10"/>
      <c r="O29" s="10"/>
      <c r="P29" s="11">
        <f t="shared" si="1"/>
        <v>0</v>
      </c>
      <c r="W29" s="13">
        <f t="shared" si="2"/>
        <v>0</v>
      </c>
      <c r="AA29" s="16"/>
      <c r="AB29" s="16"/>
      <c r="AD29" s="13">
        <f t="shared" si="3"/>
        <v>0</v>
      </c>
      <c r="AK29" s="13">
        <v>0</v>
      </c>
    </row>
    <row r="30" spans="1:37">
      <c r="I30" s="13">
        <f t="shared" si="0"/>
        <v>0</v>
      </c>
      <c r="J30" s="7"/>
      <c r="K30" s="7"/>
      <c r="L30" s="7"/>
      <c r="M30" s="7"/>
      <c r="N30" s="7"/>
      <c r="O30" s="7"/>
      <c r="P30" s="11">
        <f t="shared" si="1"/>
        <v>0</v>
      </c>
      <c r="W30" s="13">
        <f t="shared" si="2"/>
        <v>0</v>
      </c>
      <c r="AA30" s="16"/>
      <c r="AB30" s="16"/>
      <c r="AD30" s="13">
        <f t="shared" si="3"/>
        <v>0</v>
      </c>
      <c r="AK30" s="13">
        <v>16.5</v>
      </c>
    </row>
    <row r="31" spans="1:37" s="12" customFormat="1">
      <c r="B31" s="13"/>
      <c r="C31" s="13"/>
      <c r="D31" s="13"/>
      <c r="E31" s="13"/>
      <c r="F31" s="13"/>
      <c r="G31" s="13"/>
      <c r="H31" s="13"/>
      <c r="I31" s="13">
        <f t="shared" si="0"/>
        <v>0</v>
      </c>
      <c r="J31" s="10"/>
      <c r="K31" s="10"/>
      <c r="L31" s="10"/>
      <c r="M31" s="10"/>
      <c r="N31" s="10"/>
      <c r="O31" s="10"/>
      <c r="P31" s="11">
        <f t="shared" si="1"/>
        <v>0</v>
      </c>
      <c r="W31" s="13">
        <f t="shared" si="2"/>
        <v>0</v>
      </c>
      <c r="AA31" s="16"/>
      <c r="AB31" s="16"/>
      <c r="AD31" s="13">
        <f t="shared" si="3"/>
        <v>0</v>
      </c>
      <c r="AK31" s="13">
        <v>10.5</v>
      </c>
    </row>
    <row r="32" spans="1:37">
      <c r="E32" s="11"/>
      <c r="I32" s="13">
        <f t="shared" si="0"/>
        <v>0</v>
      </c>
      <c r="J32" s="7"/>
      <c r="K32" s="7"/>
      <c r="L32" s="7"/>
      <c r="M32" s="7"/>
      <c r="N32" s="7"/>
      <c r="O32" s="7"/>
      <c r="P32" s="11">
        <f t="shared" si="1"/>
        <v>0</v>
      </c>
      <c r="W32" s="13">
        <f t="shared" si="2"/>
        <v>0</v>
      </c>
      <c r="AA32" s="16"/>
      <c r="AB32" s="16"/>
      <c r="AD32" s="13">
        <f t="shared" si="3"/>
        <v>0</v>
      </c>
      <c r="AK32" s="13">
        <v>15.5</v>
      </c>
    </row>
    <row r="33" spans="1:37">
      <c r="I33" s="13">
        <f t="shared" si="0"/>
        <v>0</v>
      </c>
      <c r="J33" s="7"/>
      <c r="K33" s="7"/>
      <c r="L33" s="7"/>
      <c r="M33" s="7"/>
      <c r="N33" s="7"/>
      <c r="O33" s="7"/>
      <c r="P33" s="11">
        <f t="shared" si="1"/>
        <v>0</v>
      </c>
      <c r="W33" s="13">
        <f t="shared" si="2"/>
        <v>0</v>
      </c>
      <c r="AA33" s="16"/>
      <c r="AB33" s="16"/>
      <c r="AD33" s="13">
        <f t="shared" si="3"/>
        <v>0</v>
      </c>
      <c r="AK33" s="13">
        <v>12</v>
      </c>
    </row>
    <row r="34" spans="1:37">
      <c r="I34" s="13">
        <f t="shared" si="0"/>
        <v>0</v>
      </c>
      <c r="J34" s="7"/>
      <c r="K34" s="7"/>
      <c r="L34" s="7"/>
      <c r="M34" s="7"/>
      <c r="N34" s="7"/>
      <c r="O34" s="7"/>
      <c r="P34" s="11">
        <f t="shared" si="1"/>
        <v>0</v>
      </c>
      <c r="W34" s="13">
        <f t="shared" si="2"/>
        <v>0</v>
      </c>
      <c r="AA34" s="16"/>
      <c r="AB34" s="16"/>
      <c r="AD34" s="13">
        <f t="shared" si="3"/>
        <v>0</v>
      </c>
      <c r="AK34" s="13">
        <v>11.5</v>
      </c>
    </row>
    <row r="35" spans="1:37" s="12" customFormat="1">
      <c r="B35" s="13"/>
      <c r="C35" s="13"/>
      <c r="D35" s="13"/>
      <c r="E35" s="13"/>
      <c r="F35" s="13"/>
      <c r="G35" s="13"/>
      <c r="H35" s="13"/>
      <c r="I35" s="13">
        <f t="shared" si="0"/>
        <v>0</v>
      </c>
      <c r="J35" s="10"/>
      <c r="K35" s="10"/>
      <c r="L35" s="10"/>
      <c r="M35" s="10"/>
      <c r="N35" s="10"/>
      <c r="O35" s="10"/>
      <c r="P35" s="11">
        <f t="shared" si="1"/>
        <v>0</v>
      </c>
      <c r="W35" s="13">
        <f t="shared" si="2"/>
        <v>0</v>
      </c>
      <c r="AA35" s="16"/>
      <c r="AB35" s="16"/>
      <c r="AD35" s="13">
        <f t="shared" si="3"/>
        <v>0</v>
      </c>
      <c r="AK35" s="13">
        <v>7</v>
      </c>
    </row>
    <row r="36" spans="1:37" s="12" customFormat="1">
      <c r="B36" s="13"/>
      <c r="C36" s="13"/>
      <c r="D36" s="13"/>
      <c r="E36" s="13"/>
      <c r="F36" s="13"/>
      <c r="G36" s="13"/>
      <c r="I36" s="13">
        <f t="shared" si="0"/>
        <v>0</v>
      </c>
      <c r="J36" s="11"/>
      <c r="K36" s="11"/>
      <c r="L36" s="11"/>
      <c r="M36" s="11"/>
      <c r="N36" s="11"/>
      <c r="O36" s="11"/>
      <c r="P36" s="11">
        <f t="shared" si="1"/>
        <v>0</v>
      </c>
      <c r="W36" s="13">
        <f t="shared" si="2"/>
        <v>0</v>
      </c>
      <c r="AA36" s="16"/>
      <c r="AB36" s="16"/>
      <c r="AD36" s="13">
        <f t="shared" si="3"/>
        <v>0</v>
      </c>
      <c r="AK36" s="13">
        <v>10.5</v>
      </c>
    </row>
    <row r="37" spans="1:37">
      <c r="I37" s="13">
        <f t="shared" si="0"/>
        <v>0</v>
      </c>
      <c r="J37" s="7"/>
      <c r="K37" s="7"/>
      <c r="L37" s="7"/>
      <c r="M37" s="7"/>
      <c r="N37" s="7"/>
      <c r="O37" s="7"/>
      <c r="P37" s="11">
        <f t="shared" si="1"/>
        <v>0</v>
      </c>
      <c r="W37" s="13">
        <f t="shared" si="2"/>
        <v>0</v>
      </c>
      <c r="AA37" s="16"/>
      <c r="AB37" s="16"/>
      <c r="AD37" s="13">
        <f t="shared" si="3"/>
        <v>0</v>
      </c>
      <c r="AK37" s="13">
        <v>16.5</v>
      </c>
    </row>
    <row r="38" spans="1:37">
      <c r="I38" s="13">
        <f t="shared" si="0"/>
        <v>0</v>
      </c>
      <c r="J38" s="7"/>
      <c r="K38" s="7"/>
      <c r="L38" s="7"/>
      <c r="M38" s="7"/>
      <c r="N38" s="7"/>
      <c r="O38" s="7"/>
      <c r="P38" s="11">
        <f t="shared" si="1"/>
        <v>0</v>
      </c>
      <c r="W38" s="13">
        <f t="shared" si="2"/>
        <v>0</v>
      </c>
      <c r="AA38" s="16"/>
      <c r="AB38" s="16"/>
      <c r="AD38" s="13">
        <f t="shared" si="3"/>
        <v>0</v>
      </c>
      <c r="AK38" s="13">
        <v>14.5</v>
      </c>
    </row>
    <row r="39" spans="1:37">
      <c r="I39" s="13">
        <f t="shared" si="0"/>
        <v>0</v>
      </c>
      <c r="J39" s="7"/>
      <c r="K39" s="7"/>
      <c r="L39" s="7"/>
      <c r="M39" s="7"/>
      <c r="N39" s="7"/>
      <c r="O39" s="7"/>
      <c r="P39" s="11">
        <f t="shared" si="1"/>
        <v>0</v>
      </c>
      <c r="W39" s="13">
        <f t="shared" si="2"/>
        <v>0</v>
      </c>
      <c r="AA39" s="16"/>
      <c r="AB39" s="16"/>
      <c r="AD39" s="13">
        <f t="shared" si="3"/>
        <v>0</v>
      </c>
      <c r="AK39" s="13">
        <v>13.5</v>
      </c>
    </row>
    <row r="40" spans="1:37">
      <c r="A40" s="12"/>
      <c r="F40" s="11"/>
      <c r="I40" s="13">
        <f t="shared" si="0"/>
        <v>0</v>
      </c>
      <c r="J40" s="7"/>
      <c r="K40" s="7"/>
      <c r="L40" s="7"/>
      <c r="M40" s="7"/>
      <c r="N40" s="7"/>
      <c r="O40" s="10"/>
      <c r="P40" s="11">
        <f t="shared" si="1"/>
        <v>0</v>
      </c>
      <c r="W40" s="13">
        <f t="shared" si="2"/>
        <v>0</v>
      </c>
      <c r="AA40" s="16"/>
      <c r="AB40" s="16"/>
      <c r="AD40" s="13">
        <f t="shared" si="3"/>
        <v>0</v>
      </c>
      <c r="AK40" s="13">
        <v>12.5</v>
      </c>
    </row>
    <row r="41" spans="1:37">
      <c r="I41" s="13">
        <f t="shared" si="0"/>
        <v>0</v>
      </c>
      <c r="J41" s="7"/>
      <c r="K41" s="7"/>
      <c r="L41" s="7"/>
      <c r="M41" s="7"/>
      <c r="N41" s="7"/>
      <c r="O41" s="7"/>
      <c r="P41" s="11">
        <f t="shared" si="1"/>
        <v>0</v>
      </c>
      <c r="W41" s="13">
        <f t="shared" si="2"/>
        <v>0</v>
      </c>
      <c r="AA41" s="16"/>
      <c r="AB41" s="16"/>
      <c r="AD41" s="13">
        <f t="shared" si="3"/>
        <v>0</v>
      </c>
      <c r="AK41" s="13">
        <v>12.5</v>
      </c>
    </row>
    <row r="42" spans="1:37">
      <c r="I42" s="13">
        <f t="shared" si="0"/>
        <v>0</v>
      </c>
      <c r="J42" s="7"/>
      <c r="K42" s="7"/>
      <c r="L42" s="7"/>
      <c r="M42" s="7"/>
      <c r="N42" s="7"/>
      <c r="O42" s="7"/>
      <c r="P42" s="11">
        <f t="shared" si="1"/>
        <v>0</v>
      </c>
      <c r="W42" s="13">
        <f t="shared" si="2"/>
        <v>0</v>
      </c>
      <c r="AA42" s="16"/>
      <c r="AB42" s="16"/>
      <c r="AD42" s="13">
        <f t="shared" si="3"/>
        <v>0</v>
      </c>
      <c r="AK42" s="13">
        <v>13.5</v>
      </c>
    </row>
    <row r="43" spans="1:37">
      <c r="I43" s="13">
        <f t="shared" si="0"/>
        <v>0</v>
      </c>
      <c r="J43" s="7"/>
      <c r="K43" s="7"/>
      <c r="L43" s="7"/>
      <c r="M43" s="7"/>
      <c r="N43" s="7"/>
      <c r="O43" s="7"/>
      <c r="P43" s="11">
        <f t="shared" si="1"/>
        <v>0</v>
      </c>
      <c r="W43" s="13">
        <f t="shared" si="2"/>
        <v>0</v>
      </c>
      <c r="AA43" s="16"/>
      <c r="AB43" s="16"/>
      <c r="AD43" s="13">
        <f t="shared" si="3"/>
        <v>0</v>
      </c>
      <c r="AK43" s="13">
        <v>15</v>
      </c>
    </row>
    <row r="44" spans="1:37" s="12" customFormat="1">
      <c r="B44" s="13"/>
      <c r="F44" s="13"/>
      <c r="H44" s="13"/>
      <c r="I44" s="13">
        <f t="shared" si="0"/>
        <v>0</v>
      </c>
      <c r="J44" s="10"/>
      <c r="K44" s="10"/>
      <c r="L44" s="10"/>
      <c r="M44" s="10"/>
      <c r="N44" s="10"/>
      <c r="O44" s="10"/>
      <c r="P44" s="11">
        <f t="shared" si="1"/>
        <v>0</v>
      </c>
      <c r="W44" s="13">
        <f t="shared" si="2"/>
        <v>0</v>
      </c>
      <c r="AA44" s="16"/>
      <c r="AB44" s="16"/>
      <c r="AD44" s="13">
        <f t="shared" si="3"/>
        <v>0</v>
      </c>
      <c r="AK44" s="13">
        <v>10</v>
      </c>
    </row>
    <row r="45" spans="1:37" s="12" customFormat="1">
      <c r="B45" s="13"/>
      <c r="I45" s="13">
        <f t="shared" si="0"/>
        <v>0</v>
      </c>
      <c r="J45" s="10"/>
      <c r="K45" s="10"/>
      <c r="L45" s="10"/>
      <c r="M45" s="10"/>
      <c r="N45" s="10"/>
      <c r="O45" s="10"/>
      <c r="P45" s="11">
        <f t="shared" si="1"/>
        <v>0</v>
      </c>
      <c r="W45" s="13">
        <f t="shared" si="2"/>
        <v>0</v>
      </c>
      <c r="AA45" s="16"/>
      <c r="AB45" s="16"/>
      <c r="AD45" s="13">
        <f t="shared" si="3"/>
        <v>0</v>
      </c>
      <c r="AK45" s="13">
        <v>7</v>
      </c>
    </row>
    <row r="46" spans="1:37" s="12" customFormat="1">
      <c r="B46" s="13"/>
      <c r="C46" s="13"/>
      <c r="D46" s="13"/>
      <c r="E46" s="13"/>
      <c r="F46" s="13"/>
      <c r="G46" s="13"/>
      <c r="H46" s="13"/>
      <c r="I46" s="13">
        <f t="shared" si="0"/>
        <v>0</v>
      </c>
      <c r="J46" s="10"/>
      <c r="K46" s="10"/>
      <c r="L46" s="10"/>
      <c r="M46" s="10"/>
      <c r="N46" s="10"/>
      <c r="O46" s="10"/>
      <c r="P46" s="11">
        <f t="shared" si="1"/>
        <v>0</v>
      </c>
      <c r="W46" s="13">
        <f t="shared" si="2"/>
        <v>0</v>
      </c>
      <c r="AA46" s="16"/>
      <c r="AB46" s="16"/>
      <c r="AD46" s="13">
        <f t="shared" si="3"/>
        <v>0</v>
      </c>
      <c r="AK46" s="13">
        <v>10.5</v>
      </c>
    </row>
    <row r="47" spans="1:37">
      <c r="I47" s="13">
        <f t="shared" si="0"/>
        <v>0</v>
      </c>
      <c r="J47" s="7"/>
      <c r="K47" s="7"/>
      <c r="L47" s="7"/>
      <c r="M47" s="7"/>
      <c r="N47" s="7"/>
      <c r="O47" s="7"/>
      <c r="P47" s="11">
        <f t="shared" si="1"/>
        <v>0</v>
      </c>
      <c r="W47" s="13">
        <f t="shared" si="2"/>
        <v>0</v>
      </c>
      <c r="AA47" s="16"/>
      <c r="AB47" s="16"/>
      <c r="AD47" s="13">
        <f t="shared" si="3"/>
        <v>0</v>
      </c>
      <c r="AK47" s="13">
        <v>16</v>
      </c>
    </row>
    <row r="48" spans="1:37" s="12" customFormat="1">
      <c r="B48" s="13"/>
      <c r="F48" s="13"/>
      <c r="I48" s="13">
        <f t="shared" si="0"/>
        <v>0</v>
      </c>
      <c r="J48" s="11"/>
      <c r="K48" s="11"/>
      <c r="L48" s="11"/>
      <c r="M48" s="11"/>
      <c r="N48" s="10"/>
      <c r="O48" s="10"/>
      <c r="P48" s="11">
        <f t="shared" si="1"/>
        <v>0</v>
      </c>
      <c r="W48" s="13">
        <f t="shared" si="2"/>
        <v>0</v>
      </c>
      <c r="AA48" s="16"/>
      <c r="AB48" s="16"/>
      <c r="AD48" s="13">
        <f t="shared" si="3"/>
        <v>0</v>
      </c>
      <c r="AK48" s="13">
        <v>15.5</v>
      </c>
    </row>
    <row r="49" spans="2:37" s="12" customFormat="1">
      <c r="B49" s="13"/>
      <c r="C49" s="13"/>
      <c r="D49" s="13"/>
      <c r="E49" s="13"/>
      <c r="F49" s="13"/>
      <c r="G49" s="13"/>
      <c r="H49" s="13"/>
      <c r="I49" s="13">
        <f t="shared" si="0"/>
        <v>0</v>
      </c>
      <c r="J49" s="10"/>
      <c r="K49" s="10"/>
      <c r="L49" s="10"/>
      <c r="M49" s="10"/>
      <c r="N49" s="10"/>
      <c r="O49" s="10"/>
      <c r="P49" s="11">
        <f t="shared" si="1"/>
        <v>0</v>
      </c>
      <c r="W49" s="13">
        <f t="shared" si="2"/>
        <v>0</v>
      </c>
      <c r="AA49" s="16"/>
      <c r="AB49" s="16"/>
      <c r="AD49" s="13">
        <f t="shared" si="3"/>
        <v>0</v>
      </c>
      <c r="AK49" s="13">
        <v>11.5</v>
      </c>
    </row>
    <row r="50" spans="2:37" s="12" customFormat="1">
      <c r="B50" s="13"/>
      <c r="C50" s="13"/>
      <c r="D50" s="13"/>
      <c r="E50" s="13"/>
      <c r="F50" s="13"/>
      <c r="G50" s="13"/>
      <c r="H50" s="13"/>
      <c r="I50" s="13">
        <f t="shared" si="0"/>
        <v>0</v>
      </c>
      <c r="J50" s="10"/>
      <c r="K50" s="10"/>
      <c r="L50" s="10"/>
      <c r="M50" s="10"/>
      <c r="N50" s="10"/>
      <c r="O50" s="10"/>
      <c r="P50" s="11">
        <f t="shared" si="1"/>
        <v>0</v>
      </c>
      <c r="W50" s="13">
        <f t="shared" si="2"/>
        <v>0</v>
      </c>
      <c r="AA50" s="16"/>
      <c r="AB50" s="16"/>
      <c r="AD50" s="13">
        <f t="shared" si="3"/>
        <v>0</v>
      </c>
      <c r="AK50" s="13">
        <v>13</v>
      </c>
    </row>
    <row r="51" spans="2:37">
      <c r="I51" s="13">
        <f t="shared" si="0"/>
        <v>0</v>
      </c>
      <c r="J51" s="7"/>
      <c r="K51" s="7"/>
      <c r="L51" s="7"/>
      <c r="M51" s="7"/>
      <c r="N51" s="7"/>
      <c r="O51" s="7"/>
      <c r="P51" s="11">
        <f t="shared" si="1"/>
        <v>0</v>
      </c>
      <c r="W51" s="13">
        <f t="shared" si="2"/>
        <v>0</v>
      </c>
      <c r="AA51" s="16"/>
      <c r="AB51" s="16"/>
      <c r="AD51" s="13">
        <f t="shared" si="3"/>
        <v>0</v>
      </c>
      <c r="AK51" s="13">
        <v>14</v>
      </c>
    </row>
    <row r="52" spans="2:37">
      <c r="I52" s="13">
        <f t="shared" si="0"/>
        <v>0</v>
      </c>
      <c r="J52" s="7"/>
      <c r="K52" s="7"/>
      <c r="L52" s="7"/>
      <c r="M52" s="7"/>
      <c r="N52" s="7"/>
      <c r="O52" s="7"/>
      <c r="P52" s="11">
        <f t="shared" si="1"/>
        <v>0</v>
      </c>
      <c r="W52" s="13">
        <f t="shared" si="2"/>
        <v>0</v>
      </c>
      <c r="AA52" s="16"/>
      <c r="AB52" s="16"/>
      <c r="AD52" s="13">
        <f t="shared" si="3"/>
        <v>0</v>
      </c>
      <c r="AK52" s="13">
        <v>13</v>
      </c>
    </row>
    <row r="53" spans="2:37" s="12" customFormat="1">
      <c r="B53" s="13"/>
      <c r="C53" s="13"/>
      <c r="D53" s="13"/>
      <c r="E53" s="13"/>
      <c r="F53" s="13"/>
      <c r="G53" s="13"/>
      <c r="H53" s="13"/>
      <c r="I53" s="13">
        <f t="shared" si="0"/>
        <v>0</v>
      </c>
      <c r="J53" s="11"/>
      <c r="K53" s="11"/>
      <c r="L53" s="10"/>
      <c r="M53" s="10"/>
      <c r="N53" s="10"/>
      <c r="O53" s="10"/>
      <c r="P53" s="11">
        <f t="shared" si="1"/>
        <v>0</v>
      </c>
      <c r="W53" s="13">
        <f t="shared" si="2"/>
        <v>0</v>
      </c>
      <c r="AA53" s="16"/>
      <c r="AB53" s="16"/>
      <c r="AD53" s="13">
        <f t="shared" si="3"/>
        <v>0</v>
      </c>
      <c r="AK53" s="13">
        <v>12</v>
      </c>
    </row>
    <row r="54" spans="2:37">
      <c r="I54" s="13">
        <f t="shared" si="0"/>
        <v>0</v>
      </c>
      <c r="J54" s="7"/>
      <c r="K54" s="7"/>
      <c r="L54" s="7"/>
      <c r="M54" s="7"/>
      <c r="N54" s="7"/>
      <c r="O54" s="7"/>
      <c r="P54" s="11">
        <f t="shared" si="1"/>
        <v>0</v>
      </c>
      <c r="W54" s="13">
        <f t="shared" si="2"/>
        <v>0</v>
      </c>
      <c r="AA54" s="16"/>
      <c r="AB54" s="16"/>
      <c r="AD54" s="13">
        <f t="shared" si="3"/>
        <v>0</v>
      </c>
      <c r="AK54" s="13">
        <v>16</v>
      </c>
    </row>
    <row r="55" spans="2:37">
      <c r="I55" s="13">
        <f t="shared" si="0"/>
        <v>0</v>
      </c>
      <c r="J55" s="11"/>
      <c r="K55" s="7"/>
      <c r="L55" s="7"/>
      <c r="M55" s="7"/>
      <c r="N55" s="7"/>
      <c r="O55" s="7"/>
      <c r="P55" s="11">
        <f t="shared" si="1"/>
        <v>0</v>
      </c>
      <c r="W55" s="13">
        <f t="shared" si="2"/>
        <v>0</v>
      </c>
      <c r="AA55" s="16"/>
      <c r="AB55" s="16"/>
      <c r="AD55" s="13">
        <f t="shared" si="3"/>
        <v>0</v>
      </c>
      <c r="AK55" s="13">
        <v>18.5</v>
      </c>
    </row>
    <row r="56" spans="2:37">
      <c r="I56" s="13">
        <f t="shared" si="0"/>
        <v>0</v>
      </c>
      <c r="J56" s="7"/>
      <c r="K56" s="7"/>
      <c r="L56" s="7"/>
      <c r="M56" s="7"/>
      <c r="N56" s="7"/>
      <c r="O56" s="7"/>
      <c r="P56" s="11">
        <f t="shared" si="1"/>
        <v>0</v>
      </c>
      <c r="W56" s="13">
        <f t="shared" si="2"/>
        <v>0</v>
      </c>
      <c r="AA56" s="16"/>
      <c r="AB56" s="16"/>
      <c r="AD56" s="13">
        <f t="shared" si="3"/>
        <v>0</v>
      </c>
      <c r="AK56" s="13">
        <v>11.5</v>
      </c>
    </row>
    <row r="57" spans="2:37">
      <c r="I57" s="13">
        <f t="shared" si="0"/>
        <v>0</v>
      </c>
      <c r="J57" s="7"/>
      <c r="K57" s="7"/>
      <c r="L57" s="7"/>
      <c r="M57" s="7"/>
      <c r="N57" s="7"/>
      <c r="O57" s="7"/>
      <c r="P57" s="11">
        <f t="shared" si="1"/>
        <v>0</v>
      </c>
      <c r="W57" s="13">
        <f t="shared" si="2"/>
        <v>0</v>
      </c>
      <c r="AA57" s="16"/>
      <c r="AB57" s="16"/>
      <c r="AD57" s="13">
        <f t="shared" si="3"/>
        <v>0</v>
      </c>
      <c r="AK57" s="13">
        <v>16</v>
      </c>
    </row>
    <row r="58" spans="2:37" s="12" customFormat="1">
      <c r="B58" s="13"/>
      <c r="C58" s="13"/>
      <c r="D58" s="13"/>
      <c r="E58" s="13"/>
      <c r="F58" s="13"/>
      <c r="G58" s="13"/>
      <c r="H58" s="13"/>
      <c r="I58" s="13">
        <f t="shared" si="0"/>
        <v>0</v>
      </c>
      <c r="J58" s="11"/>
      <c r="K58" s="11"/>
      <c r="L58" s="11"/>
      <c r="M58" s="10"/>
      <c r="N58" s="11"/>
      <c r="O58" s="10"/>
      <c r="P58" s="11">
        <f t="shared" si="1"/>
        <v>0</v>
      </c>
      <c r="W58" s="13">
        <f t="shared" si="2"/>
        <v>0</v>
      </c>
      <c r="AA58" s="16"/>
      <c r="AB58" s="16"/>
      <c r="AD58" s="13">
        <f t="shared" si="3"/>
        <v>0</v>
      </c>
      <c r="AK58" s="13">
        <v>14.5</v>
      </c>
    </row>
    <row r="59" spans="2:37" s="12" customFormat="1">
      <c r="B59" s="13"/>
      <c r="F59" s="13"/>
      <c r="H59" s="13"/>
      <c r="I59" s="13">
        <f t="shared" si="0"/>
        <v>0</v>
      </c>
      <c r="J59" s="11"/>
      <c r="K59" s="11"/>
      <c r="L59" s="11"/>
      <c r="M59" s="11"/>
      <c r="N59" s="11"/>
      <c r="O59" s="11"/>
      <c r="P59" s="11">
        <f t="shared" si="1"/>
        <v>0</v>
      </c>
      <c r="W59" s="13">
        <f t="shared" si="2"/>
        <v>0</v>
      </c>
      <c r="AA59" s="16"/>
      <c r="AB59" s="16"/>
      <c r="AD59" s="13">
        <f t="shared" si="3"/>
        <v>0</v>
      </c>
      <c r="AK59" s="13">
        <v>14.5</v>
      </c>
    </row>
    <row r="60" spans="2:37">
      <c r="I60" s="13">
        <f t="shared" si="0"/>
        <v>0</v>
      </c>
      <c r="J60" s="7"/>
      <c r="K60" s="7"/>
      <c r="L60" s="7"/>
      <c r="M60" s="7"/>
      <c r="N60" s="7"/>
      <c r="O60" s="7"/>
      <c r="P60" s="11">
        <f t="shared" si="1"/>
        <v>0</v>
      </c>
      <c r="W60" s="13">
        <f t="shared" si="2"/>
        <v>0</v>
      </c>
      <c r="AA60" s="16"/>
      <c r="AB60" s="16"/>
      <c r="AD60" s="13">
        <f t="shared" si="3"/>
        <v>0</v>
      </c>
      <c r="AK60" s="13">
        <v>16</v>
      </c>
    </row>
    <row r="61" spans="2:37">
      <c r="I61" s="13">
        <f t="shared" si="0"/>
        <v>0</v>
      </c>
      <c r="J61" s="7"/>
      <c r="K61" s="7"/>
      <c r="L61" s="7"/>
      <c r="M61" s="11"/>
      <c r="N61" s="7"/>
      <c r="O61" s="7"/>
      <c r="P61" s="11">
        <f t="shared" si="1"/>
        <v>0</v>
      </c>
      <c r="W61" s="13">
        <f t="shared" si="2"/>
        <v>0</v>
      </c>
      <c r="AA61" s="16"/>
      <c r="AB61" s="16"/>
      <c r="AD61" s="13">
        <f t="shared" si="3"/>
        <v>0</v>
      </c>
      <c r="AK61" s="13">
        <v>16.5</v>
      </c>
    </row>
    <row r="62" spans="2:37" s="12" customFormat="1">
      <c r="B62" s="13"/>
      <c r="C62" s="13"/>
      <c r="D62" s="13"/>
      <c r="E62" s="13"/>
      <c r="F62" s="13"/>
      <c r="G62" s="11"/>
      <c r="H62" s="13"/>
      <c r="I62" s="13">
        <f t="shared" si="0"/>
        <v>0</v>
      </c>
      <c r="J62" s="10"/>
      <c r="K62" s="10"/>
      <c r="L62" s="10"/>
      <c r="M62" s="10"/>
      <c r="N62" s="10"/>
      <c r="O62" s="10"/>
      <c r="P62" s="11">
        <f t="shared" si="1"/>
        <v>0</v>
      </c>
      <c r="W62" s="13">
        <f t="shared" si="2"/>
        <v>0</v>
      </c>
      <c r="AA62" s="16"/>
      <c r="AB62" s="16"/>
      <c r="AD62" s="13">
        <f t="shared" si="3"/>
        <v>0</v>
      </c>
      <c r="AK62" s="13">
        <v>16.5</v>
      </c>
    </row>
    <row r="63" spans="2:37">
      <c r="I63" s="13">
        <f t="shared" si="0"/>
        <v>0</v>
      </c>
      <c r="J63" s="7"/>
      <c r="K63" s="7"/>
      <c r="L63" s="7"/>
      <c r="M63" s="7"/>
      <c r="N63" s="7"/>
      <c r="O63" s="7"/>
      <c r="P63" s="11">
        <f t="shared" si="1"/>
        <v>0</v>
      </c>
      <c r="W63" s="13">
        <f t="shared" si="2"/>
        <v>0</v>
      </c>
      <c r="AA63" s="16"/>
      <c r="AB63" s="16"/>
      <c r="AD63" s="13">
        <f t="shared" si="3"/>
        <v>0</v>
      </c>
      <c r="AK63" s="13">
        <v>10.5</v>
      </c>
    </row>
    <row r="64" spans="2:37">
      <c r="I64" s="13">
        <f t="shared" si="0"/>
        <v>0</v>
      </c>
      <c r="J64" s="7"/>
      <c r="K64" s="7"/>
      <c r="L64" s="7"/>
      <c r="M64" s="7"/>
      <c r="N64" s="7"/>
      <c r="O64" s="7"/>
      <c r="P64" s="11">
        <f t="shared" si="1"/>
        <v>0</v>
      </c>
      <c r="W64" s="13">
        <f t="shared" si="2"/>
        <v>0</v>
      </c>
      <c r="AA64" s="16"/>
      <c r="AB64" s="16"/>
      <c r="AD64" s="13">
        <f t="shared" si="3"/>
        <v>0</v>
      </c>
      <c r="AK64" s="13">
        <v>19</v>
      </c>
    </row>
    <row r="65" spans="2:37">
      <c r="I65" s="13">
        <f t="shared" si="0"/>
        <v>0</v>
      </c>
      <c r="J65" s="7"/>
      <c r="K65" s="7"/>
      <c r="L65" s="7"/>
      <c r="M65" s="7"/>
      <c r="N65" s="7"/>
      <c r="O65" s="7"/>
      <c r="P65" s="11">
        <f t="shared" si="1"/>
        <v>0</v>
      </c>
      <c r="W65" s="13">
        <f t="shared" si="2"/>
        <v>0</v>
      </c>
      <c r="AA65" s="16"/>
      <c r="AB65" s="16"/>
      <c r="AD65" s="13">
        <f t="shared" si="3"/>
        <v>0</v>
      </c>
      <c r="AK65" s="13">
        <v>14.5</v>
      </c>
    </row>
    <row r="66" spans="2:37">
      <c r="I66" s="13">
        <f t="shared" si="0"/>
        <v>0</v>
      </c>
      <c r="J66" s="7"/>
      <c r="K66" s="7"/>
      <c r="L66" s="7"/>
      <c r="M66" s="7"/>
      <c r="N66" s="7"/>
      <c r="O66" s="7"/>
      <c r="P66" s="11">
        <f t="shared" si="1"/>
        <v>0</v>
      </c>
      <c r="W66" s="13">
        <f t="shared" si="2"/>
        <v>0</v>
      </c>
      <c r="AA66" s="16"/>
      <c r="AB66" s="16"/>
      <c r="AD66" s="13">
        <f t="shared" si="3"/>
        <v>0</v>
      </c>
      <c r="AK66" s="13">
        <v>13</v>
      </c>
    </row>
    <row r="67" spans="2:37">
      <c r="I67" s="13">
        <f t="shared" si="0"/>
        <v>0</v>
      </c>
      <c r="J67" s="7"/>
      <c r="K67" s="7"/>
      <c r="L67" s="7"/>
      <c r="M67" s="7"/>
      <c r="N67" s="7"/>
      <c r="O67" s="7"/>
      <c r="P67" s="11">
        <f t="shared" si="1"/>
        <v>0</v>
      </c>
      <c r="W67" s="13">
        <f t="shared" si="2"/>
        <v>0</v>
      </c>
      <c r="AA67" s="16"/>
      <c r="AB67" s="16"/>
      <c r="AD67" s="13">
        <f t="shared" si="3"/>
        <v>0</v>
      </c>
      <c r="AK67" s="13">
        <v>15</v>
      </c>
    </row>
    <row r="68" spans="2:37">
      <c r="I68" s="13">
        <f t="shared" ref="I68:I83" si="4">SUM(C68:H68)</f>
        <v>0</v>
      </c>
      <c r="J68" s="7"/>
      <c r="K68" s="7"/>
      <c r="L68" s="7"/>
      <c r="M68" s="7"/>
      <c r="N68" s="7"/>
      <c r="O68" s="7"/>
      <c r="P68" s="11">
        <f t="shared" ref="P68:P83" si="5">SUM(J68:O68)</f>
        <v>0</v>
      </c>
      <c r="W68" s="13">
        <f t="shared" ref="W68:W83" si="6">SUM(Q68:V68)</f>
        <v>0</v>
      </c>
      <c r="AA68" s="16"/>
      <c r="AB68" s="16"/>
      <c r="AD68" s="13">
        <f t="shared" ref="AD68:AD83" si="7">SUM(X68:Z68)+AC68</f>
        <v>0</v>
      </c>
      <c r="AK68" s="13">
        <v>16.5</v>
      </c>
    </row>
    <row r="69" spans="2:37" s="12" customFormat="1">
      <c r="B69" s="13"/>
      <c r="F69" s="13"/>
      <c r="H69" s="13"/>
      <c r="I69" s="13">
        <f t="shared" si="4"/>
        <v>0</v>
      </c>
      <c r="J69" s="10"/>
      <c r="K69" s="10"/>
      <c r="L69" s="10"/>
      <c r="M69" s="10"/>
      <c r="N69" s="10"/>
      <c r="O69" s="10"/>
      <c r="P69" s="11">
        <f t="shared" si="5"/>
        <v>0</v>
      </c>
      <c r="W69" s="13">
        <f t="shared" si="6"/>
        <v>0</v>
      </c>
      <c r="AA69" s="16"/>
      <c r="AB69" s="16"/>
      <c r="AD69" s="13">
        <f t="shared" si="7"/>
        <v>0</v>
      </c>
      <c r="AK69" s="13">
        <v>10.5</v>
      </c>
    </row>
    <row r="70" spans="2:37" s="12" customFormat="1">
      <c r="B70" s="13"/>
      <c r="C70" s="13"/>
      <c r="D70" s="13"/>
      <c r="E70" s="13"/>
      <c r="F70" s="13"/>
      <c r="G70" s="13"/>
      <c r="H70" s="13"/>
      <c r="I70" s="13">
        <f t="shared" si="4"/>
        <v>0</v>
      </c>
      <c r="J70" s="10"/>
      <c r="K70" s="10"/>
      <c r="L70" s="10"/>
      <c r="M70" s="10"/>
      <c r="N70" s="10"/>
      <c r="O70" s="10"/>
      <c r="P70" s="11">
        <f t="shared" si="5"/>
        <v>0</v>
      </c>
      <c r="W70" s="13">
        <f t="shared" si="6"/>
        <v>0</v>
      </c>
      <c r="AA70" s="16"/>
      <c r="AB70" s="16"/>
      <c r="AD70" s="13">
        <f t="shared" si="7"/>
        <v>0</v>
      </c>
      <c r="AK70" s="13">
        <v>12</v>
      </c>
    </row>
    <row r="71" spans="2:37">
      <c r="I71" s="13">
        <f t="shared" si="4"/>
        <v>0</v>
      </c>
      <c r="J71" s="7"/>
      <c r="K71" s="7"/>
      <c r="L71" s="7"/>
      <c r="M71" s="7"/>
      <c r="N71" s="7"/>
      <c r="O71" s="7"/>
      <c r="P71" s="11">
        <f t="shared" si="5"/>
        <v>0</v>
      </c>
      <c r="W71" s="13">
        <f t="shared" si="6"/>
        <v>0</v>
      </c>
      <c r="AA71" s="16"/>
      <c r="AB71" s="16"/>
      <c r="AD71" s="13">
        <f t="shared" si="7"/>
        <v>0</v>
      </c>
      <c r="AK71" s="13">
        <v>15.5</v>
      </c>
    </row>
    <row r="72" spans="2:37">
      <c r="I72" s="13">
        <f t="shared" si="4"/>
        <v>0</v>
      </c>
      <c r="J72" s="7"/>
      <c r="K72" s="7"/>
      <c r="L72" s="7"/>
      <c r="M72" s="7"/>
      <c r="N72" s="7"/>
      <c r="O72" s="7"/>
      <c r="P72" s="11">
        <f t="shared" si="5"/>
        <v>0</v>
      </c>
      <c r="W72" s="13">
        <f t="shared" si="6"/>
        <v>0</v>
      </c>
      <c r="AA72" s="16"/>
      <c r="AB72" s="16"/>
      <c r="AD72" s="13">
        <f t="shared" si="7"/>
        <v>0</v>
      </c>
      <c r="AK72" s="13">
        <v>11.5</v>
      </c>
    </row>
    <row r="73" spans="2:37" s="12" customFormat="1">
      <c r="B73" s="13"/>
      <c r="C73" s="13"/>
      <c r="D73" s="13"/>
      <c r="E73" s="13"/>
      <c r="F73" s="13"/>
      <c r="G73" s="13"/>
      <c r="H73" s="13"/>
      <c r="I73" s="13">
        <f t="shared" si="4"/>
        <v>0</v>
      </c>
      <c r="J73" s="10"/>
      <c r="K73" s="10"/>
      <c r="L73" s="10"/>
      <c r="M73" s="10"/>
      <c r="N73" s="10"/>
      <c r="O73" s="10"/>
      <c r="P73" s="11">
        <f t="shared" si="5"/>
        <v>0</v>
      </c>
      <c r="W73" s="13">
        <f t="shared" si="6"/>
        <v>0</v>
      </c>
      <c r="AA73" s="16"/>
      <c r="AB73" s="16"/>
      <c r="AD73" s="13">
        <f t="shared" si="7"/>
        <v>0</v>
      </c>
      <c r="AK73" s="13">
        <v>17</v>
      </c>
    </row>
    <row r="74" spans="2:37">
      <c r="I74" s="13">
        <f t="shared" si="4"/>
        <v>0</v>
      </c>
      <c r="J74" s="7"/>
      <c r="K74" s="7"/>
      <c r="L74" s="7"/>
      <c r="M74" s="7"/>
      <c r="N74" s="7"/>
      <c r="O74" s="7"/>
      <c r="P74" s="11">
        <f t="shared" si="5"/>
        <v>0</v>
      </c>
      <c r="W74" s="13">
        <f t="shared" si="6"/>
        <v>0</v>
      </c>
      <c r="AA74" s="16"/>
      <c r="AB74" s="16"/>
      <c r="AD74" s="13">
        <f t="shared" si="7"/>
        <v>0</v>
      </c>
      <c r="AK74" s="13">
        <v>17.5</v>
      </c>
    </row>
    <row r="75" spans="2:37" s="12" customFormat="1">
      <c r="B75" s="13"/>
      <c r="I75" s="13">
        <f t="shared" si="4"/>
        <v>0</v>
      </c>
      <c r="J75" s="11"/>
      <c r="K75" s="11"/>
      <c r="L75" s="11"/>
      <c r="M75" s="11"/>
      <c r="N75" s="11"/>
      <c r="O75" s="11"/>
      <c r="P75" s="11">
        <f t="shared" si="5"/>
        <v>0</v>
      </c>
      <c r="W75" s="13">
        <f t="shared" si="6"/>
        <v>0</v>
      </c>
      <c r="AA75" s="16"/>
      <c r="AB75" s="16"/>
      <c r="AD75" s="13">
        <f t="shared" si="7"/>
        <v>0</v>
      </c>
      <c r="AK75" s="13">
        <v>12</v>
      </c>
    </row>
    <row r="76" spans="2:37" s="12" customFormat="1">
      <c r="B76" s="13"/>
      <c r="C76" s="13"/>
      <c r="D76" s="13"/>
      <c r="E76" s="13"/>
      <c r="F76" s="13"/>
      <c r="G76" s="13"/>
      <c r="H76" s="13"/>
      <c r="I76" s="13">
        <f t="shared" si="4"/>
        <v>0</v>
      </c>
      <c r="J76" s="10"/>
      <c r="K76" s="10"/>
      <c r="L76" s="10"/>
      <c r="M76" s="10"/>
      <c r="N76" s="10"/>
      <c r="O76" s="10"/>
      <c r="P76" s="11">
        <f t="shared" si="5"/>
        <v>0</v>
      </c>
      <c r="W76" s="13">
        <f t="shared" si="6"/>
        <v>0</v>
      </c>
      <c r="AA76" s="16"/>
      <c r="AB76" s="16"/>
      <c r="AD76" s="13">
        <f t="shared" si="7"/>
        <v>0</v>
      </c>
      <c r="AK76" s="13">
        <v>15</v>
      </c>
    </row>
    <row r="77" spans="2:37" s="12" customFormat="1">
      <c r="B77" s="13"/>
      <c r="C77" s="13"/>
      <c r="D77" s="13"/>
      <c r="E77" s="13"/>
      <c r="F77" s="13"/>
      <c r="G77" s="13"/>
      <c r="H77" s="13"/>
      <c r="I77" s="13">
        <f t="shared" si="4"/>
        <v>0</v>
      </c>
      <c r="J77" s="11"/>
      <c r="K77" s="11"/>
      <c r="L77" s="10"/>
      <c r="M77" s="10"/>
      <c r="N77" s="10"/>
      <c r="O77" s="10"/>
      <c r="P77" s="11">
        <f t="shared" si="5"/>
        <v>0</v>
      </c>
      <c r="W77" s="13">
        <f t="shared" si="6"/>
        <v>0</v>
      </c>
      <c r="AA77" s="16"/>
      <c r="AB77" s="16"/>
      <c r="AD77" s="13">
        <f t="shared" si="7"/>
        <v>0</v>
      </c>
      <c r="AK77" s="13">
        <v>14.5</v>
      </c>
    </row>
    <row r="78" spans="2:37">
      <c r="I78" s="13">
        <f t="shared" si="4"/>
        <v>0</v>
      </c>
      <c r="J78" s="7"/>
      <c r="K78" s="7"/>
      <c r="L78" s="7"/>
      <c r="M78" s="7"/>
      <c r="N78" s="7"/>
      <c r="O78" s="7"/>
      <c r="P78" s="11">
        <f t="shared" si="5"/>
        <v>0</v>
      </c>
      <c r="W78" s="13">
        <f t="shared" si="6"/>
        <v>0</v>
      </c>
      <c r="AA78" s="16"/>
      <c r="AB78" s="16"/>
      <c r="AD78" s="13">
        <f t="shared" si="7"/>
        <v>0</v>
      </c>
      <c r="AK78" s="13">
        <v>14.5</v>
      </c>
    </row>
    <row r="79" spans="2:37">
      <c r="I79" s="13">
        <f t="shared" si="4"/>
        <v>0</v>
      </c>
      <c r="J79" s="7"/>
      <c r="K79" s="7"/>
      <c r="L79" s="7"/>
      <c r="M79" s="7"/>
      <c r="N79" s="7"/>
      <c r="O79" s="7"/>
      <c r="P79" s="11">
        <f t="shared" si="5"/>
        <v>0</v>
      </c>
      <c r="W79" s="13">
        <f t="shared" si="6"/>
        <v>0</v>
      </c>
      <c r="AA79" s="16"/>
      <c r="AB79" s="16"/>
      <c r="AD79" s="13">
        <f t="shared" si="7"/>
        <v>0</v>
      </c>
      <c r="AK79" s="13">
        <v>14.5</v>
      </c>
    </row>
    <row r="80" spans="2:37" s="12" customFormat="1">
      <c r="B80" s="13"/>
      <c r="C80" s="13"/>
      <c r="F80" s="13"/>
      <c r="I80" s="13">
        <f t="shared" si="4"/>
        <v>0</v>
      </c>
      <c r="J80" s="11"/>
      <c r="K80" s="11"/>
      <c r="L80" s="11"/>
      <c r="M80" s="11"/>
      <c r="N80" s="10"/>
      <c r="O80" s="10"/>
      <c r="P80" s="11">
        <f t="shared" si="5"/>
        <v>0</v>
      </c>
      <c r="W80" s="13">
        <f t="shared" si="6"/>
        <v>0</v>
      </c>
      <c r="AA80" s="16"/>
      <c r="AB80" s="16"/>
      <c r="AD80" s="13">
        <f t="shared" si="7"/>
        <v>0</v>
      </c>
      <c r="AK80" s="13">
        <v>16.5</v>
      </c>
    </row>
    <row r="81" spans="2:37" s="12" customFormat="1">
      <c r="B81" s="13"/>
      <c r="C81" s="13"/>
      <c r="D81" s="13"/>
      <c r="E81" s="13"/>
      <c r="F81" s="13"/>
      <c r="G81" s="13"/>
      <c r="H81" s="13"/>
      <c r="I81" s="13">
        <f t="shared" si="4"/>
        <v>0</v>
      </c>
      <c r="J81" s="10"/>
      <c r="K81" s="10"/>
      <c r="L81" s="10"/>
      <c r="M81" s="10"/>
      <c r="N81" s="10"/>
      <c r="O81" s="10"/>
      <c r="P81" s="11">
        <f t="shared" si="5"/>
        <v>0</v>
      </c>
      <c r="W81" s="13">
        <f t="shared" si="6"/>
        <v>0</v>
      </c>
      <c r="AA81" s="16"/>
      <c r="AB81" s="16"/>
      <c r="AD81" s="13">
        <f t="shared" si="7"/>
        <v>0</v>
      </c>
      <c r="AK81" s="13">
        <v>17</v>
      </c>
    </row>
    <row r="82" spans="2:37">
      <c r="I82" s="13">
        <f t="shared" si="4"/>
        <v>0</v>
      </c>
      <c r="J82" s="7"/>
      <c r="K82" s="7"/>
      <c r="L82" s="7"/>
      <c r="M82" s="7"/>
      <c r="N82" s="7"/>
      <c r="O82" s="7"/>
      <c r="P82" s="11">
        <f t="shared" si="5"/>
        <v>0</v>
      </c>
      <c r="W82" s="13">
        <f t="shared" si="6"/>
        <v>0</v>
      </c>
      <c r="AA82" s="16"/>
      <c r="AB82" s="16"/>
      <c r="AD82" s="13">
        <f t="shared" si="7"/>
        <v>0</v>
      </c>
      <c r="AK82" s="13">
        <v>14.5</v>
      </c>
    </row>
    <row r="83" spans="2:37">
      <c r="I83" s="13">
        <f t="shared" si="4"/>
        <v>0</v>
      </c>
      <c r="J83" s="7"/>
      <c r="K83" s="7"/>
      <c r="L83" s="7"/>
      <c r="M83" s="7"/>
      <c r="N83" s="7"/>
      <c r="O83" s="7"/>
      <c r="P83" s="11">
        <f t="shared" si="5"/>
        <v>0</v>
      </c>
      <c r="W83" s="13">
        <f t="shared" si="6"/>
        <v>0</v>
      </c>
      <c r="AA83" s="16"/>
      <c r="AB83" s="16"/>
      <c r="AD83" s="13">
        <f t="shared" si="7"/>
        <v>0</v>
      </c>
      <c r="AK83" s="13">
        <v>9.5</v>
      </c>
    </row>
    <row r="84" spans="2:37">
      <c r="AA84" s="16"/>
      <c r="AB84" s="16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84"/>
  <sheetViews>
    <sheetView zoomScale="80" zoomScaleNormal="80" workbookViewId="0">
      <selection activeCell="L30" sqref="L30"/>
    </sheetView>
  </sheetViews>
  <sheetFormatPr defaultColWidth="8.90625" defaultRowHeight="14.5"/>
  <sheetData>
    <row r="1" spans="1:37">
      <c r="A1" s="1" t="s">
        <v>8</v>
      </c>
      <c r="B1" s="9"/>
      <c r="C1" s="4"/>
      <c r="D1" s="4"/>
      <c r="E1" s="4" t="s">
        <v>13</v>
      </c>
      <c r="F1" s="4"/>
      <c r="G1" s="4"/>
      <c r="H1" s="4"/>
      <c r="I1" s="4"/>
      <c r="J1" s="6"/>
      <c r="K1" s="6"/>
      <c r="L1" s="6" t="s">
        <v>11</v>
      </c>
      <c r="M1" s="6"/>
      <c r="N1" s="6"/>
      <c r="O1" s="6"/>
      <c r="P1" s="6"/>
      <c r="Q1" s="14"/>
      <c r="R1" s="14"/>
      <c r="S1" s="14" t="s">
        <v>14</v>
      </c>
      <c r="T1" s="14"/>
      <c r="U1" s="14"/>
      <c r="V1" s="14"/>
      <c r="W1" s="14"/>
      <c r="X1" s="15"/>
      <c r="Y1" s="15"/>
      <c r="Z1" s="15" t="s">
        <v>15</v>
      </c>
      <c r="AA1" s="15"/>
      <c r="AB1" s="15"/>
      <c r="AC1" s="15"/>
      <c r="AD1" s="15"/>
      <c r="AE1" s="8"/>
      <c r="AF1" s="8"/>
      <c r="AG1" s="8" t="s">
        <v>17</v>
      </c>
      <c r="AH1" s="8"/>
      <c r="AI1" s="8"/>
      <c r="AJ1" s="8"/>
      <c r="AK1" s="8"/>
    </row>
    <row r="2" spans="1:37">
      <c r="A2" s="1"/>
      <c r="B2" s="9" t="s">
        <v>0</v>
      </c>
      <c r="C2" s="3" t="s">
        <v>5</v>
      </c>
      <c r="D2" s="3" t="s">
        <v>6</v>
      </c>
      <c r="E2" s="3" t="s">
        <v>7</v>
      </c>
      <c r="F2" s="3" t="s">
        <v>1</v>
      </c>
      <c r="G2" s="3" t="s">
        <v>2</v>
      </c>
      <c r="H2" s="3" t="s">
        <v>3</v>
      </c>
      <c r="I2" s="2" t="s">
        <v>4</v>
      </c>
      <c r="J2" s="3" t="s">
        <v>5</v>
      </c>
      <c r="K2" s="3" t="s">
        <v>6</v>
      </c>
      <c r="L2" s="3" t="s">
        <v>7</v>
      </c>
      <c r="M2" s="3" t="s">
        <v>1</v>
      </c>
      <c r="N2" s="3" t="s">
        <v>2</v>
      </c>
      <c r="O2" s="3" t="s">
        <v>3</v>
      </c>
      <c r="P2" s="5" t="s">
        <v>4</v>
      </c>
      <c r="Q2" s="3" t="s">
        <v>5</v>
      </c>
      <c r="R2" s="3" t="s">
        <v>6</v>
      </c>
      <c r="S2" s="3" t="s">
        <v>7</v>
      </c>
      <c r="T2" s="3" t="s">
        <v>1</v>
      </c>
      <c r="U2" s="3" t="s">
        <v>2</v>
      </c>
      <c r="V2" s="3" t="s">
        <v>3</v>
      </c>
      <c r="W2" s="5" t="s">
        <v>4</v>
      </c>
      <c r="X2" s="3" t="s">
        <v>5</v>
      </c>
      <c r="Y2" s="3" t="s">
        <v>6</v>
      </c>
      <c r="Z2" s="3" t="s">
        <v>7</v>
      </c>
      <c r="AA2" s="3" t="s">
        <v>1</v>
      </c>
      <c r="AB2" s="3" t="s">
        <v>2</v>
      </c>
      <c r="AC2" s="3" t="s">
        <v>3</v>
      </c>
      <c r="AD2" s="5" t="s">
        <v>4</v>
      </c>
      <c r="AE2" s="3" t="s">
        <v>5</v>
      </c>
      <c r="AF2" s="3" t="s">
        <v>6</v>
      </c>
      <c r="AG2" s="3" t="s">
        <v>7</v>
      </c>
      <c r="AH2" s="3" t="s">
        <v>1</v>
      </c>
      <c r="AI2" s="3" t="s">
        <v>2</v>
      </c>
      <c r="AJ2" s="3" t="s">
        <v>3</v>
      </c>
      <c r="AK2" s="5" t="s">
        <v>4</v>
      </c>
    </row>
    <row r="3" spans="1:37" s="12" customFormat="1">
      <c r="B3" s="13"/>
      <c r="C3" s="13"/>
      <c r="D3" s="13"/>
      <c r="E3" s="13"/>
      <c r="F3" s="13"/>
      <c r="G3" s="13"/>
      <c r="H3" s="13"/>
      <c r="I3" s="13"/>
      <c r="J3" s="10"/>
      <c r="K3" s="10"/>
      <c r="L3" s="10"/>
      <c r="M3" s="10"/>
      <c r="N3" s="10"/>
      <c r="O3" s="10"/>
      <c r="P3" s="10"/>
      <c r="AA3" s="16" t="s">
        <v>16</v>
      </c>
      <c r="AB3" s="16" t="s">
        <v>16</v>
      </c>
    </row>
    <row r="4" spans="1:37">
      <c r="B4" s="13"/>
      <c r="C4" s="13"/>
      <c r="D4" s="11"/>
      <c r="E4" s="13"/>
      <c r="F4" s="13"/>
      <c r="G4" s="13"/>
      <c r="H4" s="13"/>
      <c r="I4" s="13"/>
      <c r="J4" s="7"/>
      <c r="K4" s="7"/>
      <c r="L4" s="7"/>
      <c r="M4" s="7"/>
      <c r="N4" s="7"/>
      <c r="O4" s="7"/>
      <c r="P4" s="7"/>
      <c r="AA4" s="16" t="s">
        <v>16</v>
      </c>
      <c r="AB4" s="16" t="s">
        <v>16</v>
      </c>
    </row>
    <row r="5" spans="1:37">
      <c r="J5" s="7"/>
      <c r="K5" s="7"/>
      <c r="L5" s="7"/>
      <c r="M5" s="7"/>
      <c r="N5" s="7"/>
      <c r="O5" s="7"/>
      <c r="P5" s="7"/>
      <c r="AA5" s="16" t="s">
        <v>16</v>
      </c>
      <c r="AB5" s="16" t="s">
        <v>16</v>
      </c>
    </row>
    <row r="6" spans="1:37">
      <c r="J6" s="7"/>
      <c r="K6" s="7"/>
      <c r="L6" s="7"/>
      <c r="M6" s="7"/>
      <c r="N6" s="7"/>
      <c r="O6" s="7"/>
      <c r="P6" s="7"/>
      <c r="AA6" s="16" t="s">
        <v>16</v>
      </c>
      <c r="AB6" s="16" t="s">
        <v>16</v>
      </c>
    </row>
    <row r="7" spans="1:37">
      <c r="I7" s="11"/>
      <c r="J7" s="7"/>
      <c r="K7" s="7"/>
      <c r="L7" s="7"/>
      <c r="M7" s="7"/>
      <c r="N7" s="7"/>
      <c r="O7" s="7"/>
      <c r="P7" s="7"/>
      <c r="AA7" s="16" t="s">
        <v>16</v>
      </c>
      <c r="AB7" s="16" t="s">
        <v>16</v>
      </c>
    </row>
    <row r="8" spans="1:37">
      <c r="J8" s="7"/>
      <c r="K8" s="7"/>
      <c r="L8" s="7"/>
      <c r="M8" s="7"/>
      <c r="N8" s="7"/>
      <c r="O8" s="7"/>
      <c r="P8" s="7"/>
      <c r="AA8" s="16" t="s">
        <v>16</v>
      </c>
      <c r="AB8" s="16" t="s">
        <v>16</v>
      </c>
    </row>
    <row r="9" spans="1:37" s="12" customFormat="1">
      <c r="B9" s="13"/>
      <c r="C9" s="13"/>
      <c r="D9" s="13"/>
      <c r="E9" s="13"/>
      <c r="F9" s="13"/>
      <c r="G9" s="13"/>
      <c r="H9" s="13"/>
      <c r="I9" s="11"/>
      <c r="J9" s="11"/>
      <c r="K9" s="11"/>
      <c r="L9" s="11"/>
      <c r="M9" s="11"/>
      <c r="N9" s="10"/>
      <c r="O9" s="10"/>
      <c r="P9" s="11"/>
      <c r="AA9" s="16" t="s">
        <v>16</v>
      </c>
      <c r="AB9" s="16" t="s">
        <v>16</v>
      </c>
    </row>
    <row r="10" spans="1:37">
      <c r="J10" s="7"/>
      <c r="K10" s="7"/>
      <c r="L10" s="7"/>
      <c r="M10" s="7"/>
      <c r="N10" s="7"/>
      <c r="O10" s="7"/>
      <c r="P10" s="7"/>
      <c r="AA10" s="16" t="s">
        <v>16</v>
      </c>
      <c r="AB10" s="16" t="s">
        <v>16</v>
      </c>
    </row>
    <row r="11" spans="1:37">
      <c r="J11" s="7"/>
      <c r="K11" s="7"/>
      <c r="L11" s="7"/>
      <c r="M11" s="7"/>
      <c r="N11" s="7"/>
      <c r="O11" s="7"/>
      <c r="P11" s="7"/>
      <c r="AA11" s="16" t="s">
        <v>16</v>
      </c>
      <c r="AB11" s="16" t="s">
        <v>16</v>
      </c>
    </row>
    <row r="12" spans="1:37">
      <c r="J12" s="7"/>
      <c r="K12" s="7"/>
      <c r="L12" s="7"/>
      <c r="M12" s="7"/>
      <c r="N12" s="7"/>
      <c r="O12" s="7"/>
      <c r="P12" s="7"/>
      <c r="AA12" s="16" t="s">
        <v>16</v>
      </c>
      <c r="AB12" s="16" t="s">
        <v>16</v>
      </c>
    </row>
    <row r="13" spans="1:37">
      <c r="J13" s="7"/>
      <c r="K13" s="7"/>
      <c r="L13" s="7"/>
      <c r="M13" s="7"/>
      <c r="N13" s="7"/>
      <c r="O13" s="7"/>
      <c r="P13" s="7"/>
      <c r="AA13" s="16" t="s">
        <v>16</v>
      </c>
      <c r="AB13" s="16" t="s">
        <v>16</v>
      </c>
    </row>
    <row r="14" spans="1:37">
      <c r="J14" s="7"/>
      <c r="K14" s="7"/>
      <c r="L14" s="7"/>
      <c r="M14" s="7"/>
      <c r="N14" s="7"/>
      <c r="O14" s="7"/>
      <c r="P14" s="7"/>
      <c r="AA14" s="16" t="s">
        <v>16</v>
      </c>
      <c r="AB14" s="16" t="s">
        <v>16</v>
      </c>
    </row>
    <row r="15" spans="1:37" s="12" customFormat="1">
      <c r="B15" s="13"/>
      <c r="C15" s="13"/>
      <c r="D15" s="13"/>
      <c r="E15" s="13"/>
      <c r="F15" s="13"/>
      <c r="G15" s="13"/>
      <c r="H15" s="13"/>
      <c r="I15" s="13"/>
      <c r="J15" s="10"/>
      <c r="K15" s="10"/>
      <c r="L15" s="10"/>
      <c r="M15" s="10"/>
      <c r="N15" s="10"/>
      <c r="O15" s="10"/>
      <c r="P15" s="10"/>
      <c r="AA15" s="16" t="s">
        <v>16</v>
      </c>
      <c r="AB15" s="16" t="s">
        <v>16</v>
      </c>
    </row>
    <row r="16" spans="1:37">
      <c r="A16" s="11"/>
      <c r="I16" s="11"/>
      <c r="J16" s="7"/>
      <c r="K16" s="7"/>
      <c r="L16" s="7"/>
      <c r="M16" s="7"/>
      <c r="N16" s="7"/>
      <c r="O16" s="7"/>
      <c r="P16" s="7"/>
      <c r="AA16" s="16" t="s">
        <v>16</v>
      </c>
      <c r="AB16" s="16" t="s">
        <v>16</v>
      </c>
    </row>
    <row r="17" spans="1:28">
      <c r="J17" s="7"/>
      <c r="K17" s="7"/>
      <c r="L17" s="7"/>
      <c r="M17" s="7"/>
      <c r="N17" s="7"/>
      <c r="O17" s="7"/>
      <c r="P17" s="7"/>
      <c r="AA17" s="16" t="s">
        <v>16</v>
      </c>
      <c r="AB17" s="16" t="s">
        <v>16</v>
      </c>
    </row>
    <row r="18" spans="1:28">
      <c r="J18" s="7"/>
      <c r="K18" s="7"/>
      <c r="L18" s="7"/>
      <c r="M18" s="7"/>
      <c r="N18" s="7"/>
      <c r="O18" s="7"/>
      <c r="P18" s="7"/>
      <c r="AA18" s="16" t="s">
        <v>16</v>
      </c>
      <c r="AB18" s="16" t="s">
        <v>16</v>
      </c>
    </row>
    <row r="19" spans="1:28">
      <c r="J19" s="7"/>
      <c r="K19" s="7"/>
      <c r="L19" s="7"/>
      <c r="M19" s="7"/>
      <c r="N19" s="7"/>
      <c r="O19" s="7"/>
      <c r="P19" s="7"/>
      <c r="AA19" s="16" t="s">
        <v>16</v>
      </c>
      <c r="AB19" s="16" t="s">
        <v>16</v>
      </c>
    </row>
    <row r="20" spans="1:28" s="12" customFormat="1">
      <c r="B20" s="13"/>
      <c r="C20" s="13"/>
      <c r="D20" s="13"/>
      <c r="E20" s="13"/>
      <c r="F20" s="13"/>
      <c r="G20" s="13"/>
      <c r="H20" s="13"/>
      <c r="I20" s="13"/>
      <c r="J20" s="10"/>
      <c r="K20" s="10"/>
      <c r="L20" s="10"/>
      <c r="M20" s="10"/>
      <c r="N20" s="10"/>
      <c r="O20" s="10"/>
      <c r="P20" s="10"/>
      <c r="AA20" s="16" t="s">
        <v>16</v>
      </c>
      <c r="AB20" s="16" t="s">
        <v>16</v>
      </c>
    </row>
    <row r="21" spans="1:28">
      <c r="J21" s="7"/>
      <c r="K21" s="7"/>
      <c r="L21" s="7"/>
      <c r="M21" s="7"/>
      <c r="N21" s="7"/>
      <c r="O21" s="7"/>
      <c r="P21" s="7"/>
      <c r="AA21" s="16" t="s">
        <v>16</v>
      </c>
      <c r="AB21" s="16" t="s">
        <v>16</v>
      </c>
    </row>
    <row r="22" spans="1:28" s="12" customFormat="1">
      <c r="B22" s="13"/>
      <c r="C22" s="13"/>
      <c r="D22" s="13"/>
      <c r="E22" s="13"/>
      <c r="F22" s="13"/>
      <c r="G22" s="13"/>
      <c r="H22" s="13"/>
      <c r="I22" s="13"/>
      <c r="J22" s="10"/>
      <c r="K22" s="10"/>
      <c r="L22" s="10"/>
      <c r="M22" s="10"/>
      <c r="N22" s="10"/>
      <c r="O22" s="10"/>
      <c r="P22" s="10"/>
      <c r="AA22" s="16" t="s">
        <v>16</v>
      </c>
      <c r="AB22" s="16" t="s">
        <v>16</v>
      </c>
    </row>
    <row r="23" spans="1:28" s="12" customFormat="1">
      <c r="B23" s="13"/>
      <c r="C23" s="13"/>
      <c r="D23" s="13"/>
      <c r="E23" s="13"/>
      <c r="F23" s="13"/>
      <c r="G23" s="13"/>
      <c r="H23" s="13"/>
      <c r="I23" s="13"/>
      <c r="J23" s="11"/>
      <c r="K23" s="11"/>
      <c r="L23" s="10"/>
      <c r="M23" s="10"/>
      <c r="N23" s="10"/>
      <c r="O23" s="10"/>
      <c r="P23" s="11"/>
      <c r="AA23" s="16" t="s">
        <v>16</v>
      </c>
      <c r="AB23" s="16" t="s">
        <v>16</v>
      </c>
    </row>
    <row r="24" spans="1:28">
      <c r="J24" s="7"/>
      <c r="K24" s="7"/>
      <c r="L24" s="7"/>
      <c r="M24" s="7"/>
      <c r="N24" s="7"/>
      <c r="O24" s="7"/>
      <c r="P24" s="7"/>
      <c r="AA24" s="16" t="s">
        <v>16</v>
      </c>
      <c r="AB24" s="16" t="s">
        <v>16</v>
      </c>
    </row>
    <row r="25" spans="1:28">
      <c r="A25" s="12"/>
      <c r="H25" s="12"/>
      <c r="J25" s="7"/>
      <c r="K25" s="7"/>
      <c r="L25" s="7"/>
      <c r="M25" s="7"/>
      <c r="N25" s="7"/>
      <c r="O25" s="7"/>
      <c r="P25" s="7"/>
      <c r="AA25" s="16" t="s">
        <v>16</v>
      </c>
      <c r="AB25" s="16" t="s">
        <v>16</v>
      </c>
    </row>
    <row r="26" spans="1:28" s="12" customFormat="1">
      <c r="B26" s="13"/>
      <c r="C26" s="13"/>
      <c r="D26" s="13"/>
      <c r="E26" s="13"/>
      <c r="F26" s="13"/>
      <c r="G26" s="13"/>
      <c r="H26" s="13"/>
      <c r="I26" s="13"/>
      <c r="J26" s="11"/>
      <c r="K26" s="11"/>
      <c r="L26" s="10"/>
      <c r="M26" s="10"/>
      <c r="N26" s="10"/>
      <c r="O26" s="10"/>
      <c r="P26" s="11"/>
      <c r="AA26" s="16" t="s">
        <v>16</v>
      </c>
      <c r="AB26" s="16" t="s">
        <v>16</v>
      </c>
    </row>
    <row r="27" spans="1:28" s="12" customFormat="1">
      <c r="B27" s="13"/>
      <c r="F27" s="13"/>
      <c r="H27" s="13"/>
      <c r="I27" s="13"/>
      <c r="J27" s="10"/>
      <c r="K27" s="10"/>
      <c r="L27" s="10"/>
      <c r="M27" s="10"/>
      <c r="N27" s="10"/>
      <c r="O27" s="10"/>
      <c r="P27" s="10"/>
      <c r="AA27" s="16" t="s">
        <v>16</v>
      </c>
      <c r="AB27" s="16" t="s">
        <v>16</v>
      </c>
    </row>
    <row r="28" spans="1:28">
      <c r="J28" s="7"/>
      <c r="K28" s="7"/>
      <c r="L28" s="7"/>
      <c r="M28" s="7"/>
      <c r="N28" s="7"/>
      <c r="O28" s="7"/>
      <c r="P28" s="7"/>
      <c r="AA28" s="16" t="s">
        <v>16</v>
      </c>
      <c r="AB28" s="16" t="s">
        <v>16</v>
      </c>
    </row>
    <row r="29" spans="1:28" s="12" customFormat="1">
      <c r="B29" s="13"/>
      <c r="J29" s="10"/>
      <c r="K29" s="10"/>
      <c r="L29" s="10"/>
      <c r="M29" s="10"/>
      <c r="N29" s="10"/>
      <c r="O29" s="10"/>
      <c r="P29" s="10"/>
      <c r="AA29" s="16" t="s">
        <v>16</v>
      </c>
      <c r="AB29" s="16" t="s">
        <v>16</v>
      </c>
    </row>
    <row r="30" spans="1:28">
      <c r="J30" s="7"/>
      <c r="K30" s="7"/>
      <c r="L30" s="7"/>
      <c r="M30" s="7"/>
      <c r="N30" s="7"/>
      <c r="O30" s="7"/>
      <c r="P30" s="7"/>
      <c r="AA30" s="16" t="s">
        <v>16</v>
      </c>
      <c r="AB30" s="16" t="s">
        <v>16</v>
      </c>
    </row>
    <row r="31" spans="1:28" s="12" customFormat="1">
      <c r="B31" s="13"/>
      <c r="C31" s="13"/>
      <c r="D31" s="13"/>
      <c r="E31" s="13"/>
      <c r="F31" s="13"/>
      <c r="G31" s="13"/>
      <c r="H31" s="13"/>
      <c r="I31" s="13"/>
      <c r="J31" s="10"/>
      <c r="K31" s="10"/>
      <c r="L31" s="10"/>
      <c r="M31" s="10"/>
      <c r="N31" s="10"/>
      <c r="O31" s="10"/>
      <c r="P31" s="10"/>
      <c r="AA31" s="16" t="s">
        <v>16</v>
      </c>
      <c r="AB31" s="16" t="s">
        <v>16</v>
      </c>
    </row>
    <row r="32" spans="1:28">
      <c r="E32" s="11"/>
      <c r="J32" s="7"/>
      <c r="K32" s="7"/>
      <c r="L32" s="7"/>
      <c r="M32" s="7"/>
      <c r="N32" s="7"/>
      <c r="O32" s="7"/>
      <c r="P32" s="7"/>
      <c r="AA32" s="16" t="s">
        <v>16</v>
      </c>
      <c r="AB32" s="16" t="s">
        <v>16</v>
      </c>
    </row>
    <row r="33" spans="1:28">
      <c r="J33" s="7"/>
      <c r="K33" s="7"/>
      <c r="L33" s="7"/>
      <c r="M33" s="7"/>
      <c r="N33" s="7"/>
      <c r="O33" s="7"/>
      <c r="P33" s="7"/>
      <c r="AA33" s="16" t="s">
        <v>16</v>
      </c>
      <c r="AB33" s="16" t="s">
        <v>16</v>
      </c>
    </row>
    <row r="34" spans="1:28">
      <c r="J34" s="7"/>
      <c r="K34" s="7"/>
      <c r="L34" s="7"/>
      <c r="M34" s="7"/>
      <c r="N34" s="7"/>
      <c r="O34" s="7"/>
      <c r="P34" s="7"/>
      <c r="AA34" s="16" t="s">
        <v>16</v>
      </c>
      <c r="AB34" s="16" t="s">
        <v>16</v>
      </c>
    </row>
    <row r="35" spans="1:28" s="12" customFormat="1">
      <c r="B35" s="13"/>
      <c r="C35" s="13"/>
      <c r="D35" s="13"/>
      <c r="E35" s="13"/>
      <c r="F35" s="13"/>
      <c r="G35" s="13"/>
      <c r="H35" s="13"/>
      <c r="I35" s="13"/>
      <c r="J35" s="10"/>
      <c r="K35" s="10"/>
      <c r="L35" s="10"/>
      <c r="M35" s="10"/>
      <c r="N35" s="10"/>
      <c r="O35" s="10"/>
      <c r="P35" s="10"/>
      <c r="AA35" s="16" t="s">
        <v>16</v>
      </c>
      <c r="AB35" s="16" t="s">
        <v>16</v>
      </c>
    </row>
    <row r="36" spans="1:28" s="12" customFormat="1">
      <c r="B36" s="13"/>
      <c r="C36" s="13"/>
      <c r="D36" s="13"/>
      <c r="E36" s="13"/>
      <c r="F36" s="13"/>
      <c r="G36" s="13"/>
      <c r="I36" s="13"/>
      <c r="J36" s="11"/>
      <c r="K36" s="11"/>
      <c r="L36" s="11"/>
      <c r="M36" s="11"/>
      <c r="N36" s="11"/>
      <c r="O36" s="11"/>
      <c r="P36" s="11"/>
      <c r="AA36" s="16" t="s">
        <v>16</v>
      </c>
      <c r="AB36" s="16" t="s">
        <v>16</v>
      </c>
    </row>
    <row r="37" spans="1:28">
      <c r="J37" s="7"/>
      <c r="K37" s="7"/>
      <c r="L37" s="7"/>
      <c r="M37" s="7"/>
      <c r="N37" s="7"/>
      <c r="O37" s="7"/>
      <c r="P37" s="7"/>
      <c r="AA37" s="16" t="s">
        <v>16</v>
      </c>
      <c r="AB37" s="16" t="s">
        <v>16</v>
      </c>
    </row>
    <row r="38" spans="1:28">
      <c r="J38" s="7"/>
      <c r="K38" s="7"/>
      <c r="L38" s="7"/>
      <c r="M38" s="7"/>
      <c r="N38" s="7"/>
      <c r="O38" s="7"/>
      <c r="P38" s="7"/>
      <c r="AA38" s="16" t="s">
        <v>16</v>
      </c>
      <c r="AB38" s="16" t="s">
        <v>16</v>
      </c>
    </row>
    <row r="39" spans="1:28">
      <c r="J39" s="7"/>
      <c r="K39" s="7"/>
      <c r="L39" s="7"/>
      <c r="M39" s="7"/>
      <c r="N39" s="7"/>
      <c r="O39" s="7"/>
      <c r="P39" s="7"/>
      <c r="AA39" s="16" t="s">
        <v>16</v>
      </c>
      <c r="AB39" s="16" t="s">
        <v>16</v>
      </c>
    </row>
    <row r="40" spans="1:28">
      <c r="A40" s="12"/>
      <c r="F40" s="11"/>
      <c r="J40" s="7"/>
      <c r="K40" s="7"/>
      <c r="L40" s="7"/>
      <c r="M40" s="7"/>
      <c r="N40" s="7"/>
      <c r="O40" s="10"/>
      <c r="P40" s="7"/>
      <c r="AA40" s="16" t="s">
        <v>16</v>
      </c>
      <c r="AB40" s="16" t="s">
        <v>16</v>
      </c>
    </row>
    <row r="41" spans="1:28">
      <c r="J41" s="7"/>
      <c r="K41" s="7"/>
      <c r="L41" s="7"/>
      <c r="M41" s="7"/>
      <c r="N41" s="7"/>
      <c r="O41" s="7"/>
      <c r="P41" s="7"/>
      <c r="AA41" s="16" t="s">
        <v>16</v>
      </c>
      <c r="AB41" s="16" t="s">
        <v>16</v>
      </c>
    </row>
    <row r="42" spans="1:28">
      <c r="J42" s="7"/>
      <c r="K42" s="7"/>
      <c r="L42" s="7"/>
      <c r="M42" s="7"/>
      <c r="N42" s="7"/>
      <c r="O42" s="7"/>
      <c r="P42" s="7"/>
      <c r="AA42" s="16" t="s">
        <v>16</v>
      </c>
      <c r="AB42" s="16" t="s">
        <v>16</v>
      </c>
    </row>
    <row r="43" spans="1:28">
      <c r="J43" s="7"/>
      <c r="K43" s="7"/>
      <c r="L43" s="7"/>
      <c r="M43" s="7"/>
      <c r="N43" s="7"/>
      <c r="O43" s="7"/>
      <c r="P43" s="7"/>
      <c r="AA43" s="16" t="s">
        <v>16</v>
      </c>
      <c r="AB43" s="16" t="s">
        <v>16</v>
      </c>
    </row>
    <row r="44" spans="1:28" s="12" customFormat="1">
      <c r="B44" s="13"/>
      <c r="F44" s="13"/>
      <c r="H44" s="13"/>
      <c r="I44" s="13"/>
      <c r="J44" s="10"/>
      <c r="K44" s="10"/>
      <c r="L44" s="10"/>
      <c r="M44" s="10"/>
      <c r="N44" s="10"/>
      <c r="O44" s="10"/>
      <c r="P44" s="10"/>
      <c r="AA44" s="16" t="s">
        <v>16</v>
      </c>
      <c r="AB44" s="16" t="s">
        <v>16</v>
      </c>
    </row>
    <row r="45" spans="1:28" s="12" customFormat="1">
      <c r="B45" s="13"/>
      <c r="J45" s="10"/>
      <c r="K45" s="10"/>
      <c r="L45" s="10"/>
      <c r="M45" s="10"/>
      <c r="N45" s="10"/>
      <c r="O45" s="10"/>
      <c r="P45" s="10"/>
      <c r="AA45" s="16" t="s">
        <v>16</v>
      </c>
      <c r="AB45" s="16" t="s">
        <v>16</v>
      </c>
    </row>
    <row r="46" spans="1:28" s="12" customFormat="1">
      <c r="B46" s="13"/>
      <c r="C46" s="13"/>
      <c r="D46" s="13"/>
      <c r="E46" s="13"/>
      <c r="F46" s="13"/>
      <c r="G46" s="13"/>
      <c r="H46" s="13"/>
      <c r="I46" s="13"/>
      <c r="J46" s="10"/>
      <c r="K46" s="10"/>
      <c r="L46" s="10"/>
      <c r="M46" s="10"/>
      <c r="N46" s="10"/>
      <c r="O46" s="10"/>
      <c r="P46" s="10"/>
      <c r="AA46" s="16" t="s">
        <v>16</v>
      </c>
      <c r="AB46" s="16" t="s">
        <v>16</v>
      </c>
    </row>
    <row r="47" spans="1:28">
      <c r="J47" s="7"/>
      <c r="K47" s="7"/>
      <c r="L47" s="7"/>
      <c r="M47" s="7"/>
      <c r="N47" s="7"/>
      <c r="O47" s="7"/>
      <c r="P47" s="7"/>
      <c r="AA47" s="16" t="s">
        <v>16</v>
      </c>
      <c r="AB47" s="16" t="s">
        <v>16</v>
      </c>
    </row>
    <row r="48" spans="1:28" s="12" customFormat="1">
      <c r="B48" s="13"/>
      <c r="F48" s="13"/>
      <c r="I48" s="13"/>
      <c r="J48" s="11"/>
      <c r="K48" s="11"/>
      <c r="L48" s="11"/>
      <c r="M48" s="11"/>
      <c r="N48" s="10"/>
      <c r="O48" s="10"/>
      <c r="P48" s="11"/>
      <c r="AA48" s="16" t="s">
        <v>16</v>
      </c>
      <c r="AB48" s="16" t="s">
        <v>16</v>
      </c>
    </row>
    <row r="49" spans="2:28" s="12" customFormat="1">
      <c r="B49" s="13"/>
      <c r="C49" s="13"/>
      <c r="D49" s="13"/>
      <c r="E49" s="13"/>
      <c r="F49" s="13"/>
      <c r="G49" s="13"/>
      <c r="H49" s="13"/>
      <c r="I49" s="13"/>
      <c r="J49" s="10"/>
      <c r="K49" s="10"/>
      <c r="L49" s="10"/>
      <c r="M49" s="10"/>
      <c r="N49" s="10"/>
      <c r="O49" s="10"/>
      <c r="P49" s="10"/>
      <c r="AA49" s="16" t="s">
        <v>16</v>
      </c>
      <c r="AB49" s="16" t="s">
        <v>16</v>
      </c>
    </row>
    <row r="50" spans="2:28" s="12" customFormat="1">
      <c r="B50" s="13"/>
      <c r="C50" s="13"/>
      <c r="D50" s="13"/>
      <c r="E50" s="13"/>
      <c r="F50" s="13"/>
      <c r="G50" s="13"/>
      <c r="H50" s="13"/>
      <c r="I50" s="13"/>
      <c r="J50" s="10"/>
      <c r="K50" s="10"/>
      <c r="L50" s="10"/>
      <c r="M50" s="10"/>
      <c r="N50" s="10"/>
      <c r="O50" s="10"/>
      <c r="P50" s="10"/>
      <c r="AA50" s="16" t="s">
        <v>16</v>
      </c>
      <c r="AB50" s="16" t="s">
        <v>16</v>
      </c>
    </row>
    <row r="51" spans="2:28">
      <c r="J51" s="7"/>
      <c r="K51" s="7"/>
      <c r="L51" s="7"/>
      <c r="M51" s="7"/>
      <c r="N51" s="7"/>
      <c r="O51" s="7"/>
      <c r="P51" s="7"/>
      <c r="AA51" s="16" t="s">
        <v>16</v>
      </c>
      <c r="AB51" s="16" t="s">
        <v>16</v>
      </c>
    </row>
    <row r="52" spans="2:28">
      <c r="J52" s="7"/>
      <c r="K52" s="7"/>
      <c r="L52" s="7"/>
      <c r="M52" s="7"/>
      <c r="N52" s="7"/>
      <c r="O52" s="7"/>
      <c r="P52" s="7"/>
      <c r="AA52" s="16" t="s">
        <v>16</v>
      </c>
      <c r="AB52" s="16" t="s">
        <v>16</v>
      </c>
    </row>
    <row r="53" spans="2:28" s="12" customFormat="1">
      <c r="B53" s="13"/>
      <c r="C53" s="13"/>
      <c r="D53" s="13"/>
      <c r="E53" s="13"/>
      <c r="F53" s="13"/>
      <c r="G53" s="13"/>
      <c r="H53" s="13"/>
      <c r="I53" s="13"/>
      <c r="J53" s="11"/>
      <c r="K53" s="11"/>
      <c r="L53" s="10"/>
      <c r="M53" s="10"/>
      <c r="N53" s="10"/>
      <c r="O53" s="10"/>
      <c r="P53" s="11"/>
      <c r="AA53" s="16" t="s">
        <v>16</v>
      </c>
      <c r="AB53" s="16" t="s">
        <v>16</v>
      </c>
    </row>
    <row r="54" spans="2:28">
      <c r="J54" s="7"/>
      <c r="K54" s="7"/>
      <c r="L54" s="7"/>
      <c r="M54" s="7"/>
      <c r="N54" s="7"/>
      <c r="O54" s="7"/>
      <c r="P54" s="7"/>
      <c r="AA54" s="16" t="s">
        <v>16</v>
      </c>
      <c r="AB54" s="16" t="s">
        <v>16</v>
      </c>
    </row>
    <row r="55" spans="2:28">
      <c r="I55" s="11"/>
      <c r="J55" s="11"/>
      <c r="K55" s="7"/>
      <c r="L55" s="7"/>
      <c r="M55" s="7"/>
      <c r="N55" s="7"/>
      <c r="O55" s="7"/>
      <c r="P55" s="7"/>
      <c r="AA55" s="16" t="s">
        <v>16</v>
      </c>
      <c r="AB55" s="16" t="s">
        <v>16</v>
      </c>
    </row>
    <row r="56" spans="2:28">
      <c r="J56" s="7"/>
      <c r="K56" s="7"/>
      <c r="L56" s="7"/>
      <c r="M56" s="7"/>
      <c r="N56" s="7"/>
      <c r="O56" s="7"/>
      <c r="P56" s="7"/>
      <c r="AA56" s="16" t="s">
        <v>16</v>
      </c>
      <c r="AB56" s="16" t="s">
        <v>16</v>
      </c>
    </row>
    <row r="57" spans="2:28">
      <c r="J57" s="7"/>
      <c r="K57" s="7"/>
      <c r="L57" s="7"/>
      <c r="M57" s="7"/>
      <c r="N57" s="7"/>
      <c r="O57" s="7"/>
      <c r="P57" s="7"/>
      <c r="AA57" s="16" t="s">
        <v>16</v>
      </c>
      <c r="AB57" s="16" t="s">
        <v>16</v>
      </c>
    </row>
    <row r="58" spans="2:28" s="12" customFormat="1">
      <c r="B58" s="13"/>
      <c r="C58" s="13"/>
      <c r="D58" s="13"/>
      <c r="E58" s="13"/>
      <c r="F58" s="13"/>
      <c r="G58" s="13"/>
      <c r="H58" s="13"/>
      <c r="I58" s="13"/>
      <c r="J58" s="11"/>
      <c r="K58" s="11"/>
      <c r="L58" s="11"/>
      <c r="M58" s="10"/>
      <c r="N58" s="11"/>
      <c r="O58" s="10"/>
      <c r="P58" s="11"/>
      <c r="AA58" s="16" t="s">
        <v>16</v>
      </c>
      <c r="AB58" s="16" t="s">
        <v>16</v>
      </c>
    </row>
    <row r="59" spans="2:28" s="12" customFormat="1">
      <c r="B59" s="13"/>
      <c r="F59" s="13"/>
      <c r="H59" s="13"/>
      <c r="I59" s="13"/>
      <c r="J59" s="11"/>
      <c r="K59" s="11"/>
      <c r="L59" s="11"/>
      <c r="M59" s="11"/>
      <c r="N59" s="11"/>
      <c r="O59" s="11"/>
      <c r="P59" s="11"/>
      <c r="AA59" s="16" t="s">
        <v>16</v>
      </c>
      <c r="AB59" s="16" t="s">
        <v>16</v>
      </c>
    </row>
    <row r="60" spans="2:28">
      <c r="J60" s="7"/>
      <c r="K60" s="7"/>
      <c r="L60" s="7"/>
      <c r="M60" s="7"/>
      <c r="N60" s="7"/>
      <c r="O60" s="7"/>
      <c r="P60" s="7"/>
      <c r="AA60" s="16" t="s">
        <v>16</v>
      </c>
      <c r="AB60" s="16" t="s">
        <v>16</v>
      </c>
    </row>
    <row r="61" spans="2:28">
      <c r="J61" s="7"/>
      <c r="K61" s="7"/>
      <c r="L61" s="7"/>
      <c r="M61" s="11"/>
      <c r="N61" s="7"/>
      <c r="O61" s="7"/>
      <c r="P61" s="7"/>
      <c r="AA61" s="16" t="s">
        <v>16</v>
      </c>
      <c r="AB61" s="16" t="s">
        <v>16</v>
      </c>
    </row>
    <row r="62" spans="2:28" s="12" customFormat="1">
      <c r="B62" s="13"/>
      <c r="C62" s="13"/>
      <c r="D62" s="13"/>
      <c r="E62" s="13"/>
      <c r="F62" s="13"/>
      <c r="G62" s="11"/>
      <c r="H62" s="13"/>
      <c r="I62" s="13"/>
      <c r="J62" s="10"/>
      <c r="K62" s="10"/>
      <c r="L62" s="10"/>
      <c r="M62" s="10"/>
      <c r="N62" s="10"/>
      <c r="O62" s="10"/>
      <c r="P62" s="10"/>
      <c r="AA62" s="16" t="s">
        <v>16</v>
      </c>
      <c r="AB62" s="16" t="s">
        <v>16</v>
      </c>
    </row>
    <row r="63" spans="2:28">
      <c r="J63" s="7"/>
      <c r="K63" s="7"/>
      <c r="L63" s="7"/>
      <c r="M63" s="7"/>
      <c r="N63" s="7"/>
      <c r="O63" s="7"/>
      <c r="P63" s="7"/>
      <c r="AA63" s="16" t="s">
        <v>16</v>
      </c>
      <c r="AB63" s="16" t="s">
        <v>16</v>
      </c>
    </row>
    <row r="64" spans="2:28">
      <c r="J64" s="7"/>
      <c r="K64" s="7"/>
      <c r="L64" s="7"/>
      <c r="M64" s="7"/>
      <c r="N64" s="7"/>
      <c r="O64" s="7"/>
      <c r="P64" s="7"/>
      <c r="AA64" s="16" t="s">
        <v>16</v>
      </c>
      <c r="AB64" s="16" t="s">
        <v>16</v>
      </c>
    </row>
    <row r="65" spans="2:28">
      <c r="J65" s="7"/>
      <c r="K65" s="7"/>
      <c r="L65" s="7"/>
      <c r="M65" s="7"/>
      <c r="N65" s="7"/>
      <c r="O65" s="7"/>
      <c r="P65" s="7"/>
      <c r="AA65" s="16" t="s">
        <v>16</v>
      </c>
      <c r="AB65" s="16" t="s">
        <v>16</v>
      </c>
    </row>
    <row r="66" spans="2:28">
      <c r="J66" s="7"/>
      <c r="K66" s="7"/>
      <c r="L66" s="7"/>
      <c r="M66" s="7"/>
      <c r="N66" s="7"/>
      <c r="O66" s="7"/>
      <c r="P66" s="7"/>
      <c r="AA66" s="16" t="s">
        <v>16</v>
      </c>
      <c r="AB66" s="16" t="s">
        <v>16</v>
      </c>
    </row>
    <row r="67" spans="2:28">
      <c r="J67" s="7"/>
      <c r="K67" s="7"/>
      <c r="L67" s="7"/>
      <c r="M67" s="7"/>
      <c r="N67" s="7"/>
      <c r="O67" s="7"/>
      <c r="P67" s="7"/>
      <c r="AA67" s="16" t="s">
        <v>16</v>
      </c>
      <c r="AB67" s="16" t="s">
        <v>16</v>
      </c>
    </row>
    <row r="68" spans="2:28">
      <c r="J68" s="7"/>
      <c r="K68" s="7"/>
      <c r="L68" s="7"/>
      <c r="M68" s="7"/>
      <c r="N68" s="7"/>
      <c r="O68" s="7"/>
      <c r="P68" s="7"/>
      <c r="AA68" s="16" t="s">
        <v>16</v>
      </c>
      <c r="AB68" s="16" t="s">
        <v>16</v>
      </c>
    </row>
    <row r="69" spans="2:28" s="12" customFormat="1">
      <c r="B69" s="13"/>
      <c r="F69" s="13"/>
      <c r="H69" s="13"/>
      <c r="I69" s="13"/>
      <c r="J69" s="10"/>
      <c r="K69" s="10"/>
      <c r="L69" s="10"/>
      <c r="M69" s="10"/>
      <c r="N69" s="10"/>
      <c r="O69" s="10"/>
      <c r="P69" s="10"/>
      <c r="AA69" s="16" t="s">
        <v>16</v>
      </c>
      <c r="AB69" s="16" t="s">
        <v>16</v>
      </c>
    </row>
    <row r="70" spans="2:28" s="12" customFormat="1">
      <c r="B70" s="13"/>
      <c r="C70" s="13"/>
      <c r="D70" s="13"/>
      <c r="E70" s="13"/>
      <c r="F70" s="13"/>
      <c r="G70" s="13"/>
      <c r="H70" s="13"/>
      <c r="I70" s="13"/>
      <c r="J70" s="10"/>
      <c r="K70" s="10"/>
      <c r="L70" s="10"/>
      <c r="M70" s="10"/>
      <c r="N70" s="10"/>
      <c r="O70" s="10"/>
      <c r="P70" s="10"/>
      <c r="AA70" s="16" t="s">
        <v>16</v>
      </c>
      <c r="AB70" s="16" t="s">
        <v>16</v>
      </c>
    </row>
    <row r="71" spans="2:28">
      <c r="J71" s="7"/>
      <c r="K71" s="7"/>
      <c r="L71" s="7"/>
      <c r="M71" s="7"/>
      <c r="N71" s="7"/>
      <c r="O71" s="7"/>
      <c r="P71" s="7"/>
      <c r="AA71" s="16" t="s">
        <v>16</v>
      </c>
      <c r="AB71" s="16" t="s">
        <v>16</v>
      </c>
    </row>
    <row r="72" spans="2:28">
      <c r="J72" s="7"/>
      <c r="K72" s="7"/>
      <c r="L72" s="7"/>
      <c r="M72" s="7"/>
      <c r="N72" s="7"/>
      <c r="O72" s="7"/>
      <c r="P72" s="7"/>
      <c r="AA72" s="16" t="s">
        <v>16</v>
      </c>
      <c r="AB72" s="16" t="s">
        <v>16</v>
      </c>
    </row>
    <row r="73" spans="2:28" s="12" customFormat="1">
      <c r="B73" s="13"/>
      <c r="C73" s="13"/>
      <c r="D73" s="13"/>
      <c r="E73" s="13"/>
      <c r="F73" s="13"/>
      <c r="G73" s="13"/>
      <c r="H73" s="13"/>
      <c r="I73" s="13"/>
      <c r="J73" s="10"/>
      <c r="K73" s="10"/>
      <c r="L73" s="10"/>
      <c r="M73" s="10"/>
      <c r="N73" s="10"/>
      <c r="O73" s="10"/>
      <c r="P73" s="10"/>
      <c r="AA73" s="16" t="s">
        <v>16</v>
      </c>
      <c r="AB73" s="16" t="s">
        <v>16</v>
      </c>
    </row>
    <row r="74" spans="2:28">
      <c r="J74" s="7"/>
      <c r="K74" s="7"/>
      <c r="L74" s="7"/>
      <c r="M74" s="7"/>
      <c r="N74" s="7"/>
      <c r="O74" s="7"/>
      <c r="P74" s="7"/>
      <c r="AA74" s="16" t="s">
        <v>16</v>
      </c>
      <c r="AB74" s="16" t="s">
        <v>16</v>
      </c>
    </row>
    <row r="75" spans="2:28" s="12" customFormat="1">
      <c r="B75" s="13"/>
      <c r="J75" s="11"/>
      <c r="K75" s="11"/>
      <c r="L75" s="11"/>
      <c r="M75" s="11"/>
      <c r="N75" s="11"/>
      <c r="O75" s="11"/>
      <c r="P75" s="11"/>
      <c r="AA75" s="16" t="s">
        <v>16</v>
      </c>
      <c r="AB75" s="16" t="s">
        <v>16</v>
      </c>
    </row>
    <row r="76" spans="2:28" s="12" customFormat="1">
      <c r="B76" s="13"/>
      <c r="C76" s="13"/>
      <c r="D76" s="13"/>
      <c r="E76" s="13"/>
      <c r="F76" s="13"/>
      <c r="G76" s="13"/>
      <c r="H76" s="13"/>
      <c r="I76" s="13"/>
      <c r="J76" s="10"/>
      <c r="K76" s="10"/>
      <c r="L76" s="10"/>
      <c r="M76" s="10"/>
      <c r="N76" s="10"/>
      <c r="O76" s="10"/>
      <c r="P76" s="10"/>
      <c r="AA76" s="16" t="s">
        <v>16</v>
      </c>
      <c r="AB76" s="16" t="s">
        <v>16</v>
      </c>
    </row>
    <row r="77" spans="2:28" s="12" customFormat="1">
      <c r="B77" s="13"/>
      <c r="C77" s="13"/>
      <c r="D77" s="13"/>
      <c r="E77" s="13"/>
      <c r="F77" s="13"/>
      <c r="G77" s="13"/>
      <c r="H77" s="13"/>
      <c r="I77" s="13"/>
      <c r="J77" s="11"/>
      <c r="K77" s="11"/>
      <c r="L77" s="10"/>
      <c r="M77" s="10"/>
      <c r="N77" s="10"/>
      <c r="O77" s="10"/>
      <c r="P77" s="11"/>
      <c r="AA77" s="16" t="s">
        <v>16</v>
      </c>
      <c r="AB77" s="16" t="s">
        <v>16</v>
      </c>
    </row>
    <row r="78" spans="2:28">
      <c r="J78" s="7"/>
      <c r="K78" s="7"/>
      <c r="L78" s="7"/>
      <c r="M78" s="7"/>
      <c r="N78" s="7"/>
      <c r="O78" s="7"/>
      <c r="P78" s="7"/>
      <c r="AA78" s="16" t="s">
        <v>16</v>
      </c>
      <c r="AB78" s="16" t="s">
        <v>16</v>
      </c>
    </row>
    <row r="79" spans="2:28">
      <c r="J79" s="7"/>
      <c r="K79" s="7"/>
      <c r="L79" s="7"/>
      <c r="M79" s="7"/>
      <c r="N79" s="7"/>
      <c r="O79" s="7"/>
      <c r="P79" s="7"/>
      <c r="AA79" s="16" t="s">
        <v>16</v>
      </c>
      <c r="AB79" s="16" t="s">
        <v>16</v>
      </c>
    </row>
    <row r="80" spans="2:28" s="12" customFormat="1">
      <c r="B80" s="13"/>
      <c r="C80" s="13"/>
      <c r="F80" s="13"/>
      <c r="I80" s="13"/>
      <c r="J80" s="11"/>
      <c r="K80" s="11"/>
      <c r="L80" s="11"/>
      <c r="M80" s="11"/>
      <c r="N80" s="10"/>
      <c r="O80" s="10"/>
      <c r="P80" s="11"/>
      <c r="AA80" s="16" t="s">
        <v>16</v>
      </c>
      <c r="AB80" s="16" t="s">
        <v>16</v>
      </c>
    </row>
    <row r="81" spans="2:28" s="12" customFormat="1">
      <c r="B81" s="13"/>
      <c r="C81" s="13"/>
      <c r="D81" s="13"/>
      <c r="E81" s="13"/>
      <c r="F81" s="13"/>
      <c r="G81" s="13"/>
      <c r="H81" s="13"/>
      <c r="I81" s="13"/>
      <c r="J81" s="10"/>
      <c r="K81" s="10"/>
      <c r="L81" s="10"/>
      <c r="M81" s="10"/>
      <c r="N81" s="10"/>
      <c r="O81" s="10"/>
      <c r="P81" s="10"/>
      <c r="AA81" s="16" t="s">
        <v>16</v>
      </c>
      <c r="AB81" s="16" t="s">
        <v>16</v>
      </c>
    </row>
    <row r="82" spans="2:28">
      <c r="J82" s="7"/>
      <c r="K82" s="7"/>
      <c r="L82" s="7"/>
      <c r="M82" s="7"/>
      <c r="N82" s="7"/>
      <c r="O82" s="7"/>
      <c r="P82" s="7"/>
      <c r="AA82" s="16" t="s">
        <v>16</v>
      </c>
      <c r="AB82" s="16" t="s">
        <v>16</v>
      </c>
    </row>
    <row r="83" spans="2:28">
      <c r="J83" s="7"/>
      <c r="K83" s="7"/>
      <c r="L83" s="7"/>
      <c r="M83" s="7"/>
      <c r="N83" s="7"/>
      <c r="O83" s="7"/>
      <c r="P83" s="7"/>
      <c r="AA83" s="16" t="s">
        <v>16</v>
      </c>
      <c r="AB83" s="16" t="s">
        <v>16</v>
      </c>
    </row>
    <row r="84" spans="2:28">
      <c r="AA84" s="16"/>
      <c r="AB84" s="16"/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K81"/>
  <sheetViews>
    <sheetView zoomScale="80" zoomScaleNormal="80" workbookViewId="0">
      <selection activeCell="E27" sqref="E27"/>
    </sheetView>
  </sheetViews>
  <sheetFormatPr defaultRowHeight="14.5"/>
  <sheetData>
    <row r="1" spans="1:37">
      <c r="A1" s="1" t="s">
        <v>8</v>
      </c>
      <c r="B1" s="66" t="s">
        <v>33</v>
      </c>
      <c r="C1" s="66"/>
      <c r="D1" s="66"/>
      <c r="E1" s="66"/>
      <c r="F1" s="66"/>
      <c r="G1" s="66"/>
      <c r="H1" s="67" t="s">
        <v>34</v>
      </c>
      <c r="I1" s="67"/>
      <c r="J1" s="67"/>
      <c r="K1" s="67"/>
      <c r="L1" s="67"/>
      <c r="M1" s="67"/>
      <c r="N1" s="68" t="s">
        <v>35</v>
      </c>
      <c r="O1" s="68"/>
      <c r="P1" s="68"/>
      <c r="Q1" s="68"/>
      <c r="R1" s="68"/>
      <c r="S1" s="68"/>
      <c r="T1" s="69" t="s">
        <v>36</v>
      </c>
      <c r="U1" s="69"/>
      <c r="V1" s="69"/>
      <c r="W1" s="69"/>
      <c r="X1" s="69"/>
      <c r="Y1" s="69"/>
      <c r="Z1" s="70" t="s">
        <v>37</v>
      </c>
      <c r="AA1" s="70"/>
      <c r="AB1" s="70"/>
      <c r="AC1" s="70"/>
      <c r="AD1" s="70"/>
      <c r="AE1" s="70"/>
      <c r="AF1" s="65" t="s">
        <v>38</v>
      </c>
      <c r="AG1" s="65"/>
      <c r="AH1" s="65"/>
      <c r="AI1" s="65"/>
      <c r="AJ1" s="65"/>
      <c r="AK1" s="65"/>
    </row>
    <row r="2" spans="1:37" ht="16">
      <c r="A2" s="1"/>
      <c r="B2" s="23" t="s">
        <v>27</v>
      </c>
      <c r="C2" s="23" t="s">
        <v>28</v>
      </c>
      <c r="D2" s="23" t="s">
        <v>29</v>
      </c>
      <c r="E2" s="23" t="s">
        <v>30</v>
      </c>
      <c r="F2" s="23" t="s">
        <v>31</v>
      </c>
      <c r="G2" s="23" t="s">
        <v>32</v>
      </c>
      <c r="H2" s="24" t="s">
        <v>27</v>
      </c>
      <c r="I2" s="24" t="s">
        <v>28</v>
      </c>
      <c r="J2" s="24" t="s">
        <v>29</v>
      </c>
      <c r="K2" s="24" t="s">
        <v>30</v>
      </c>
      <c r="L2" s="24" t="s">
        <v>31</v>
      </c>
      <c r="M2" s="24" t="s">
        <v>32</v>
      </c>
      <c r="N2" s="25" t="s">
        <v>27</v>
      </c>
      <c r="O2" s="25" t="s">
        <v>28</v>
      </c>
      <c r="P2" s="25" t="s">
        <v>29</v>
      </c>
      <c r="Q2" s="25" t="s">
        <v>30</v>
      </c>
      <c r="R2" s="25" t="s">
        <v>31</v>
      </c>
      <c r="S2" s="25" t="s">
        <v>32</v>
      </c>
      <c r="T2" s="26" t="s">
        <v>27</v>
      </c>
      <c r="U2" s="26" t="s">
        <v>28</v>
      </c>
      <c r="V2" s="26" t="s">
        <v>29</v>
      </c>
      <c r="W2" s="26" t="s">
        <v>30</v>
      </c>
      <c r="X2" s="26" t="s">
        <v>31</v>
      </c>
      <c r="Y2" s="26" t="s">
        <v>32</v>
      </c>
      <c r="Z2" s="27" t="s">
        <v>27</v>
      </c>
      <c r="AA2" s="27" t="s">
        <v>28</v>
      </c>
      <c r="AB2" s="27" t="s">
        <v>29</v>
      </c>
      <c r="AC2" s="27" t="s">
        <v>30</v>
      </c>
      <c r="AD2" s="27" t="s">
        <v>31</v>
      </c>
      <c r="AE2" s="27" t="s">
        <v>32</v>
      </c>
      <c r="AF2" s="28" t="s">
        <v>27</v>
      </c>
      <c r="AG2" s="28" t="s">
        <v>28</v>
      </c>
      <c r="AH2" s="28" t="s">
        <v>29</v>
      </c>
      <c r="AI2" s="28" t="s">
        <v>30</v>
      </c>
      <c r="AJ2" s="28" t="s">
        <v>31</v>
      </c>
      <c r="AK2" s="28" t="s">
        <v>32</v>
      </c>
    </row>
    <row r="3" spans="1:37">
      <c r="A3" s="12"/>
    </row>
    <row r="9" spans="1:37">
      <c r="A9" s="12"/>
    </row>
    <row r="15" spans="1:37">
      <c r="A15" s="12"/>
    </row>
    <row r="16" spans="1:37">
      <c r="A16" s="11"/>
    </row>
    <row r="20" spans="1:1">
      <c r="A20" s="12"/>
    </row>
    <row r="22" spans="1:1">
      <c r="A22" s="12"/>
    </row>
    <row r="23" spans="1:1">
      <c r="A23" s="12"/>
    </row>
    <row r="25" spans="1:1">
      <c r="A25" s="12"/>
    </row>
    <row r="26" spans="1:1">
      <c r="A26" s="12"/>
    </row>
    <row r="27" spans="1:1">
      <c r="A27" s="12"/>
    </row>
    <row r="29" spans="1:1">
      <c r="A29" s="12"/>
    </row>
    <row r="31" spans="1:1">
      <c r="A31" s="12"/>
    </row>
    <row r="35" spans="1:1">
      <c r="A35" s="12"/>
    </row>
    <row r="36" spans="1:1">
      <c r="A36" s="12"/>
    </row>
    <row r="40" spans="1:1">
      <c r="A40" s="12"/>
    </row>
    <row r="44" spans="1:1">
      <c r="A44" s="12"/>
    </row>
    <row r="45" spans="1:1">
      <c r="A45" s="12"/>
    </row>
    <row r="46" spans="1:1">
      <c r="A46" s="12"/>
    </row>
    <row r="48" spans="1:1">
      <c r="A48" s="12"/>
    </row>
    <row r="49" spans="1:1">
      <c r="A49" s="12"/>
    </row>
    <row r="50" spans="1:1">
      <c r="A50" s="12"/>
    </row>
    <row r="53" spans="1:1">
      <c r="A53" s="12"/>
    </row>
    <row r="58" spans="1:1">
      <c r="A58" s="12"/>
    </row>
    <row r="59" spans="1:1">
      <c r="A59" s="12"/>
    </row>
    <row r="62" spans="1:1">
      <c r="A62" s="12"/>
    </row>
    <row r="69" spans="1:1">
      <c r="A69" s="12"/>
    </row>
    <row r="70" spans="1:1">
      <c r="A70" s="12"/>
    </row>
    <row r="73" spans="1:1">
      <c r="A73" s="12"/>
    </row>
    <row r="75" spans="1:1">
      <c r="A75" s="12"/>
    </row>
    <row r="76" spans="1:1">
      <c r="A76" s="12"/>
    </row>
    <row r="77" spans="1:1">
      <c r="A77" s="12"/>
    </row>
    <row r="80" spans="1:1">
      <c r="A80" s="12"/>
    </row>
    <row r="81" spans="1:1">
      <c r="A81" s="12"/>
    </row>
  </sheetData>
  <mergeCells count="6">
    <mergeCell ref="AF1:AK1"/>
    <mergeCell ref="B1:G1"/>
    <mergeCell ref="H1:M1"/>
    <mergeCell ref="N1:S1"/>
    <mergeCell ref="T1:Y1"/>
    <mergeCell ref="Z1:A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C83"/>
  <sheetViews>
    <sheetView workbookViewId="0">
      <pane xSplit="19340" ySplit="1710" topLeftCell="A53" activePane="bottomLeft"/>
      <selection pane="topRight" activeCell="B1" sqref="B1"/>
      <selection pane="bottomLeft" activeCell="B71" sqref="B71"/>
      <selection pane="bottomRight" activeCell="A53" sqref="A53"/>
    </sheetView>
  </sheetViews>
  <sheetFormatPr defaultRowHeight="14.5"/>
  <cols>
    <col min="2" max="2" width="20.7265625" customWidth="1"/>
    <col min="3" max="3" width="18.7265625" customWidth="1"/>
  </cols>
  <sheetData>
    <row r="1" spans="1:3" ht="43.5">
      <c r="A1" s="1" t="s">
        <v>8</v>
      </c>
      <c r="B1" s="31" t="s">
        <v>53</v>
      </c>
      <c r="C1" s="31" t="s">
        <v>54</v>
      </c>
    </row>
    <row r="2" spans="1:3">
      <c r="A2" s="1"/>
    </row>
    <row r="3" spans="1:3">
      <c r="A3" s="12">
        <v>6006001</v>
      </c>
      <c r="B3" t="s">
        <v>55</v>
      </c>
      <c r="C3" t="s">
        <v>56</v>
      </c>
    </row>
    <row r="4" spans="1:3">
      <c r="A4">
        <v>6006002</v>
      </c>
      <c r="B4" t="s">
        <v>55</v>
      </c>
      <c r="C4" t="s">
        <v>55</v>
      </c>
    </row>
    <row r="5" spans="1:3">
      <c r="A5">
        <v>6006003</v>
      </c>
      <c r="B5" t="s">
        <v>55</v>
      </c>
      <c r="C5" t="s">
        <v>55</v>
      </c>
    </row>
    <row r="6" spans="1:3">
      <c r="A6">
        <v>6006004</v>
      </c>
      <c r="B6" t="s">
        <v>55</v>
      </c>
      <c r="C6" t="s">
        <v>55</v>
      </c>
    </row>
    <row r="7" spans="1:3">
      <c r="A7">
        <v>6006006</v>
      </c>
      <c r="B7" t="s">
        <v>55</v>
      </c>
      <c r="C7" t="s">
        <v>55</v>
      </c>
    </row>
    <row r="8" spans="1:3">
      <c r="A8">
        <v>6006007</v>
      </c>
      <c r="B8" t="s">
        <v>55</v>
      </c>
      <c r="C8" t="s">
        <v>55</v>
      </c>
    </row>
    <row r="9" spans="1:3">
      <c r="A9" s="12">
        <v>6006011</v>
      </c>
      <c r="B9" t="s">
        <v>55</v>
      </c>
      <c r="C9" t="s">
        <v>57</v>
      </c>
    </row>
    <row r="10" spans="1:3">
      <c r="A10">
        <v>6006013</v>
      </c>
      <c r="B10" t="s">
        <v>55</v>
      </c>
      <c r="C10" t="s">
        <v>55</v>
      </c>
    </row>
    <row r="11" spans="1:3">
      <c r="A11">
        <v>6006015</v>
      </c>
      <c r="B11" t="s">
        <v>55</v>
      </c>
      <c r="C11" t="s">
        <v>55</v>
      </c>
    </row>
    <row r="12" spans="1:3">
      <c r="A12">
        <v>6006016</v>
      </c>
      <c r="B12" t="s">
        <v>55</v>
      </c>
      <c r="C12" t="s">
        <v>55</v>
      </c>
    </row>
    <row r="13" spans="1:3">
      <c r="A13">
        <v>6006018</v>
      </c>
      <c r="B13" t="s">
        <v>55</v>
      </c>
      <c r="C13" t="s">
        <v>55</v>
      </c>
    </row>
    <row r="14" spans="1:3">
      <c r="A14">
        <v>6006019</v>
      </c>
      <c r="B14" t="s">
        <v>55</v>
      </c>
      <c r="C14" t="s">
        <v>55</v>
      </c>
    </row>
    <row r="15" spans="1:3">
      <c r="A15" s="12">
        <v>6006020</v>
      </c>
      <c r="B15" t="s">
        <v>55</v>
      </c>
      <c r="C15" t="s">
        <v>56</v>
      </c>
    </row>
    <row r="16" spans="1:3">
      <c r="A16" s="11">
        <v>6006021</v>
      </c>
      <c r="B16" t="s">
        <v>55</v>
      </c>
      <c r="C16" t="s">
        <v>55</v>
      </c>
    </row>
    <row r="17" spans="1:3">
      <c r="A17">
        <v>6006022</v>
      </c>
      <c r="B17" t="s">
        <v>55</v>
      </c>
      <c r="C17" t="s">
        <v>55</v>
      </c>
    </row>
    <row r="18" spans="1:3">
      <c r="A18">
        <v>6006023</v>
      </c>
      <c r="B18" t="s">
        <v>55</v>
      </c>
      <c r="C18" t="s">
        <v>55</v>
      </c>
    </row>
    <row r="19" spans="1:3">
      <c r="A19">
        <v>6006026</v>
      </c>
      <c r="B19" t="s">
        <v>55</v>
      </c>
      <c r="C19" t="s">
        <v>55</v>
      </c>
    </row>
    <row r="20" spans="1:3">
      <c r="A20" s="12">
        <v>6006028</v>
      </c>
      <c r="B20" t="s">
        <v>55</v>
      </c>
      <c r="C20" t="s">
        <v>56</v>
      </c>
    </row>
    <row r="21" spans="1:3">
      <c r="A21">
        <v>6006029</v>
      </c>
      <c r="B21" t="s">
        <v>55</v>
      </c>
      <c r="C21" t="s">
        <v>55</v>
      </c>
    </row>
    <row r="22" spans="1:3">
      <c r="A22" s="12">
        <v>6006030</v>
      </c>
      <c r="B22" t="s">
        <v>55</v>
      </c>
      <c r="C22" t="s">
        <v>56</v>
      </c>
    </row>
    <row r="23" spans="1:3">
      <c r="A23" s="12">
        <v>6006031</v>
      </c>
      <c r="B23" t="s">
        <v>55</v>
      </c>
      <c r="C23" t="s">
        <v>57</v>
      </c>
    </row>
    <row r="24" spans="1:3">
      <c r="A24" t="s">
        <v>9</v>
      </c>
      <c r="B24" t="s">
        <v>55</v>
      </c>
      <c r="C24" t="s">
        <v>55</v>
      </c>
    </row>
    <row r="25" spans="1:3">
      <c r="A25" s="12">
        <v>6006035</v>
      </c>
      <c r="B25" t="s">
        <v>57</v>
      </c>
      <c r="C25" t="s">
        <v>55</v>
      </c>
    </row>
    <row r="26" spans="1:3">
      <c r="A26" s="12">
        <v>6006036</v>
      </c>
      <c r="B26" t="s">
        <v>55</v>
      </c>
      <c r="C26" t="s">
        <v>57</v>
      </c>
    </row>
    <row r="27" spans="1:3">
      <c r="A27" s="12">
        <v>6006037</v>
      </c>
      <c r="B27" t="s">
        <v>57</v>
      </c>
      <c r="C27" t="s">
        <v>56</v>
      </c>
    </row>
    <row r="28" spans="1:3">
      <c r="A28">
        <v>6006038</v>
      </c>
      <c r="B28" t="s">
        <v>55</v>
      </c>
      <c r="C28" t="s">
        <v>55</v>
      </c>
    </row>
    <row r="29" spans="1:3">
      <c r="A29" s="12">
        <v>6006039</v>
      </c>
      <c r="B29" t="s">
        <v>56</v>
      </c>
      <c r="C29" t="s">
        <v>56</v>
      </c>
    </row>
    <row r="30" spans="1:3">
      <c r="A30" t="s">
        <v>10</v>
      </c>
      <c r="B30" t="s">
        <v>55</v>
      </c>
      <c r="C30" t="s">
        <v>55</v>
      </c>
    </row>
    <row r="31" spans="1:3">
      <c r="A31" s="12">
        <v>6006041</v>
      </c>
      <c r="B31" t="s">
        <v>55</v>
      </c>
      <c r="C31" t="s">
        <v>56</v>
      </c>
    </row>
    <row r="32" spans="1:3">
      <c r="A32">
        <v>6006042</v>
      </c>
      <c r="B32" t="s">
        <v>55</v>
      </c>
      <c r="C32" t="s">
        <v>55</v>
      </c>
    </row>
    <row r="33" spans="1:3">
      <c r="A33">
        <v>6006043</v>
      </c>
      <c r="B33" t="s">
        <v>55</v>
      </c>
      <c r="C33" t="s">
        <v>55</v>
      </c>
    </row>
    <row r="34" spans="1:3">
      <c r="A34">
        <v>6006044</v>
      </c>
      <c r="B34" t="s">
        <v>55</v>
      </c>
      <c r="C34" t="s">
        <v>55</v>
      </c>
    </row>
    <row r="35" spans="1:3">
      <c r="A35" s="12">
        <v>6006045</v>
      </c>
      <c r="B35" t="s">
        <v>55</v>
      </c>
      <c r="C35" t="s">
        <v>56</v>
      </c>
    </row>
    <row r="36" spans="1:3">
      <c r="A36" s="12">
        <v>6006046</v>
      </c>
      <c r="B36" t="s">
        <v>57</v>
      </c>
      <c r="C36" t="s">
        <v>55</v>
      </c>
    </row>
    <row r="37" spans="1:3">
      <c r="A37">
        <v>6006047</v>
      </c>
      <c r="B37" t="s">
        <v>55</v>
      </c>
      <c r="C37" t="s">
        <v>55</v>
      </c>
    </row>
    <row r="38" spans="1:3">
      <c r="A38">
        <v>6006048</v>
      </c>
      <c r="B38" t="s">
        <v>55</v>
      </c>
      <c r="C38" t="s">
        <v>55</v>
      </c>
    </row>
    <row r="39" spans="1:3">
      <c r="A39">
        <v>6006049</v>
      </c>
      <c r="B39" t="s">
        <v>55</v>
      </c>
      <c r="C39" t="s">
        <v>55</v>
      </c>
    </row>
    <row r="40" spans="1:3">
      <c r="A40" s="12">
        <v>6006050</v>
      </c>
      <c r="B40" t="s">
        <v>55</v>
      </c>
      <c r="C40" t="s">
        <v>57</v>
      </c>
    </row>
    <row r="41" spans="1:3">
      <c r="A41">
        <v>6006052</v>
      </c>
      <c r="B41" t="s">
        <v>55</v>
      </c>
      <c r="C41" t="s">
        <v>55</v>
      </c>
    </row>
    <row r="42" spans="1:3">
      <c r="A42">
        <v>6006053</v>
      </c>
      <c r="B42" t="s">
        <v>55</v>
      </c>
      <c r="C42" t="s">
        <v>55</v>
      </c>
    </row>
    <row r="43" spans="1:3">
      <c r="A43">
        <v>6006057</v>
      </c>
      <c r="B43" t="s">
        <v>55</v>
      </c>
      <c r="C43" t="s">
        <v>55</v>
      </c>
    </row>
    <row r="44" spans="1:3">
      <c r="A44" s="12">
        <v>6006059</v>
      </c>
      <c r="B44" t="s">
        <v>57</v>
      </c>
      <c r="C44" t="s">
        <v>56</v>
      </c>
    </row>
    <row r="45" spans="1:3">
      <c r="A45" s="12">
        <v>6006060</v>
      </c>
      <c r="B45" t="s">
        <v>56</v>
      </c>
      <c r="C45" t="s">
        <v>56</v>
      </c>
    </row>
    <row r="46" spans="1:3">
      <c r="A46" s="12">
        <v>6006061</v>
      </c>
      <c r="B46" t="s">
        <v>55</v>
      </c>
      <c r="C46" t="s">
        <v>56</v>
      </c>
    </row>
    <row r="47" spans="1:3">
      <c r="A47">
        <v>6006063</v>
      </c>
      <c r="B47" t="s">
        <v>55</v>
      </c>
      <c r="C47" t="s">
        <v>55</v>
      </c>
    </row>
    <row r="48" spans="1:3">
      <c r="A48" s="12">
        <v>6006064</v>
      </c>
      <c r="B48" t="s">
        <v>57</v>
      </c>
      <c r="C48" t="s">
        <v>57</v>
      </c>
    </row>
    <row r="49" spans="1:3">
      <c r="A49" s="12">
        <v>6006066</v>
      </c>
      <c r="B49" t="s">
        <v>55</v>
      </c>
      <c r="C49" t="s">
        <v>56</v>
      </c>
    </row>
    <row r="50" spans="1:3">
      <c r="A50" s="12">
        <v>6006067</v>
      </c>
      <c r="B50" t="s">
        <v>55</v>
      </c>
      <c r="C50" t="s">
        <v>56</v>
      </c>
    </row>
    <row r="51" spans="1:3">
      <c r="A51">
        <v>6006068</v>
      </c>
      <c r="B51" t="s">
        <v>55</v>
      </c>
      <c r="C51" t="s">
        <v>55</v>
      </c>
    </row>
    <row r="52" spans="1:3">
      <c r="A52">
        <v>6006070</v>
      </c>
      <c r="B52" t="s">
        <v>55</v>
      </c>
      <c r="C52" t="s">
        <v>55</v>
      </c>
    </row>
    <row r="53" spans="1:3">
      <c r="A53" s="12">
        <v>6006071</v>
      </c>
      <c r="B53" t="s">
        <v>55</v>
      </c>
      <c r="C53" t="s">
        <v>57</v>
      </c>
    </row>
    <row r="54" spans="1:3">
      <c r="A54">
        <v>6006072</v>
      </c>
      <c r="B54" t="s">
        <v>55</v>
      </c>
      <c r="C54" t="s">
        <v>55</v>
      </c>
    </row>
    <row r="55" spans="1:3">
      <c r="A55">
        <v>6006073</v>
      </c>
      <c r="B55" t="s">
        <v>55</v>
      </c>
      <c r="C55" t="s">
        <v>55</v>
      </c>
    </row>
    <row r="56" spans="1:3">
      <c r="A56">
        <v>6006074</v>
      </c>
      <c r="B56" t="s">
        <v>55</v>
      </c>
      <c r="C56" t="s">
        <v>55</v>
      </c>
    </row>
    <row r="57" spans="1:3">
      <c r="A57">
        <v>6006076</v>
      </c>
      <c r="B57" t="s">
        <v>55</v>
      </c>
      <c r="C57" t="s">
        <v>55</v>
      </c>
    </row>
    <row r="58" spans="1:3">
      <c r="A58" s="12">
        <v>6006077</v>
      </c>
      <c r="B58" t="s">
        <v>55</v>
      </c>
      <c r="C58" t="s">
        <v>57</v>
      </c>
    </row>
    <row r="59" spans="1:3">
      <c r="A59" s="12">
        <v>6006078</v>
      </c>
      <c r="B59" t="s">
        <v>57</v>
      </c>
      <c r="C59" t="s">
        <v>55</v>
      </c>
    </row>
    <row r="60" spans="1:3">
      <c r="A60">
        <v>6006079</v>
      </c>
      <c r="B60" t="s">
        <v>55</v>
      </c>
      <c r="C60" t="s">
        <v>55</v>
      </c>
    </row>
    <row r="61" spans="1:3">
      <c r="A61">
        <v>6006080</v>
      </c>
      <c r="B61" t="s">
        <v>55</v>
      </c>
      <c r="C61" t="s">
        <v>55</v>
      </c>
    </row>
    <row r="62" spans="1:3">
      <c r="A62" s="12">
        <v>6006081</v>
      </c>
      <c r="B62" t="s">
        <v>55</v>
      </c>
      <c r="C62" t="s">
        <v>56</v>
      </c>
    </row>
    <row r="63" spans="1:3">
      <c r="A63">
        <v>6006082</v>
      </c>
      <c r="B63" t="s">
        <v>55</v>
      </c>
      <c r="C63" t="s">
        <v>55</v>
      </c>
    </row>
    <row r="64" spans="1:3">
      <c r="A64">
        <v>6006083</v>
      </c>
      <c r="B64" t="s">
        <v>55</v>
      </c>
      <c r="C64" t="s">
        <v>55</v>
      </c>
    </row>
    <row r="65" spans="1:3">
      <c r="A65">
        <v>6006084</v>
      </c>
      <c r="B65" t="s">
        <v>55</v>
      </c>
      <c r="C65" t="s">
        <v>55</v>
      </c>
    </row>
    <row r="66" spans="1:3">
      <c r="A66">
        <v>6006085</v>
      </c>
      <c r="B66" t="s">
        <v>55</v>
      </c>
      <c r="C66" t="s">
        <v>55</v>
      </c>
    </row>
    <row r="67" spans="1:3">
      <c r="A67">
        <v>6006087</v>
      </c>
      <c r="B67" t="s">
        <v>55</v>
      </c>
      <c r="C67" t="s">
        <v>55</v>
      </c>
    </row>
    <row r="68" spans="1:3">
      <c r="A68">
        <v>6006088</v>
      </c>
      <c r="B68" t="s">
        <v>55</v>
      </c>
      <c r="C68" t="s">
        <v>55</v>
      </c>
    </row>
    <row r="69" spans="1:3">
      <c r="A69" s="12">
        <v>6006089</v>
      </c>
      <c r="B69" t="s">
        <v>57</v>
      </c>
      <c r="C69" t="s">
        <v>56</v>
      </c>
    </row>
    <row r="70" spans="1:3">
      <c r="A70" s="12">
        <v>6006091</v>
      </c>
      <c r="B70" t="s">
        <v>55</v>
      </c>
      <c r="C70" t="s">
        <v>56</v>
      </c>
    </row>
    <row r="71" spans="1:3">
      <c r="A71">
        <v>6006092</v>
      </c>
      <c r="B71" t="s">
        <v>55</v>
      </c>
      <c r="C71" t="s">
        <v>55</v>
      </c>
    </row>
    <row r="72" spans="1:3">
      <c r="A72">
        <v>6006093</v>
      </c>
      <c r="B72" t="s">
        <v>55</v>
      </c>
      <c r="C72" t="s">
        <v>55</v>
      </c>
    </row>
    <row r="73" spans="1:3">
      <c r="A73" s="12">
        <v>6006094</v>
      </c>
      <c r="B73" t="s">
        <v>55</v>
      </c>
      <c r="C73" t="s">
        <v>56</v>
      </c>
    </row>
    <row r="74" spans="1:3">
      <c r="A74">
        <v>6006096</v>
      </c>
      <c r="B74" t="s">
        <v>55</v>
      </c>
      <c r="C74" t="s">
        <v>55</v>
      </c>
    </row>
    <row r="75" spans="1:3">
      <c r="A75" s="12">
        <v>6006097</v>
      </c>
      <c r="B75" t="s">
        <v>56</v>
      </c>
      <c r="C75" t="s">
        <v>55</v>
      </c>
    </row>
    <row r="76" spans="1:3">
      <c r="A76" s="12">
        <v>6006098</v>
      </c>
      <c r="B76" t="s">
        <v>55</v>
      </c>
      <c r="C76" t="s">
        <v>56</v>
      </c>
    </row>
    <row r="77" spans="1:3">
      <c r="A77" s="12">
        <v>6006099</v>
      </c>
      <c r="B77" t="s">
        <v>55</v>
      </c>
      <c r="C77" t="s">
        <v>57</v>
      </c>
    </row>
    <row r="78" spans="1:3">
      <c r="A78">
        <v>6006100</v>
      </c>
      <c r="B78" t="s">
        <v>55</v>
      </c>
      <c r="C78" t="s">
        <v>55</v>
      </c>
    </row>
    <row r="79" spans="1:3">
      <c r="A79">
        <v>6006102</v>
      </c>
      <c r="B79" t="s">
        <v>55</v>
      </c>
      <c r="C79" t="s">
        <v>55</v>
      </c>
    </row>
    <row r="80" spans="1:3">
      <c r="A80" s="12">
        <v>6006103</v>
      </c>
      <c r="B80" t="s">
        <v>57</v>
      </c>
      <c r="C80" t="s">
        <v>57</v>
      </c>
    </row>
    <row r="81" spans="1:3">
      <c r="A81" s="12">
        <v>6006105</v>
      </c>
      <c r="B81" t="s">
        <v>55</v>
      </c>
      <c r="C81" t="s">
        <v>56</v>
      </c>
    </row>
    <row r="82" spans="1:3">
      <c r="A82">
        <v>6006106</v>
      </c>
      <c r="B82" t="s">
        <v>55</v>
      </c>
      <c r="C82" t="s">
        <v>55</v>
      </c>
    </row>
    <row r="83" spans="1:3">
      <c r="A83">
        <v>6006109</v>
      </c>
      <c r="B83" t="s">
        <v>55</v>
      </c>
      <c r="C83" t="s">
        <v>55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Q84"/>
  <sheetViews>
    <sheetView zoomScale="70" zoomScaleNormal="70" workbookViewId="0">
      <selection activeCell="A3" sqref="A3:A83"/>
    </sheetView>
  </sheetViews>
  <sheetFormatPr defaultColWidth="8.90625" defaultRowHeight="14.5"/>
  <sheetData>
    <row r="1" spans="1:43">
      <c r="A1" s="1" t="s">
        <v>8</v>
      </c>
      <c r="B1" s="40"/>
      <c r="C1" s="40"/>
      <c r="D1" s="40"/>
      <c r="E1" s="40" t="s">
        <v>0</v>
      </c>
      <c r="F1" s="40"/>
      <c r="G1" s="40"/>
      <c r="H1" s="40"/>
      <c r="I1" s="4"/>
      <c r="J1" s="4"/>
      <c r="K1" s="4" t="s">
        <v>13</v>
      </c>
      <c r="L1" s="4"/>
      <c r="M1" s="4"/>
      <c r="N1" s="4"/>
      <c r="O1" s="4"/>
      <c r="P1" s="6"/>
      <c r="Q1" s="6"/>
      <c r="R1" s="6" t="s">
        <v>11</v>
      </c>
      <c r="S1" s="6"/>
      <c r="T1" s="6"/>
      <c r="U1" s="6"/>
      <c r="V1" s="6"/>
      <c r="W1" s="14"/>
      <c r="X1" s="14"/>
      <c r="Y1" s="14" t="s">
        <v>14</v>
      </c>
      <c r="Z1" s="14"/>
      <c r="AA1" s="14"/>
      <c r="AB1" s="14"/>
      <c r="AC1" s="14"/>
      <c r="AD1" s="15"/>
      <c r="AE1" s="15"/>
      <c r="AF1" s="15" t="s">
        <v>15</v>
      </c>
      <c r="AG1" s="15"/>
      <c r="AH1" s="15"/>
      <c r="AI1" s="15"/>
      <c r="AJ1" s="15"/>
      <c r="AK1" s="8"/>
      <c r="AL1" s="8"/>
      <c r="AM1" s="8" t="s">
        <v>17</v>
      </c>
      <c r="AN1" s="8"/>
      <c r="AO1" s="8"/>
      <c r="AP1" s="8"/>
      <c r="AQ1" s="8"/>
    </row>
    <row r="2" spans="1:43" ht="43.5">
      <c r="A2" s="1"/>
      <c r="B2" s="41" t="s">
        <v>107</v>
      </c>
      <c r="C2" s="41" t="s">
        <v>106</v>
      </c>
      <c r="D2" s="41" t="s">
        <v>108</v>
      </c>
      <c r="E2" s="41" t="s">
        <v>109</v>
      </c>
      <c r="F2" s="41" t="s">
        <v>110</v>
      </c>
      <c r="G2" s="41" t="s">
        <v>105</v>
      </c>
      <c r="H2" s="41" t="s">
        <v>104</v>
      </c>
      <c r="I2" s="18" t="s">
        <v>98</v>
      </c>
      <c r="J2" s="18" t="s">
        <v>99</v>
      </c>
      <c r="K2" s="18" t="s">
        <v>100</v>
      </c>
      <c r="L2" s="18" t="s">
        <v>101</v>
      </c>
      <c r="M2" s="18" t="s">
        <v>102</v>
      </c>
      <c r="N2" s="18" t="s">
        <v>103</v>
      </c>
      <c r="O2" s="18" t="s">
        <v>104</v>
      </c>
      <c r="P2" s="19" t="s">
        <v>98</v>
      </c>
      <c r="Q2" s="19" t="s">
        <v>99</v>
      </c>
      <c r="R2" s="19" t="s">
        <v>100</v>
      </c>
      <c r="S2" s="19" t="s">
        <v>101</v>
      </c>
      <c r="T2" s="19" t="s">
        <v>102</v>
      </c>
      <c r="U2" s="19" t="s">
        <v>103</v>
      </c>
      <c r="V2" s="19" t="s">
        <v>104</v>
      </c>
      <c r="W2" s="20" t="s">
        <v>89</v>
      </c>
      <c r="X2" s="20" t="s">
        <v>84</v>
      </c>
      <c r="Y2" s="20" t="s">
        <v>90</v>
      </c>
      <c r="Z2" s="20" t="s">
        <v>91</v>
      </c>
      <c r="AA2" s="20" t="s">
        <v>87</v>
      </c>
      <c r="AB2" s="20" t="s">
        <v>92</v>
      </c>
      <c r="AC2" s="20" t="s">
        <v>93</v>
      </c>
      <c r="AD2" s="21" t="s">
        <v>94</v>
      </c>
      <c r="AE2" s="21" t="s">
        <v>95</v>
      </c>
      <c r="AF2" s="21" t="s">
        <v>90</v>
      </c>
      <c r="AG2" s="21" t="s">
        <v>22</v>
      </c>
      <c r="AH2" s="21" t="s">
        <v>23</v>
      </c>
      <c r="AI2" s="21" t="s">
        <v>96</v>
      </c>
      <c r="AJ2" s="21" t="s">
        <v>97</v>
      </c>
      <c r="AK2" s="22" t="s">
        <v>83</v>
      </c>
      <c r="AL2" s="22" t="s">
        <v>84</v>
      </c>
      <c r="AM2" s="22" t="s">
        <v>85</v>
      </c>
      <c r="AN2" s="22" t="s">
        <v>86</v>
      </c>
      <c r="AO2" s="22" t="s">
        <v>87</v>
      </c>
      <c r="AP2" s="22" t="s">
        <v>88</v>
      </c>
      <c r="AQ2" s="22" t="s">
        <v>25</v>
      </c>
    </row>
    <row r="3" spans="1:43" s="12" customFormat="1">
      <c r="A3" s="12">
        <v>6006001</v>
      </c>
      <c r="B3" s="12">
        <v>9</v>
      </c>
      <c r="C3" s="11">
        <v>6</v>
      </c>
      <c r="D3" s="11">
        <v>7</v>
      </c>
      <c r="E3" s="11">
        <v>5</v>
      </c>
      <c r="F3" s="11">
        <v>5</v>
      </c>
      <c r="G3" s="11">
        <v>1</v>
      </c>
      <c r="H3" s="11">
        <f xml:space="preserve"> B3+C3+D3+E3+F3+G3</f>
        <v>33</v>
      </c>
      <c r="I3" s="13">
        <v>21</v>
      </c>
      <c r="J3" s="13">
        <v>10</v>
      </c>
      <c r="K3" s="13">
        <v>13</v>
      </c>
      <c r="L3" s="13">
        <v>10</v>
      </c>
      <c r="M3" s="13">
        <v>7</v>
      </c>
      <c r="N3" s="13">
        <v>7</v>
      </c>
      <c r="O3" s="13">
        <f t="shared" ref="O3:O34" si="0">SUM(I3:N3)</f>
        <v>68</v>
      </c>
      <c r="R3" s="13"/>
      <c r="S3" s="13"/>
      <c r="T3" s="13"/>
      <c r="U3" s="13"/>
      <c r="V3" s="11">
        <f t="shared" ref="V3:V34" si="1">SUM(P3:U3)</f>
        <v>0</v>
      </c>
      <c r="W3" s="12">
        <v>4</v>
      </c>
      <c r="X3" s="12">
        <v>3</v>
      </c>
      <c r="Y3" s="12">
        <v>2</v>
      </c>
      <c r="Z3" s="12">
        <v>4</v>
      </c>
      <c r="AA3" s="12">
        <v>2</v>
      </c>
      <c r="AB3" s="12">
        <v>3</v>
      </c>
      <c r="AC3" s="13">
        <f>SUM(W3:AB3)</f>
        <v>18</v>
      </c>
      <c r="AD3" s="12">
        <v>2</v>
      </c>
      <c r="AE3" s="12">
        <v>0</v>
      </c>
      <c r="AF3" s="12">
        <v>1.25</v>
      </c>
      <c r="AG3" s="16" t="s">
        <v>16</v>
      </c>
      <c r="AH3" s="16" t="s">
        <v>16</v>
      </c>
      <c r="AI3" s="12">
        <v>5</v>
      </c>
      <c r="AJ3" s="13">
        <f>SUM(AD3:AF3)+AI3</f>
        <v>8.25</v>
      </c>
      <c r="AK3" s="12">
        <v>4.5</v>
      </c>
      <c r="AL3" s="12">
        <v>3</v>
      </c>
      <c r="AM3" s="12">
        <v>3</v>
      </c>
      <c r="AN3" s="12">
        <v>3</v>
      </c>
      <c r="AO3" s="12">
        <v>3</v>
      </c>
      <c r="AP3" s="12">
        <v>0</v>
      </c>
      <c r="AQ3" s="13">
        <v>16.5</v>
      </c>
    </row>
    <row r="4" spans="1:43">
      <c r="A4">
        <v>6006002</v>
      </c>
      <c r="B4">
        <v>10</v>
      </c>
      <c r="C4" s="11">
        <v>9</v>
      </c>
      <c r="D4" s="11">
        <v>6</v>
      </c>
      <c r="E4" s="11">
        <v>8</v>
      </c>
      <c r="F4" s="11">
        <v>4</v>
      </c>
      <c r="G4" s="11">
        <v>4</v>
      </c>
      <c r="H4" s="11">
        <f t="shared" ref="H4:H67" si="2" xml:space="preserve"> B4+C4+D4+E4+F4+G4</f>
        <v>41</v>
      </c>
      <c r="I4" s="13">
        <v>18</v>
      </c>
      <c r="J4" s="13">
        <v>9</v>
      </c>
      <c r="K4" s="13">
        <v>13</v>
      </c>
      <c r="L4" s="13">
        <v>10</v>
      </c>
      <c r="M4" s="13">
        <v>7</v>
      </c>
      <c r="N4" s="13">
        <v>7</v>
      </c>
      <c r="O4" s="13">
        <f t="shared" si="0"/>
        <v>64</v>
      </c>
      <c r="P4" s="11">
        <v>19</v>
      </c>
      <c r="Q4" s="13">
        <v>10</v>
      </c>
      <c r="R4" s="13">
        <v>13</v>
      </c>
      <c r="S4" s="13">
        <v>8</v>
      </c>
      <c r="T4" s="13">
        <v>6</v>
      </c>
      <c r="U4" s="13">
        <v>7</v>
      </c>
      <c r="V4" s="11">
        <f t="shared" si="1"/>
        <v>63</v>
      </c>
      <c r="W4">
        <v>5</v>
      </c>
      <c r="X4">
        <v>2</v>
      </c>
      <c r="Y4">
        <v>2</v>
      </c>
      <c r="Z4">
        <v>3</v>
      </c>
      <c r="AA4">
        <v>3</v>
      </c>
      <c r="AB4">
        <v>3</v>
      </c>
      <c r="AC4" s="13">
        <f t="shared" ref="AC4:AC67" si="3">SUM(W4:AB4)</f>
        <v>18</v>
      </c>
      <c r="AD4">
        <v>2</v>
      </c>
      <c r="AE4">
        <v>1</v>
      </c>
      <c r="AF4">
        <v>2</v>
      </c>
      <c r="AG4" s="16" t="s">
        <v>16</v>
      </c>
      <c r="AH4" s="16" t="s">
        <v>16</v>
      </c>
      <c r="AI4">
        <v>3.25</v>
      </c>
      <c r="AJ4" s="13">
        <f t="shared" ref="AJ4:AJ67" si="4">SUM(AD4:AF4)+AI4</f>
        <v>8.25</v>
      </c>
      <c r="AK4">
        <v>4.5</v>
      </c>
      <c r="AL4">
        <v>3</v>
      </c>
      <c r="AM4">
        <v>4</v>
      </c>
      <c r="AN4">
        <v>3</v>
      </c>
      <c r="AO4">
        <v>3</v>
      </c>
      <c r="AP4">
        <v>0</v>
      </c>
      <c r="AQ4" s="13">
        <v>17.5</v>
      </c>
    </row>
    <row r="5" spans="1:43">
      <c r="A5">
        <v>6006003</v>
      </c>
      <c r="B5">
        <v>6</v>
      </c>
      <c r="C5" s="11">
        <v>3</v>
      </c>
      <c r="D5" s="11">
        <v>4</v>
      </c>
      <c r="E5" s="11">
        <v>7</v>
      </c>
      <c r="F5" s="11">
        <v>3</v>
      </c>
      <c r="G5" s="11">
        <v>1</v>
      </c>
      <c r="H5" s="11">
        <f t="shared" si="2"/>
        <v>24</v>
      </c>
      <c r="I5">
        <v>21</v>
      </c>
      <c r="J5" s="13">
        <v>11</v>
      </c>
      <c r="K5" s="13">
        <v>14</v>
      </c>
      <c r="L5" s="13">
        <v>10</v>
      </c>
      <c r="M5" s="13">
        <v>7</v>
      </c>
      <c r="N5" s="13">
        <v>7</v>
      </c>
      <c r="O5" s="13">
        <f t="shared" si="0"/>
        <v>70</v>
      </c>
      <c r="P5" s="11">
        <v>18</v>
      </c>
      <c r="Q5" s="13">
        <v>11</v>
      </c>
      <c r="R5" s="13">
        <v>14</v>
      </c>
      <c r="S5" s="13">
        <v>10</v>
      </c>
      <c r="T5" s="13">
        <v>7</v>
      </c>
      <c r="U5" s="13">
        <v>7</v>
      </c>
      <c r="V5" s="11">
        <f t="shared" si="1"/>
        <v>67</v>
      </c>
      <c r="W5">
        <v>4</v>
      </c>
      <c r="X5">
        <v>3</v>
      </c>
      <c r="Y5">
        <v>2</v>
      </c>
      <c r="Z5">
        <v>5</v>
      </c>
      <c r="AA5">
        <v>3</v>
      </c>
      <c r="AB5">
        <v>3</v>
      </c>
      <c r="AC5" s="13">
        <f t="shared" si="3"/>
        <v>20</v>
      </c>
      <c r="AD5">
        <v>2</v>
      </c>
      <c r="AE5">
        <v>1</v>
      </c>
      <c r="AF5">
        <v>2</v>
      </c>
      <c r="AG5" s="16" t="s">
        <v>16</v>
      </c>
      <c r="AH5" s="16" t="s">
        <v>16</v>
      </c>
      <c r="AI5">
        <v>6</v>
      </c>
      <c r="AJ5" s="13">
        <f t="shared" si="4"/>
        <v>11</v>
      </c>
      <c r="AK5">
        <v>3.5</v>
      </c>
      <c r="AL5">
        <v>3</v>
      </c>
      <c r="AM5">
        <v>3</v>
      </c>
      <c r="AN5">
        <v>3</v>
      </c>
      <c r="AO5">
        <v>2</v>
      </c>
      <c r="AP5">
        <v>1</v>
      </c>
      <c r="AQ5" s="13">
        <v>15.5</v>
      </c>
    </row>
    <row r="6" spans="1:43">
      <c r="A6">
        <v>6006004</v>
      </c>
      <c r="B6">
        <v>6</v>
      </c>
      <c r="C6" s="11">
        <v>7</v>
      </c>
      <c r="D6" s="11">
        <v>5</v>
      </c>
      <c r="E6" s="11">
        <v>5</v>
      </c>
      <c r="F6" s="11">
        <v>3</v>
      </c>
      <c r="G6" s="11">
        <v>3</v>
      </c>
      <c r="H6" s="11">
        <f t="shared" si="2"/>
        <v>29</v>
      </c>
      <c r="I6">
        <v>16</v>
      </c>
      <c r="J6" s="13">
        <v>8</v>
      </c>
      <c r="K6" s="13">
        <v>7</v>
      </c>
      <c r="L6" s="13">
        <v>9</v>
      </c>
      <c r="M6" s="13">
        <v>6</v>
      </c>
      <c r="N6" s="13">
        <v>5</v>
      </c>
      <c r="O6" s="13">
        <f t="shared" si="0"/>
        <v>51</v>
      </c>
      <c r="P6" s="11">
        <v>16</v>
      </c>
      <c r="Q6" s="13">
        <v>8</v>
      </c>
      <c r="R6" s="13">
        <v>12</v>
      </c>
      <c r="S6" s="13">
        <v>10</v>
      </c>
      <c r="T6" s="13">
        <v>6</v>
      </c>
      <c r="U6" s="13">
        <v>7</v>
      </c>
      <c r="V6" s="11">
        <f t="shared" si="1"/>
        <v>59</v>
      </c>
      <c r="W6">
        <v>3</v>
      </c>
      <c r="X6">
        <v>1</v>
      </c>
      <c r="Y6">
        <v>2</v>
      </c>
      <c r="Z6">
        <v>5</v>
      </c>
      <c r="AA6">
        <v>0</v>
      </c>
      <c r="AB6">
        <v>2</v>
      </c>
      <c r="AC6" s="13">
        <f t="shared" si="3"/>
        <v>13</v>
      </c>
      <c r="AD6">
        <v>2</v>
      </c>
      <c r="AE6">
        <v>1</v>
      </c>
      <c r="AF6">
        <v>2</v>
      </c>
      <c r="AG6" s="16" t="s">
        <v>16</v>
      </c>
      <c r="AH6" s="16" t="s">
        <v>16</v>
      </c>
      <c r="AI6">
        <v>5</v>
      </c>
      <c r="AJ6" s="13">
        <f t="shared" si="4"/>
        <v>10</v>
      </c>
      <c r="AK6">
        <v>4</v>
      </c>
      <c r="AL6">
        <v>2</v>
      </c>
      <c r="AM6">
        <v>2.5</v>
      </c>
      <c r="AN6">
        <v>3</v>
      </c>
      <c r="AO6">
        <v>2</v>
      </c>
      <c r="AP6">
        <v>0</v>
      </c>
      <c r="AQ6" s="13">
        <v>13.5</v>
      </c>
    </row>
    <row r="7" spans="1:43">
      <c r="A7">
        <v>6006006</v>
      </c>
      <c r="B7">
        <v>9</v>
      </c>
      <c r="C7" s="11">
        <v>2</v>
      </c>
      <c r="D7" s="11">
        <v>5</v>
      </c>
      <c r="E7" s="11">
        <v>6</v>
      </c>
      <c r="F7" s="11">
        <v>3</v>
      </c>
      <c r="G7" s="11">
        <v>4</v>
      </c>
      <c r="H7" s="11">
        <f t="shared" si="2"/>
        <v>29</v>
      </c>
      <c r="I7">
        <v>19</v>
      </c>
      <c r="J7" s="13">
        <v>11</v>
      </c>
      <c r="K7" s="13">
        <v>14</v>
      </c>
      <c r="L7" s="13">
        <v>10</v>
      </c>
      <c r="M7" s="13">
        <v>7</v>
      </c>
      <c r="N7" s="13">
        <v>7</v>
      </c>
      <c r="O7" s="13">
        <f t="shared" si="0"/>
        <v>68</v>
      </c>
      <c r="P7" s="11">
        <v>20</v>
      </c>
      <c r="Q7" s="13">
        <v>10</v>
      </c>
      <c r="R7" s="13">
        <v>14</v>
      </c>
      <c r="S7" s="13">
        <v>10</v>
      </c>
      <c r="T7" s="13">
        <v>7</v>
      </c>
      <c r="U7" s="13">
        <v>7</v>
      </c>
      <c r="V7" s="11">
        <f t="shared" si="1"/>
        <v>68</v>
      </c>
      <c r="W7">
        <v>4</v>
      </c>
      <c r="X7">
        <v>2</v>
      </c>
      <c r="Y7">
        <v>2</v>
      </c>
      <c r="Z7">
        <v>4</v>
      </c>
      <c r="AA7">
        <v>2</v>
      </c>
      <c r="AB7">
        <v>3</v>
      </c>
      <c r="AC7" s="13">
        <f t="shared" si="3"/>
        <v>17</v>
      </c>
      <c r="AD7">
        <v>2</v>
      </c>
      <c r="AE7">
        <v>1</v>
      </c>
      <c r="AF7">
        <v>2</v>
      </c>
      <c r="AG7" s="16" t="s">
        <v>16</v>
      </c>
      <c r="AH7" s="16" t="s">
        <v>16</v>
      </c>
      <c r="AI7">
        <v>6</v>
      </c>
      <c r="AJ7" s="13">
        <f t="shared" si="4"/>
        <v>11</v>
      </c>
      <c r="AK7">
        <v>5.5</v>
      </c>
      <c r="AL7">
        <v>2</v>
      </c>
      <c r="AM7">
        <v>3.5</v>
      </c>
      <c r="AN7">
        <v>2</v>
      </c>
      <c r="AO7">
        <v>1</v>
      </c>
      <c r="AP7">
        <v>0</v>
      </c>
      <c r="AQ7" s="13">
        <v>14</v>
      </c>
    </row>
    <row r="8" spans="1:43">
      <c r="A8">
        <v>6006007</v>
      </c>
      <c r="B8">
        <v>15</v>
      </c>
      <c r="C8" s="11">
        <v>4</v>
      </c>
      <c r="D8" s="11">
        <v>11</v>
      </c>
      <c r="E8" s="11">
        <v>9</v>
      </c>
      <c r="F8" s="11">
        <v>5</v>
      </c>
      <c r="G8" s="11">
        <v>5</v>
      </c>
      <c r="H8" s="11">
        <f t="shared" si="2"/>
        <v>49</v>
      </c>
      <c r="I8">
        <v>17</v>
      </c>
      <c r="J8" s="13">
        <v>7</v>
      </c>
      <c r="K8" s="13">
        <v>12</v>
      </c>
      <c r="L8" s="13">
        <v>8</v>
      </c>
      <c r="M8" s="13">
        <v>5</v>
      </c>
      <c r="N8" s="13">
        <v>3</v>
      </c>
      <c r="O8" s="13">
        <f t="shared" si="0"/>
        <v>52</v>
      </c>
      <c r="P8" s="11">
        <v>14</v>
      </c>
      <c r="Q8" s="13">
        <v>9</v>
      </c>
      <c r="R8" s="13">
        <v>14</v>
      </c>
      <c r="S8" s="13">
        <v>9</v>
      </c>
      <c r="T8" s="13">
        <v>6</v>
      </c>
      <c r="U8" s="13">
        <v>6</v>
      </c>
      <c r="V8" s="11">
        <f t="shared" si="1"/>
        <v>58</v>
      </c>
      <c r="W8">
        <v>3</v>
      </c>
      <c r="X8">
        <v>2</v>
      </c>
      <c r="Y8">
        <v>1</v>
      </c>
      <c r="Z8">
        <v>4</v>
      </c>
      <c r="AA8">
        <v>2</v>
      </c>
      <c r="AB8">
        <v>3</v>
      </c>
      <c r="AC8" s="13">
        <f t="shared" si="3"/>
        <v>15</v>
      </c>
      <c r="AD8">
        <v>1.5</v>
      </c>
      <c r="AE8">
        <v>1</v>
      </c>
      <c r="AF8">
        <v>1.5</v>
      </c>
      <c r="AG8" s="16" t="s">
        <v>16</v>
      </c>
      <c r="AH8" s="16" t="s">
        <v>16</v>
      </c>
      <c r="AI8">
        <v>4.5</v>
      </c>
      <c r="AJ8" s="13">
        <f t="shared" si="4"/>
        <v>8.5</v>
      </c>
      <c r="AK8">
        <v>3.5</v>
      </c>
      <c r="AL8">
        <v>3</v>
      </c>
      <c r="AM8">
        <v>2</v>
      </c>
      <c r="AN8">
        <v>3</v>
      </c>
      <c r="AO8">
        <v>1</v>
      </c>
      <c r="AP8">
        <v>0</v>
      </c>
      <c r="AQ8" s="13">
        <v>12.5</v>
      </c>
    </row>
    <row r="9" spans="1:43" s="12" customFormat="1">
      <c r="A9" s="12">
        <v>6006011</v>
      </c>
      <c r="B9" s="12">
        <v>12</v>
      </c>
      <c r="C9" s="11">
        <v>4</v>
      </c>
      <c r="D9" s="11">
        <v>8</v>
      </c>
      <c r="E9" s="11">
        <v>8</v>
      </c>
      <c r="F9" s="11">
        <v>3</v>
      </c>
      <c r="G9" s="11">
        <v>1</v>
      </c>
      <c r="H9" s="11">
        <f t="shared" si="2"/>
        <v>36</v>
      </c>
      <c r="I9" s="13">
        <v>18</v>
      </c>
      <c r="J9" s="13">
        <v>7</v>
      </c>
      <c r="K9" s="13">
        <v>11</v>
      </c>
      <c r="L9" s="13">
        <v>10</v>
      </c>
      <c r="M9" s="13">
        <v>5</v>
      </c>
      <c r="N9" s="13">
        <v>5</v>
      </c>
      <c r="O9" s="13">
        <f t="shared" si="0"/>
        <v>56</v>
      </c>
      <c r="P9" s="11">
        <v>17</v>
      </c>
      <c r="Q9" s="13">
        <v>9</v>
      </c>
      <c r="R9" s="13">
        <v>12</v>
      </c>
      <c r="S9" s="13">
        <v>9</v>
      </c>
      <c r="T9" s="13"/>
      <c r="U9" s="13"/>
      <c r="V9" s="11">
        <f t="shared" si="1"/>
        <v>47</v>
      </c>
      <c r="W9" s="12">
        <v>4</v>
      </c>
      <c r="X9" s="12">
        <v>1</v>
      </c>
      <c r="Y9" s="12">
        <v>2</v>
      </c>
      <c r="Z9" s="12">
        <v>5</v>
      </c>
      <c r="AA9" s="12">
        <v>3</v>
      </c>
      <c r="AB9" s="12">
        <v>3</v>
      </c>
      <c r="AC9" s="13">
        <f t="shared" si="3"/>
        <v>18</v>
      </c>
      <c r="AD9" s="12">
        <v>2</v>
      </c>
      <c r="AE9" s="12">
        <v>0</v>
      </c>
      <c r="AF9" s="12">
        <v>2</v>
      </c>
      <c r="AG9" s="16" t="s">
        <v>16</v>
      </c>
      <c r="AH9" s="16" t="s">
        <v>16</v>
      </c>
      <c r="AI9" s="12">
        <v>3.5</v>
      </c>
      <c r="AJ9" s="13">
        <f t="shared" si="4"/>
        <v>7.5</v>
      </c>
      <c r="AK9" s="12">
        <v>5</v>
      </c>
      <c r="AL9" s="12">
        <v>3</v>
      </c>
      <c r="AM9" s="12">
        <v>4</v>
      </c>
      <c r="AN9" s="12">
        <v>3</v>
      </c>
      <c r="AO9" s="12">
        <v>2</v>
      </c>
      <c r="AP9" s="12">
        <v>0</v>
      </c>
      <c r="AQ9" s="13">
        <v>17</v>
      </c>
    </row>
    <row r="10" spans="1:43">
      <c r="A10">
        <v>6006013</v>
      </c>
      <c r="B10">
        <v>6</v>
      </c>
      <c r="C10" s="11">
        <v>6</v>
      </c>
      <c r="D10" s="11">
        <v>7</v>
      </c>
      <c r="E10" s="11">
        <v>7</v>
      </c>
      <c r="F10" s="11">
        <v>3</v>
      </c>
      <c r="G10" s="11">
        <v>2</v>
      </c>
      <c r="H10" s="11">
        <f t="shared" si="2"/>
        <v>31</v>
      </c>
      <c r="I10">
        <v>17</v>
      </c>
      <c r="J10" s="13">
        <v>10</v>
      </c>
      <c r="K10" s="13">
        <v>12</v>
      </c>
      <c r="L10" s="13">
        <v>6</v>
      </c>
      <c r="M10" s="13">
        <v>6</v>
      </c>
      <c r="N10" s="13">
        <v>6</v>
      </c>
      <c r="O10" s="13">
        <f t="shared" si="0"/>
        <v>57</v>
      </c>
      <c r="P10" s="11">
        <v>18</v>
      </c>
      <c r="Q10" s="13">
        <v>11</v>
      </c>
      <c r="R10" s="13">
        <v>12</v>
      </c>
      <c r="S10" s="13">
        <v>10</v>
      </c>
      <c r="T10" s="13">
        <v>4</v>
      </c>
      <c r="U10" s="13">
        <v>5</v>
      </c>
      <c r="V10" s="11">
        <f t="shared" si="1"/>
        <v>60</v>
      </c>
      <c r="W10">
        <v>5</v>
      </c>
      <c r="X10">
        <v>3</v>
      </c>
      <c r="Y10">
        <v>2</v>
      </c>
      <c r="Z10">
        <v>3</v>
      </c>
      <c r="AA10">
        <v>3</v>
      </c>
      <c r="AB10">
        <v>3</v>
      </c>
      <c r="AC10" s="13">
        <f t="shared" si="3"/>
        <v>19</v>
      </c>
      <c r="AD10">
        <v>2</v>
      </c>
      <c r="AE10">
        <v>0</v>
      </c>
      <c r="AF10">
        <v>1</v>
      </c>
      <c r="AG10" s="16" t="s">
        <v>16</v>
      </c>
      <c r="AH10" s="16" t="s">
        <v>16</v>
      </c>
      <c r="AI10">
        <v>3.5</v>
      </c>
      <c r="AJ10" s="13">
        <f t="shared" si="4"/>
        <v>6.5</v>
      </c>
      <c r="AK10">
        <v>5</v>
      </c>
      <c r="AL10">
        <v>2</v>
      </c>
      <c r="AM10">
        <v>4</v>
      </c>
      <c r="AN10">
        <v>3</v>
      </c>
      <c r="AO10">
        <v>3</v>
      </c>
      <c r="AP10">
        <v>0</v>
      </c>
      <c r="AQ10" s="13">
        <v>17</v>
      </c>
    </row>
    <row r="11" spans="1:43">
      <c r="A11">
        <v>6006015</v>
      </c>
      <c r="B11">
        <v>10</v>
      </c>
      <c r="C11" s="11">
        <v>5</v>
      </c>
      <c r="D11" s="11">
        <v>6</v>
      </c>
      <c r="E11" s="11">
        <v>4</v>
      </c>
      <c r="F11" s="11">
        <v>2</v>
      </c>
      <c r="G11" s="11">
        <v>1</v>
      </c>
      <c r="H11" s="11">
        <f t="shared" si="2"/>
        <v>28</v>
      </c>
      <c r="I11">
        <v>12</v>
      </c>
      <c r="J11" s="13">
        <v>6</v>
      </c>
      <c r="K11" s="13">
        <v>8</v>
      </c>
      <c r="L11" s="13">
        <v>6</v>
      </c>
      <c r="M11" s="13">
        <v>4</v>
      </c>
      <c r="N11" s="13">
        <v>3</v>
      </c>
      <c r="O11" s="13">
        <f t="shared" si="0"/>
        <v>39</v>
      </c>
      <c r="P11" s="11">
        <v>19</v>
      </c>
      <c r="Q11" s="13">
        <v>8</v>
      </c>
      <c r="R11" s="13">
        <v>14</v>
      </c>
      <c r="S11" s="13">
        <v>8</v>
      </c>
      <c r="T11" s="13">
        <v>6</v>
      </c>
      <c r="U11" s="13">
        <v>5</v>
      </c>
      <c r="V11" s="11">
        <f t="shared" si="1"/>
        <v>60</v>
      </c>
      <c r="W11">
        <v>3</v>
      </c>
      <c r="X11">
        <v>1</v>
      </c>
      <c r="Y11">
        <v>1</v>
      </c>
      <c r="Z11">
        <v>3</v>
      </c>
      <c r="AA11">
        <v>2</v>
      </c>
      <c r="AB11">
        <v>3</v>
      </c>
      <c r="AC11" s="13">
        <f t="shared" si="3"/>
        <v>13</v>
      </c>
      <c r="AD11">
        <v>2</v>
      </c>
      <c r="AE11">
        <v>0</v>
      </c>
      <c r="AF11">
        <v>0.5</v>
      </c>
      <c r="AG11" s="16" t="s">
        <v>16</v>
      </c>
      <c r="AH11" s="16" t="s">
        <v>16</v>
      </c>
      <c r="AI11">
        <v>4.5</v>
      </c>
      <c r="AJ11" s="13">
        <f t="shared" si="4"/>
        <v>7</v>
      </c>
      <c r="AK11">
        <v>4</v>
      </c>
      <c r="AL11">
        <v>2</v>
      </c>
      <c r="AM11">
        <v>3</v>
      </c>
      <c r="AN11">
        <v>3</v>
      </c>
      <c r="AO11">
        <v>1</v>
      </c>
      <c r="AP11">
        <v>0</v>
      </c>
      <c r="AQ11" s="13">
        <v>13</v>
      </c>
    </row>
    <row r="12" spans="1:43">
      <c r="A12">
        <v>6006016</v>
      </c>
      <c r="B12">
        <v>12</v>
      </c>
      <c r="C12" s="11">
        <v>4</v>
      </c>
      <c r="D12" s="11">
        <v>4</v>
      </c>
      <c r="E12" s="11">
        <v>8</v>
      </c>
      <c r="F12" s="11">
        <v>2</v>
      </c>
      <c r="G12" s="11">
        <v>4</v>
      </c>
      <c r="H12" s="11">
        <f t="shared" si="2"/>
        <v>34</v>
      </c>
      <c r="I12">
        <v>21</v>
      </c>
      <c r="J12" s="13">
        <v>11</v>
      </c>
      <c r="K12" s="13">
        <v>14</v>
      </c>
      <c r="L12" s="13">
        <v>9</v>
      </c>
      <c r="M12" s="13">
        <v>7</v>
      </c>
      <c r="N12" s="13">
        <v>3</v>
      </c>
      <c r="O12" s="13">
        <f t="shared" si="0"/>
        <v>65</v>
      </c>
      <c r="P12" s="11">
        <v>20</v>
      </c>
      <c r="Q12" s="13">
        <v>6</v>
      </c>
      <c r="R12" s="13">
        <v>9</v>
      </c>
      <c r="S12" s="13">
        <v>8</v>
      </c>
      <c r="T12" s="13">
        <v>5</v>
      </c>
      <c r="U12" s="13">
        <v>4</v>
      </c>
      <c r="V12" s="11">
        <f t="shared" si="1"/>
        <v>52</v>
      </c>
      <c r="W12">
        <v>3</v>
      </c>
      <c r="X12">
        <v>3</v>
      </c>
      <c r="Y12">
        <v>1</v>
      </c>
      <c r="Z12">
        <v>5</v>
      </c>
      <c r="AA12">
        <v>3</v>
      </c>
      <c r="AB12">
        <v>2</v>
      </c>
      <c r="AC12" s="13">
        <f t="shared" si="3"/>
        <v>17</v>
      </c>
      <c r="AD12">
        <v>1</v>
      </c>
      <c r="AE12">
        <v>1</v>
      </c>
      <c r="AF12">
        <v>1.5</v>
      </c>
      <c r="AG12" s="16" t="s">
        <v>16</v>
      </c>
      <c r="AH12" s="16" t="s">
        <v>16</v>
      </c>
      <c r="AI12">
        <v>5</v>
      </c>
      <c r="AJ12" s="13">
        <f t="shared" si="4"/>
        <v>8.5</v>
      </c>
      <c r="AK12">
        <v>2.5</v>
      </c>
      <c r="AL12">
        <v>2.5</v>
      </c>
      <c r="AM12">
        <v>1.5</v>
      </c>
      <c r="AN12">
        <v>2.5</v>
      </c>
      <c r="AO12">
        <v>3</v>
      </c>
      <c r="AP12">
        <v>1</v>
      </c>
      <c r="AQ12" s="13">
        <v>13</v>
      </c>
    </row>
    <row r="13" spans="1:43">
      <c r="A13">
        <v>6006018</v>
      </c>
      <c r="B13">
        <v>7</v>
      </c>
      <c r="C13" s="11">
        <v>4</v>
      </c>
      <c r="D13" s="11">
        <v>4</v>
      </c>
      <c r="E13" s="11">
        <v>5</v>
      </c>
      <c r="F13" s="11">
        <v>2</v>
      </c>
      <c r="G13" s="11">
        <v>1</v>
      </c>
      <c r="H13" s="11">
        <f t="shared" si="2"/>
        <v>23</v>
      </c>
      <c r="I13">
        <v>21</v>
      </c>
      <c r="J13" s="13">
        <v>11</v>
      </c>
      <c r="K13" s="13">
        <v>14</v>
      </c>
      <c r="L13" s="13">
        <v>9</v>
      </c>
      <c r="M13" s="13">
        <v>7</v>
      </c>
      <c r="N13" s="13">
        <v>7</v>
      </c>
      <c r="O13" s="13">
        <f t="shared" si="0"/>
        <v>69</v>
      </c>
      <c r="P13" s="11">
        <v>20</v>
      </c>
      <c r="Q13" s="13">
        <v>10</v>
      </c>
      <c r="R13" s="13">
        <v>13</v>
      </c>
      <c r="S13" s="13">
        <v>10</v>
      </c>
      <c r="T13" s="13">
        <v>7</v>
      </c>
      <c r="U13" s="13">
        <v>7</v>
      </c>
      <c r="V13" s="11">
        <f t="shared" si="1"/>
        <v>67</v>
      </c>
      <c r="W13">
        <v>2</v>
      </c>
      <c r="X13">
        <v>2</v>
      </c>
      <c r="Y13">
        <v>2</v>
      </c>
      <c r="Z13">
        <v>3</v>
      </c>
      <c r="AA13">
        <v>1</v>
      </c>
      <c r="AB13">
        <v>2</v>
      </c>
      <c r="AC13" s="13">
        <f t="shared" si="3"/>
        <v>12</v>
      </c>
      <c r="AD13">
        <v>1</v>
      </c>
      <c r="AE13">
        <v>0</v>
      </c>
      <c r="AF13">
        <v>1</v>
      </c>
      <c r="AG13" s="16" t="s">
        <v>16</v>
      </c>
      <c r="AH13" s="16" t="s">
        <v>16</v>
      </c>
      <c r="AI13">
        <v>3</v>
      </c>
      <c r="AJ13" s="13">
        <f t="shared" si="4"/>
        <v>5</v>
      </c>
      <c r="AK13">
        <v>3.5</v>
      </c>
      <c r="AL13">
        <v>2</v>
      </c>
      <c r="AM13">
        <v>2</v>
      </c>
      <c r="AN13">
        <v>2.5</v>
      </c>
      <c r="AO13">
        <v>1</v>
      </c>
      <c r="AP13">
        <v>0</v>
      </c>
      <c r="AQ13" s="13">
        <v>11</v>
      </c>
    </row>
    <row r="14" spans="1:43">
      <c r="A14">
        <v>6006019</v>
      </c>
      <c r="B14">
        <v>7</v>
      </c>
      <c r="C14" s="11">
        <v>5</v>
      </c>
      <c r="D14" s="11">
        <v>7</v>
      </c>
      <c r="E14" s="11">
        <v>6</v>
      </c>
      <c r="F14" s="11">
        <v>3</v>
      </c>
      <c r="G14" s="11">
        <v>5</v>
      </c>
      <c r="H14" s="11">
        <f t="shared" si="2"/>
        <v>33</v>
      </c>
      <c r="I14">
        <v>14</v>
      </c>
      <c r="J14" s="13">
        <v>8</v>
      </c>
      <c r="K14" s="13">
        <v>12</v>
      </c>
      <c r="L14" s="13">
        <v>6</v>
      </c>
      <c r="M14" s="13">
        <v>6</v>
      </c>
      <c r="N14" s="13">
        <v>3</v>
      </c>
      <c r="O14" s="13">
        <f t="shared" si="0"/>
        <v>49</v>
      </c>
      <c r="P14" s="11">
        <v>16</v>
      </c>
      <c r="Q14" s="13">
        <v>9</v>
      </c>
      <c r="R14" s="13">
        <v>12</v>
      </c>
      <c r="S14" s="13">
        <v>8</v>
      </c>
      <c r="T14" s="13">
        <v>4</v>
      </c>
      <c r="U14" s="13">
        <v>7</v>
      </c>
      <c r="V14" s="11">
        <f t="shared" si="1"/>
        <v>56</v>
      </c>
      <c r="W14">
        <v>2</v>
      </c>
      <c r="X14">
        <v>2</v>
      </c>
      <c r="Y14">
        <v>1</v>
      </c>
      <c r="Z14">
        <v>4</v>
      </c>
      <c r="AA14">
        <v>1</v>
      </c>
      <c r="AB14">
        <v>1</v>
      </c>
      <c r="AC14" s="13">
        <f t="shared" si="3"/>
        <v>11</v>
      </c>
      <c r="AD14">
        <v>1</v>
      </c>
      <c r="AE14">
        <v>0</v>
      </c>
      <c r="AF14">
        <v>1.5</v>
      </c>
      <c r="AG14" s="16" t="s">
        <v>16</v>
      </c>
      <c r="AH14" s="16" t="s">
        <v>16</v>
      </c>
      <c r="AI14">
        <v>5</v>
      </c>
      <c r="AJ14" s="13">
        <f t="shared" si="4"/>
        <v>7.5</v>
      </c>
      <c r="AK14">
        <v>5</v>
      </c>
      <c r="AL14">
        <v>2.5</v>
      </c>
      <c r="AM14">
        <v>2.5</v>
      </c>
      <c r="AN14">
        <v>3</v>
      </c>
      <c r="AO14">
        <v>3</v>
      </c>
      <c r="AP14">
        <v>0</v>
      </c>
      <c r="AQ14" s="13">
        <v>16</v>
      </c>
    </row>
    <row r="15" spans="1:43" s="12" customFormat="1">
      <c r="A15" s="12">
        <v>6006020</v>
      </c>
      <c r="B15" s="12">
        <v>14</v>
      </c>
      <c r="C15" s="11">
        <v>3</v>
      </c>
      <c r="D15" s="11">
        <v>4</v>
      </c>
      <c r="E15" s="11">
        <v>8</v>
      </c>
      <c r="F15" s="11">
        <v>4</v>
      </c>
      <c r="G15" s="11">
        <v>5</v>
      </c>
      <c r="H15" s="11">
        <f t="shared" si="2"/>
        <v>38</v>
      </c>
      <c r="I15" s="13">
        <v>18</v>
      </c>
      <c r="J15" s="13">
        <v>9</v>
      </c>
      <c r="K15" s="13">
        <v>12</v>
      </c>
      <c r="L15" s="13">
        <v>9</v>
      </c>
      <c r="M15" s="13">
        <v>6</v>
      </c>
      <c r="N15" s="13">
        <v>6</v>
      </c>
      <c r="O15" s="13">
        <f t="shared" si="0"/>
        <v>60</v>
      </c>
      <c r="P15" s="7"/>
      <c r="Q15" s="13"/>
      <c r="R15" s="13"/>
      <c r="S15" s="13"/>
      <c r="T15" s="13"/>
      <c r="U15" s="13"/>
      <c r="V15" s="11">
        <f t="shared" si="1"/>
        <v>0</v>
      </c>
      <c r="W15" s="12">
        <v>2</v>
      </c>
      <c r="X15" s="12">
        <v>0</v>
      </c>
      <c r="Y15" s="12">
        <v>2</v>
      </c>
      <c r="Z15" s="12">
        <v>2</v>
      </c>
      <c r="AA15" s="12">
        <v>1</v>
      </c>
      <c r="AB15" s="12">
        <v>2</v>
      </c>
      <c r="AC15" s="13">
        <f t="shared" si="3"/>
        <v>9</v>
      </c>
      <c r="AD15" s="12">
        <v>2</v>
      </c>
      <c r="AE15" s="12">
        <v>0</v>
      </c>
      <c r="AF15" s="12">
        <v>0.5</v>
      </c>
      <c r="AG15" s="16" t="s">
        <v>16</v>
      </c>
      <c r="AH15" s="16" t="s">
        <v>16</v>
      </c>
      <c r="AI15" s="12">
        <v>2</v>
      </c>
      <c r="AJ15" s="13">
        <f t="shared" si="4"/>
        <v>4.5</v>
      </c>
      <c r="AK15" s="12">
        <v>4.5</v>
      </c>
      <c r="AL15" s="12">
        <v>2</v>
      </c>
      <c r="AM15" s="12">
        <v>1</v>
      </c>
      <c r="AN15" s="12">
        <v>2</v>
      </c>
      <c r="AO15" s="12">
        <v>1</v>
      </c>
      <c r="AP15" s="12">
        <v>0</v>
      </c>
      <c r="AQ15" s="13">
        <v>10.5</v>
      </c>
    </row>
    <row r="16" spans="1:43">
      <c r="A16" s="11">
        <v>6006021</v>
      </c>
      <c r="B16" s="11">
        <v>7</v>
      </c>
      <c r="C16" s="11">
        <v>4</v>
      </c>
      <c r="D16" s="11">
        <v>5</v>
      </c>
      <c r="E16" s="11">
        <v>6</v>
      </c>
      <c r="F16" s="11">
        <v>2</v>
      </c>
      <c r="G16" s="11">
        <v>3</v>
      </c>
      <c r="H16" s="11">
        <f t="shared" si="2"/>
        <v>27</v>
      </c>
      <c r="I16">
        <v>21</v>
      </c>
      <c r="J16" s="13">
        <v>10</v>
      </c>
      <c r="K16" s="13">
        <v>14</v>
      </c>
      <c r="L16" s="13">
        <v>10</v>
      </c>
      <c r="M16" s="13">
        <v>7</v>
      </c>
      <c r="N16" s="13">
        <v>7</v>
      </c>
      <c r="O16" s="13">
        <f t="shared" si="0"/>
        <v>69</v>
      </c>
      <c r="P16" s="11">
        <v>18</v>
      </c>
      <c r="Q16" s="13">
        <v>10</v>
      </c>
      <c r="R16" s="13">
        <v>14</v>
      </c>
      <c r="S16" s="13">
        <v>9</v>
      </c>
      <c r="T16" s="13">
        <v>7</v>
      </c>
      <c r="U16" s="13">
        <v>7</v>
      </c>
      <c r="V16" s="11">
        <f t="shared" si="1"/>
        <v>65</v>
      </c>
      <c r="W16">
        <v>4</v>
      </c>
      <c r="X16">
        <v>3</v>
      </c>
      <c r="Y16">
        <v>0</v>
      </c>
      <c r="Z16">
        <v>3</v>
      </c>
      <c r="AA16">
        <v>1</v>
      </c>
      <c r="AB16">
        <v>2</v>
      </c>
      <c r="AC16" s="13">
        <f t="shared" si="3"/>
        <v>13</v>
      </c>
      <c r="AD16">
        <v>2</v>
      </c>
      <c r="AE16">
        <v>1</v>
      </c>
      <c r="AF16">
        <v>1</v>
      </c>
      <c r="AG16" s="16" t="s">
        <v>16</v>
      </c>
      <c r="AH16" s="16" t="s">
        <v>16</v>
      </c>
      <c r="AI16">
        <v>4.5</v>
      </c>
      <c r="AJ16" s="13">
        <f t="shared" si="4"/>
        <v>8.5</v>
      </c>
      <c r="AK16">
        <v>3.5</v>
      </c>
      <c r="AL16">
        <v>3</v>
      </c>
      <c r="AM16">
        <v>1</v>
      </c>
      <c r="AN16">
        <v>2</v>
      </c>
      <c r="AO16">
        <v>1</v>
      </c>
      <c r="AP16">
        <v>0</v>
      </c>
      <c r="AQ16" s="13">
        <v>10.5</v>
      </c>
    </row>
    <row r="17" spans="1:43">
      <c r="A17">
        <v>6006022</v>
      </c>
      <c r="B17">
        <v>7</v>
      </c>
      <c r="C17" s="11">
        <v>3</v>
      </c>
      <c r="D17" s="11">
        <v>9</v>
      </c>
      <c r="E17" s="11">
        <v>8</v>
      </c>
      <c r="F17" s="11">
        <v>4</v>
      </c>
      <c r="G17" s="11">
        <v>4</v>
      </c>
      <c r="H17" s="11">
        <f t="shared" si="2"/>
        <v>35</v>
      </c>
      <c r="I17">
        <v>18</v>
      </c>
      <c r="J17" s="13">
        <v>9</v>
      </c>
      <c r="K17" s="13">
        <v>12</v>
      </c>
      <c r="L17" s="13">
        <v>10</v>
      </c>
      <c r="M17" s="13">
        <v>7</v>
      </c>
      <c r="N17" s="13">
        <v>7</v>
      </c>
      <c r="O17" s="13">
        <f t="shared" si="0"/>
        <v>63</v>
      </c>
      <c r="P17" s="11">
        <v>20</v>
      </c>
      <c r="Q17" s="13">
        <v>11</v>
      </c>
      <c r="R17" s="13">
        <v>11</v>
      </c>
      <c r="S17" s="13">
        <v>10</v>
      </c>
      <c r="T17" s="13">
        <v>5</v>
      </c>
      <c r="U17" s="13">
        <v>7</v>
      </c>
      <c r="V17" s="11">
        <f t="shared" si="1"/>
        <v>64</v>
      </c>
      <c r="W17">
        <v>3</v>
      </c>
      <c r="X17">
        <v>3</v>
      </c>
      <c r="Y17">
        <v>1</v>
      </c>
      <c r="Z17">
        <v>3</v>
      </c>
      <c r="AA17">
        <v>1</v>
      </c>
      <c r="AB17">
        <v>3</v>
      </c>
      <c r="AC17" s="13">
        <f t="shared" si="3"/>
        <v>14</v>
      </c>
      <c r="AD17">
        <v>2</v>
      </c>
      <c r="AE17">
        <v>0</v>
      </c>
      <c r="AF17">
        <v>1.75</v>
      </c>
      <c r="AG17" s="16" t="s">
        <v>16</v>
      </c>
      <c r="AH17" s="16" t="s">
        <v>16</v>
      </c>
      <c r="AI17">
        <v>5</v>
      </c>
      <c r="AJ17" s="13">
        <f t="shared" si="4"/>
        <v>8.75</v>
      </c>
      <c r="AK17">
        <v>5</v>
      </c>
      <c r="AL17">
        <v>2</v>
      </c>
      <c r="AM17">
        <v>1</v>
      </c>
      <c r="AN17">
        <v>2</v>
      </c>
      <c r="AO17">
        <v>1</v>
      </c>
      <c r="AP17">
        <v>0</v>
      </c>
      <c r="AQ17" s="13">
        <v>11</v>
      </c>
    </row>
    <row r="18" spans="1:43">
      <c r="A18">
        <v>6006023</v>
      </c>
      <c r="B18">
        <v>7</v>
      </c>
      <c r="C18" s="11"/>
      <c r="D18" s="11">
        <v>4</v>
      </c>
      <c r="E18" s="11">
        <v>2</v>
      </c>
      <c r="F18" s="11"/>
      <c r="G18" s="11">
        <v>1</v>
      </c>
      <c r="H18" s="11">
        <f t="shared" si="2"/>
        <v>14</v>
      </c>
      <c r="I18">
        <v>14</v>
      </c>
      <c r="J18" s="13">
        <v>7</v>
      </c>
      <c r="K18" s="13">
        <v>10</v>
      </c>
      <c r="L18" s="13">
        <v>9</v>
      </c>
      <c r="M18" s="13">
        <v>7</v>
      </c>
      <c r="N18" s="13">
        <v>6</v>
      </c>
      <c r="O18" s="13">
        <f t="shared" si="0"/>
        <v>53</v>
      </c>
      <c r="P18" s="11">
        <v>21</v>
      </c>
      <c r="Q18" s="13">
        <v>10</v>
      </c>
      <c r="R18" s="13">
        <v>13</v>
      </c>
      <c r="S18" s="13">
        <v>9</v>
      </c>
      <c r="T18" s="13">
        <v>7</v>
      </c>
      <c r="U18" s="13">
        <v>7</v>
      </c>
      <c r="V18" s="11">
        <f t="shared" si="1"/>
        <v>67</v>
      </c>
      <c r="W18">
        <v>5</v>
      </c>
      <c r="X18">
        <v>3</v>
      </c>
      <c r="Y18">
        <v>2</v>
      </c>
      <c r="Z18">
        <v>4</v>
      </c>
      <c r="AA18">
        <v>2</v>
      </c>
      <c r="AB18">
        <v>2</v>
      </c>
      <c r="AC18" s="13">
        <f t="shared" si="3"/>
        <v>18</v>
      </c>
      <c r="AD18">
        <v>1.5</v>
      </c>
      <c r="AE18">
        <v>1</v>
      </c>
      <c r="AF18">
        <v>1.25</v>
      </c>
      <c r="AG18" s="16" t="s">
        <v>16</v>
      </c>
      <c r="AH18" s="16" t="s">
        <v>16</v>
      </c>
      <c r="AI18">
        <v>4.5</v>
      </c>
      <c r="AJ18" s="13">
        <f t="shared" si="4"/>
        <v>8.25</v>
      </c>
      <c r="AK18">
        <v>5</v>
      </c>
      <c r="AL18">
        <v>2.5</v>
      </c>
      <c r="AM18">
        <v>2</v>
      </c>
      <c r="AN18">
        <v>2.5</v>
      </c>
      <c r="AO18">
        <v>2</v>
      </c>
      <c r="AP18">
        <v>0</v>
      </c>
      <c r="AQ18" s="13">
        <v>14</v>
      </c>
    </row>
    <row r="19" spans="1:43">
      <c r="A19">
        <v>6006026</v>
      </c>
      <c r="B19">
        <v>4</v>
      </c>
      <c r="C19" s="11">
        <v>6</v>
      </c>
      <c r="D19" s="11">
        <v>6</v>
      </c>
      <c r="E19" s="11">
        <v>6</v>
      </c>
      <c r="F19" s="11">
        <v>5</v>
      </c>
      <c r="G19" s="11">
        <v>3</v>
      </c>
      <c r="H19" s="11">
        <f t="shared" si="2"/>
        <v>30</v>
      </c>
      <c r="I19">
        <v>20</v>
      </c>
      <c r="J19" s="13">
        <v>11</v>
      </c>
      <c r="K19" s="13">
        <v>14</v>
      </c>
      <c r="L19" s="13">
        <v>9</v>
      </c>
      <c r="M19" s="13">
        <v>7</v>
      </c>
      <c r="N19" s="13">
        <v>7</v>
      </c>
      <c r="O19" s="13">
        <f t="shared" si="0"/>
        <v>68</v>
      </c>
      <c r="P19" s="11">
        <v>21</v>
      </c>
      <c r="Q19" s="13">
        <v>11</v>
      </c>
      <c r="R19" s="13">
        <v>14</v>
      </c>
      <c r="S19" s="13">
        <v>10</v>
      </c>
      <c r="T19" s="13">
        <v>6</v>
      </c>
      <c r="U19" s="13">
        <v>4</v>
      </c>
      <c r="V19" s="11">
        <f t="shared" si="1"/>
        <v>66</v>
      </c>
      <c r="W19">
        <v>3</v>
      </c>
      <c r="X19">
        <v>3</v>
      </c>
      <c r="Y19">
        <v>2</v>
      </c>
      <c r="Z19">
        <v>4</v>
      </c>
      <c r="AA19">
        <v>1</v>
      </c>
      <c r="AB19">
        <v>3</v>
      </c>
      <c r="AC19" s="13">
        <f t="shared" si="3"/>
        <v>16</v>
      </c>
      <c r="AD19">
        <v>1</v>
      </c>
      <c r="AE19">
        <v>0.25</v>
      </c>
      <c r="AF19">
        <v>1</v>
      </c>
      <c r="AG19" s="16" t="s">
        <v>16</v>
      </c>
      <c r="AH19" s="16" t="s">
        <v>16</v>
      </c>
      <c r="AI19">
        <v>3</v>
      </c>
      <c r="AJ19" s="13">
        <f t="shared" si="4"/>
        <v>5.25</v>
      </c>
      <c r="AK19">
        <v>4</v>
      </c>
      <c r="AL19">
        <v>3</v>
      </c>
      <c r="AM19">
        <v>1.5</v>
      </c>
      <c r="AN19">
        <v>3</v>
      </c>
      <c r="AO19">
        <v>2</v>
      </c>
      <c r="AP19">
        <v>0</v>
      </c>
      <c r="AQ19" s="13">
        <v>13.5</v>
      </c>
    </row>
    <row r="20" spans="1:43" s="12" customFormat="1">
      <c r="A20" s="12">
        <v>6006028</v>
      </c>
      <c r="B20" s="12">
        <v>7</v>
      </c>
      <c r="C20" s="11">
        <v>10</v>
      </c>
      <c r="D20" s="11">
        <v>13</v>
      </c>
      <c r="E20" s="11">
        <v>7</v>
      </c>
      <c r="F20" s="11">
        <v>4</v>
      </c>
      <c r="G20" s="11">
        <v>4</v>
      </c>
      <c r="H20" s="11">
        <f t="shared" si="2"/>
        <v>45</v>
      </c>
      <c r="I20" s="13">
        <v>16</v>
      </c>
      <c r="J20" s="13">
        <v>10</v>
      </c>
      <c r="K20" s="13">
        <v>13</v>
      </c>
      <c r="L20" s="13">
        <v>9</v>
      </c>
      <c r="M20" s="13">
        <v>6</v>
      </c>
      <c r="N20" s="13">
        <v>6</v>
      </c>
      <c r="O20" s="13">
        <f t="shared" si="0"/>
        <v>60</v>
      </c>
      <c r="P20" s="7"/>
      <c r="Q20" s="13"/>
      <c r="R20" s="13"/>
      <c r="S20" s="13"/>
      <c r="T20" s="13"/>
      <c r="U20" s="13"/>
      <c r="V20" s="11">
        <f t="shared" si="1"/>
        <v>0</v>
      </c>
      <c r="W20" s="12">
        <v>2</v>
      </c>
      <c r="X20" s="12">
        <v>3</v>
      </c>
      <c r="Y20" s="12">
        <v>0</v>
      </c>
      <c r="Z20" s="12">
        <v>3</v>
      </c>
      <c r="AA20" s="12">
        <v>1</v>
      </c>
      <c r="AB20" s="12">
        <v>3</v>
      </c>
      <c r="AC20" s="13">
        <f t="shared" si="3"/>
        <v>12</v>
      </c>
      <c r="AD20" s="12">
        <v>2</v>
      </c>
      <c r="AE20" s="12">
        <v>0</v>
      </c>
      <c r="AF20" s="12">
        <v>0.5</v>
      </c>
      <c r="AG20" s="16" t="s">
        <v>16</v>
      </c>
      <c r="AH20" s="16" t="s">
        <v>16</v>
      </c>
      <c r="AI20" s="12">
        <v>5</v>
      </c>
      <c r="AJ20" s="13">
        <f t="shared" si="4"/>
        <v>7.5</v>
      </c>
      <c r="AK20" s="12">
        <v>5.5</v>
      </c>
      <c r="AL20" s="12">
        <v>3</v>
      </c>
      <c r="AM20" s="12">
        <v>2.5</v>
      </c>
      <c r="AN20" s="12">
        <v>3</v>
      </c>
      <c r="AO20" s="12">
        <v>3</v>
      </c>
      <c r="AP20" s="12">
        <v>0</v>
      </c>
      <c r="AQ20" s="13">
        <v>17</v>
      </c>
    </row>
    <row r="21" spans="1:43">
      <c r="A21">
        <v>6006029</v>
      </c>
      <c r="B21">
        <v>7</v>
      </c>
      <c r="C21" s="11">
        <v>6</v>
      </c>
      <c r="D21" s="11">
        <v>8</v>
      </c>
      <c r="E21" s="11">
        <v>2</v>
      </c>
      <c r="F21" s="11">
        <v>3</v>
      </c>
      <c r="G21" s="11">
        <v>1</v>
      </c>
      <c r="H21" s="11">
        <f t="shared" si="2"/>
        <v>27</v>
      </c>
      <c r="I21">
        <v>13</v>
      </c>
      <c r="J21" s="13">
        <v>9</v>
      </c>
      <c r="K21" s="13">
        <v>9</v>
      </c>
      <c r="L21" s="13">
        <v>9</v>
      </c>
      <c r="M21" s="13">
        <v>7</v>
      </c>
      <c r="N21" s="13">
        <v>5</v>
      </c>
      <c r="O21" s="13">
        <f t="shared" si="0"/>
        <v>52</v>
      </c>
      <c r="P21" s="11">
        <v>17</v>
      </c>
      <c r="Q21" s="13">
        <v>10</v>
      </c>
      <c r="R21" s="13">
        <v>12</v>
      </c>
      <c r="S21" s="13">
        <v>8</v>
      </c>
      <c r="T21" s="13">
        <v>3</v>
      </c>
      <c r="U21" s="13">
        <v>5</v>
      </c>
      <c r="V21" s="11">
        <f t="shared" si="1"/>
        <v>55</v>
      </c>
      <c r="W21">
        <v>3</v>
      </c>
      <c r="X21">
        <v>2</v>
      </c>
      <c r="Y21">
        <v>2</v>
      </c>
      <c r="Z21">
        <v>3</v>
      </c>
      <c r="AA21">
        <v>2</v>
      </c>
      <c r="AB21">
        <v>1</v>
      </c>
      <c r="AC21" s="13">
        <f t="shared" si="3"/>
        <v>13</v>
      </c>
      <c r="AD21">
        <v>2</v>
      </c>
      <c r="AE21">
        <v>1</v>
      </c>
      <c r="AF21">
        <v>1</v>
      </c>
      <c r="AG21" s="16" t="s">
        <v>16</v>
      </c>
      <c r="AH21" s="16" t="s">
        <v>16</v>
      </c>
      <c r="AI21">
        <v>4</v>
      </c>
      <c r="AJ21" s="13">
        <f t="shared" si="4"/>
        <v>8</v>
      </c>
      <c r="AK21">
        <v>5</v>
      </c>
      <c r="AL21">
        <v>3</v>
      </c>
      <c r="AM21">
        <v>2</v>
      </c>
      <c r="AN21">
        <v>3</v>
      </c>
      <c r="AO21">
        <v>2</v>
      </c>
      <c r="AP21">
        <v>1</v>
      </c>
      <c r="AQ21" s="13">
        <v>16</v>
      </c>
    </row>
    <row r="22" spans="1:43" s="12" customFormat="1">
      <c r="A22" s="12">
        <v>6006030</v>
      </c>
      <c r="B22" s="12">
        <v>10</v>
      </c>
      <c r="C22" s="11">
        <v>4</v>
      </c>
      <c r="D22" s="11">
        <v>6</v>
      </c>
      <c r="E22" s="11">
        <v>7</v>
      </c>
      <c r="F22" s="11">
        <v>3</v>
      </c>
      <c r="G22" s="11">
        <v>3</v>
      </c>
      <c r="H22" s="11">
        <f t="shared" si="2"/>
        <v>33</v>
      </c>
      <c r="I22" s="13">
        <v>12</v>
      </c>
      <c r="J22" s="13">
        <v>5</v>
      </c>
      <c r="K22" s="13">
        <v>5</v>
      </c>
      <c r="L22" s="13">
        <v>7</v>
      </c>
      <c r="M22" s="13">
        <v>4</v>
      </c>
      <c r="N22" s="13">
        <v>1</v>
      </c>
      <c r="O22" s="13">
        <f t="shared" si="0"/>
        <v>34</v>
      </c>
      <c r="P22" s="7"/>
      <c r="Q22" s="13"/>
      <c r="R22" s="13"/>
      <c r="S22" s="13"/>
      <c r="T22" s="13"/>
      <c r="U22" s="13"/>
      <c r="V22" s="11">
        <f t="shared" si="1"/>
        <v>0</v>
      </c>
      <c r="W22" s="12">
        <v>2</v>
      </c>
      <c r="X22" s="12">
        <v>0</v>
      </c>
      <c r="Y22" s="12">
        <v>0</v>
      </c>
      <c r="Z22" s="12">
        <v>3</v>
      </c>
      <c r="AA22" s="12">
        <v>1</v>
      </c>
      <c r="AB22" s="12">
        <v>3</v>
      </c>
      <c r="AC22" s="13">
        <f t="shared" si="3"/>
        <v>9</v>
      </c>
      <c r="AD22" s="12">
        <v>2</v>
      </c>
      <c r="AE22" s="12">
        <v>1</v>
      </c>
      <c r="AF22" s="12">
        <v>1</v>
      </c>
      <c r="AG22" s="16" t="s">
        <v>16</v>
      </c>
      <c r="AH22" s="16" t="s">
        <v>16</v>
      </c>
      <c r="AI22" s="12">
        <v>1.5</v>
      </c>
      <c r="AJ22" s="13">
        <f t="shared" si="4"/>
        <v>5.5</v>
      </c>
      <c r="AK22" s="12">
        <v>4.5</v>
      </c>
      <c r="AL22" s="12">
        <v>3</v>
      </c>
      <c r="AM22" s="12">
        <v>3</v>
      </c>
      <c r="AN22" s="12">
        <v>2</v>
      </c>
      <c r="AO22" s="12">
        <v>2</v>
      </c>
      <c r="AP22" s="12">
        <v>0</v>
      </c>
      <c r="AQ22" s="13">
        <v>14.5</v>
      </c>
    </row>
    <row r="23" spans="1:43" s="12" customFormat="1">
      <c r="A23" s="12">
        <v>6006031</v>
      </c>
      <c r="B23" s="12">
        <v>12</v>
      </c>
      <c r="C23" s="11">
        <v>6</v>
      </c>
      <c r="D23" s="11">
        <v>5</v>
      </c>
      <c r="E23" s="11">
        <v>7</v>
      </c>
      <c r="F23" s="11">
        <v>6</v>
      </c>
      <c r="G23" s="11">
        <v>5</v>
      </c>
      <c r="H23" s="11">
        <f t="shared" si="2"/>
        <v>41</v>
      </c>
      <c r="I23" s="13">
        <v>20</v>
      </c>
      <c r="J23" s="13">
        <v>10</v>
      </c>
      <c r="K23" s="13">
        <v>10</v>
      </c>
      <c r="L23" s="13">
        <v>9</v>
      </c>
      <c r="M23" s="13">
        <v>7</v>
      </c>
      <c r="N23" s="13">
        <v>4</v>
      </c>
      <c r="O23" s="13">
        <f t="shared" si="0"/>
        <v>60</v>
      </c>
      <c r="P23" s="10">
        <v>21</v>
      </c>
      <c r="Q23" s="13">
        <v>10</v>
      </c>
      <c r="R23" s="13"/>
      <c r="S23" s="13"/>
      <c r="T23" s="13"/>
      <c r="U23" s="13"/>
      <c r="V23" s="11">
        <f t="shared" si="1"/>
        <v>31</v>
      </c>
      <c r="W23" s="12">
        <v>3</v>
      </c>
      <c r="X23" s="12">
        <v>3</v>
      </c>
      <c r="Y23" s="12">
        <v>2</v>
      </c>
      <c r="Z23" s="12">
        <v>4</v>
      </c>
      <c r="AA23" s="12">
        <v>1</v>
      </c>
      <c r="AB23" s="12">
        <v>2</v>
      </c>
      <c r="AC23" s="13">
        <f t="shared" si="3"/>
        <v>15</v>
      </c>
      <c r="AD23" s="12">
        <v>1</v>
      </c>
      <c r="AE23" s="12">
        <v>0</v>
      </c>
      <c r="AF23" s="12">
        <v>1</v>
      </c>
      <c r="AG23" s="16" t="s">
        <v>16</v>
      </c>
      <c r="AH23" s="16" t="s">
        <v>16</v>
      </c>
      <c r="AI23" s="12">
        <v>4</v>
      </c>
      <c r="AJ23" s="13">
        <f t="shared" si="4"/>
        <v>6</v>
      </c>
      <c r="AK23" s="12">
        <v>4</v>
      </c>
      <c r="AL23" s="12">
        <v>1.5</v>
      </c>
      <c r="AM23" s="12">
        <v>0.5</v>
      </c>
      <c r="AN23" s="12">
        <v>2</v>
      </c>
      <c r="AO23" s="12">
        <v>1</v>
      </c>
      <c r="AP23" s="12">
        <v>1</v>
      </c>
      <c r="AQ23" s="13">
        <v>10</v>
      </c>
    </row>
    <row r="24" spans="1:43">
      <c r="A24" t="s">
        <v>9</v>
      </c>
      <c r="B24" s="12">
        <v>9</v>
      </c>
      <c r="C24" s="11">
        <v>3</v>
      </c>
      <c r="D24" s="11">
        <v>3</v>
      </c>
      <c r="E24" s="11">
        <v>6</v>
      </c>
      <c r="F24" s="11">
        <v>1</v>
      </c>
      <c r="G24" s="11">
        <v>2</v>
      </c>
      <c r="H24" s="11">
        <f t="shared" si="2"/>
        <v>24</v>
      </c>
      <c r="I24" s="13">
        <v>20</v>
      </c>
      <c r="J24" s="13">
        <v>10</v>
      </c>
      <c r="K24" s="13">
        <v>14</v>
      </c>
      <c r="L24" s="13">
        <v>10</v>
      </c>
      <c r="M24" s="13">
        <v>7</v>
      </c>
      <c r="N24" s="13">
        <v>7</v>
      </c>
      <c r="O24" s="13">
        <f t="shared" si="0"/>
        <v>68</v>
      </c>
      <c r="P24" s="11">
        <v>19</v>
      </c>
      <c r="Q24" s="13">
        <v>10</v>
      </c>
      <c r="R24" s="13">
        <v>11</v>
      </c>
      <c r="S24" s="13">
        <v>10</v>
      </c>
      <c r="T24" s="13">
        <v>5</v>
      </c>
      <c r="U24" s="13">
        <v>4</v>
      </c>
      <c r="V24" s="11">
        <f t="shared" si="1"/>
        <v>59</v>
      </c>
      <c r="W24">
        <v>3</v>
      </c>
      <c r="X24">
        <v>2</v>
      </c>
      <c r="Y24">
        <v>2</v>
      </c>
      <c r="Z24">
        <v>5</v>
      </c>
      <c r="AA24">
        <v>1</v>
      </c>
      <c r="AB24">
        <v>2</v>
      </c>
      <c r="AC24" s="13">
        <f t="shared" si="3"/>
        <v>15</v>
      </c>
      <c r="AD24">
        <v>2</v>
      </c>
      <c r="AE24">
        <v>1</v>
      </c>
      <c r="AF24">
        <v>1.75</v>
      </c>
      <c r="AG24" s="16" t="s">
        <v>16</v>
      </c>
      <c r="AH24" s="16" t="s">
        <v>16</v>
      </c>
      <c r="AI24">
        <v>3</v>
      </c>
      <c r="AJ24" s="13">
        <f t="shared" si="4"/>
        <v>7.75</v>
      </c>
      <c r="AK24">
        <v>4.5</v>
      </c>
      <c r="AL24">
        <v>2</v>
      </c>
      <c r="AM24">
        <v>2</v>
      </c>
      <c r="AN24">
        <v>2</v>
      </c>
      <c r="AO24">
        <v>2.5</v>
      </c>
      <c r="AP24">
        <v>1</v>
      </c>
      <c r="AQ24" s="13">
        <v>14</v>
      </c>
    </row>
    <row r="25" spans="1:43">
      <c r="A25" s="12">
        <v>6006035</v>
      </c>
      <c r="B25" s="12"/>
      <c r="C25" s="10"/>
      <c r="D25" s="10"/>
      <c r="E25" s="10"/>
      <c r="F25" s="10"/>
      <c r="G25" s="10"/>
      <c r="H25" s="11">
        <f t="shared" si="2"/>
        <v>0</v>
      </c>
      <c r="I25" s="12">
        <v>19</v>
      </c>
      <c r="J25" s="12">
        <v>10</v>
      </c>
      <c r="K25" s="12">
        <v>4</v>
      </c>
      <c r="L25" s="12">
        <v>10</v>
      </c>
      <c r="M25" s="12">
        <v>7</v>
      </c>
      <c r="N25" s="12"/>
      <c r="O25" s="13">
        <f t="shared" si="0"/>
        <v>50</v>
      </c>
      <c r="P25" s="11">
        <v>16</v>
      </c>
      <c r="Q25" s="13">
        <v>10</v>
      </c>
      <c r="R25" s="13">
        <v>13</v>
      </c>
      <c r="S25" s="13">
        <v>9</v>
      </c>
      <c r="T25" s="13">
        <v>7</v>
      </c>
      <c r="U25" s="13">
        <v>7</v>
      </c>
      <c r="V25" s="11">
        <f t="shared" si="1"/>
        <v>62</v>
      </c>
      <c r="W25">
        <v>4</v>
      </c>
      <c r="X25">
        <v>3</v>
      </c>
      <c r="Y25">
        <v>2</v>
      </c>
      <c r="Z25">
        <v>4</v>
      </c>
      <c r="AA25">
        <v>3</v>
      </c>
      <c r="AB25">
        <v>3</v>
      </c>
      <c r="AC25" s="13">
        <f t="shared" si="3"/>
        <v>19</v>
      </c>
      <c r="AD25">
        <v>2</v>
      </c>
      <c r="AE25">
        <v>0</v>
      </c>
      <c r="AF25">
        <v>1</v>
      </c>
      <c r="AG25" s="16" t="s">
        <v>16</v>
      </c>
      <c r="AH25" s="16" t="s">
        <v>16</v>
      </c>
      <c r="AI25">
        <v>4.25</v>
      </c>
      <c r="AJ25" s="13">
        <f t="shared" si="4"/>
        <v>7.25</v>
      </c>
      <c r="AK25">
        <v>5</v>
      </c>
      <c r="AL25">
        <v>3</v>
      </c>
      <c r="AM25">
        <v>2.5</v>
      </c>
      <c r="AN25">
        <v>2.5</v>
      </c>
      <c r="AO25">
        <v>1.5</v>
      </c>
      <c r="AP25">
        <v>0</v>
      </c>
      <c r="AQ25" s="13">
        <v>14.5</v>
      </c>
    </row>
    <row r="26" spans="1:43" s="12" customFormat="1">
      <c r="A26" s="12">
        <v>6006036</v>
      </c>
      <c r="B26" s="12">
        <v>7</v>
      </c>
      <c r="C26" s="11">
        <v>7</v>
      </c>
      <c r="D26" s="11">
        <v>3</v>
      </c>
      <c r="E26" s="11">
        <v>7</v>
      </c>
      <c r="F26" s="11">
        <v>4</v>
      </c>
      <c r="G26" s="11">
        <v>4</v>
      </c>
      <c r="H26" s="11">
        <f t="shared" si="2"/>
        <v>32</v>
      </c>
      <c r="I26" s="13">
        <v>18</v>
      </c>
      <c r="J26" s="13">
        <v>10</v>
      </c>
      <c r="K26" s="13">
        <v>14</v>
      </c>
      <c r="L26" s="13">
        <v>9</v>
      </c>
      <c r="M26" s="13">
        <v>6</v>
      </c>
      <c r="N26" s="13">
        <v>5</v>
      </c>
      <c r="O26" s="13">
        <f t="shared" si="0"/>
        <v>62</v>
      </c>
      <c r="P26" s="10">
        <v>14</v>
      </c>
      <c r="Q26" s="13">
        <v>8</v>
      </c>
      <c r="R26" s="13"/>
      <c r="S26" s="13"/>
      <c r="T26" s="13"/>
      <c r="U26" s="13"/>
      <c r="V26" s="11">
        <f t="shared" si="1"/>
        <v>22</v>
      </c>
      <c r="W26" s="12">
        <v>3</v>
      </c>
      <c r="X26" s="12">
        <v>2</v>
      </c>
      <c r="Y26" s="12">
        <v>1</v>
      </c>
      <c r="Z26" s="12">
        <v>5</v>
      </c>
      <c r="AA26" s="12">
        <v>0</v>
      </c>
      <c r="AB26" s="12">
        <v>3</v>
      </c>
      <c r="AC26" s="13">
        <f t="shared" si="3"/>
        <v>14</v>
      </c>
      <c r="AD26" s="12">
        <v>0.5</v>
      </c>
      <c r="AE26" s="12">
        <v>0</v>
      </c>
      <c r="AF26" s="12">
        <v>1</v>
      </c>
      <c r="AG26" s="16" t="s">
        <v>16</v>
      </c>
      <c r="AH26" s="16" t="s">
        <v>16</v>
      </c>
      <c r="AI26" s="12">
        <v>2.5</v>
      </c>
      <c r="AJ26" s="13">
        <f t="shared" si="4"/>
        <v>4</v>
      </c>
      <c r="AK26" s="12">
        <v>5.5</v>
      </c>
      <c r="AL26" s="12">
        <v>2.5</v>
      </c>
      <c r="AM26" s="12">
        <v>2.5</v>
      </c>
      <c r="AN26" s="12">
        <v>2</v>
      </c>
      <c r="AO26" s="12">
        <v>2</v>
      </c>
      <c r="AP26" s="12">
        <v>1</v>
      </c>
      <c r="AQ26" s="13">
        <v>15.5</v>
      </c>
    </row>
    <row r="27" spans="1:43" s="12" customFormat="1">
      <c r="A27" s="12">
        <v>6006037</v>
      </c>
      <c r="C27" s="10"/>
      <c r="D27" s="10"/>
      <c r="E27" s="10"/>
      <c r="F27" s="10"/>
      <c r="G27" s="10"/>
      <c r="H27" s="11">
        <f t="shared" si="2"/>
        <v>0</v>
      </c>
      <c r="J27" s="13"/>
      <c r="K27" s="13"/>
      <c r="L27" s="13">
        <v>10</v>
      </c>
      <c r="M27" s="13"/>
      <c r="N27" s="13">
        <v>7</v>
      </c>
      <c r="O27" s="13">
        <f t="shared" si="0"/>
        <v>17</v>
      </c>
      <c r="P27" s="11"/>
      <c r="Q27" s="13"/>
      <c r="R27" s="13"/>
      <c r="S27" s="13"/>
      <c r="T27" s="13"/>
      <c r="U27" s="13"/>
      <c r="V27" s="11">
        <f t="shared" si="1"/>
        <v>0</v>
      </c>
      <c r="W27" s="12">
        <v>4</v>
      </c>
      <c r="X27" s="12">
        <v>3</v>
      </c>
      <c r="Y27" s="12">
        <v>2</v>
      </c>
      <c r="Z27" s="12">
        <v>4</v>
      </c>
      <c r="AA27" s="12">
        <v>3</v>
      </c>
      <c r="AB27" s="12">
        <v>3</v>
      </c>
      <c r="AC27" s="13">
        <f t="shared" si="3"/>
        <v>19</v>
      </c>
      <c r="AD27" s="12">
        <v>2</v>
      </c>
      <c r="AE27" s="12">
        <v>1</v>
      </c>
      <c r="AF27" s="12">
        <v>0.25</v>
      </c>
      <c r="AG27" s="16" t="s">
        <v>16</v>
      </c>
      <c r="AH27" s="16" t="s">
        <v>16</v>
      </c>
      <c r="AI27" s="12">
        <v>5</v>
      </c>
      <c r="AJ27" s="13">
        <f t="shared" si="4"/>
        <v>8.25</v>
      </c>
      <c r="AK27" s="12">
        <v>4.5</v>
      </c>
      <c r="AL27" s="12">
        <v>3</v>
      </c>
      <c r="AM27" s="12">
        <v>2.5</v>
      </c>
      <c r="AN27" s="12">
        <v>3</v>
      </c>
      <c r="AO27" s="12">
        <v>2</v>
      </c>
      <c r="AP27" s="12">
        <v>0</v>
      </c>
      <c r="AQ27" s="13">
        <v>15</v>
      </c>
    </row>
    <row r="28" spans="1:43">
      <c r="A28">
        <v>6006038</v>
      </c>
      <c r="B28" s="12">
        <v>13</v>
      </c>
      <c r="C28" s="11">
        <v>2</v>
      </c>
      <c r="D28" s="11">
        <v>6</v>
      </c>
      <c r="E28" s="11">
        <v>4</v>
      </c>
      <c r="F28" s="11">
        <v>4</v>
      </c>
      <c r="G28" s="11">
        <v>2</v>
      </c>
      <c r="H28" s="11">
        <f t="shared" si="2"/>
        <v>31</v>
      </c>
      <c r="I28" s="13">
        <v>18</v>
      </c>
      <c r="J28" s="13">
        <v>9</v>
      </c>
      <c r="K28" s="13">
        <v>11</v>
      </c>
      <c r="L28" s="13">
        <v>10</v>
      </c>
      <c r="M28" s="13">
        <v>7</v>
      </c>
      <c r="N28" s="13">
        <v>7</v>
      </c>
      <c r="O28" s="13">
        <f t="shared" si="0"/>
        <v>62</v>
      </c>
      <c r="P28" s="10">
        <v>20</v>
      </c>
      <c r="Q28" s="13">
        <v>11</v>
      </c>
      <c r="R28" s="13">
        <v>14</v>
      </c>
      <c r="S28" s="13">
        <v>10</v>
      </c>
      <c r="T28" s="13">
        <v>7</v>
      </c>
      <c r="U28" s="13">
        <v>7</v>
      </c>
      <c r="V28" s="11">
        <f t="shared" si="1"/>
        <v>69</v>
      </c>
      <c r="W28">
        <v>3</v>
      </c>
      <c r="X28">
        <v>3</v>
      </c>
      <c r="Y28">
        <v>2</v>
      </c>
      <c r="Z28">
        <v>4</v>
      </c>
      <c r="AA28">
        <v>0</v>
      </c>
      <c r="AB28">
        <v>3</v>
      </c>
      <c r="AC28" s="13">
        <f t="shared" si="3"/>
        <v>15</v>
      </c>
      <c r="AD28">
        <v>2</v>
      </c>
      <c r="AE28">
        <v>1</v>
      </c>
      <c r="AF28">
        <v>0.5</v>
      </c>
      <c r="AG28" s="16" t="s">
        <v>16</v>
      </c>
      <c r="AH28" s="16" t="s">
        <v>16</v>
      </c>
      <c r="AI28">
        <v>5.75</v>
      </c>
      <c r="AJ28" s="13">
        <f t="shared" si="4"/>
        <v>9.25</v>
      </c>
      <c r="AK28">
        <v>5</v>
      </c>
      <c r="AL28">
        <v>2</v>
      </c>
      <c r="AM28">
        <v>3</v>
      </c>
      <c r="AN28">
        <v>2</v>
      </c>
      <c r="AO28">
        <v>1</v>
      </c>
      <c r="AP28">
        <v>0</v>
      </c>
      <c r="AQ28" s="13">
        <v>13</v>
      </c>
    </row>
    <row r="29" spans="1:43" s="12" customFormat="1">
      <c r="A29" s="12">
        <v>6006039</v>
      </c>
      <c r="C29" s="10"/>
      <c r="D29" s="10"/>
      <c r="E29" s="10"/>
      <c r="F29" s="10"/>
      <c r="G29" s="10"/>
      <c r="H29" s="11">
        <f t="shared" si="2"/>
        <v>0</v>
      </c>
      <c r="J29" s="13"/>
      <c r="K29" s="13"/>
      <c r="L29" s="13"/>
      <c r="M29" s="13"/>
      <c r="N29" s="13"/>
      <c r="O29" s="13">
        <f t="shared" si="0"/>
        <v>0</v>
      </c>
      <c r="P29" s="7"/>
      <c r="Q29" s="13"/>
      <c r="R29" s="13"/>
      <c r="S29" s="13"/>
      <c r="T29" s="13"/>
      <c r="U29" s="13"/>
      <c r="V29" s="11">
        <f t="shared" si="1"/>
        <v>0</v>
      </c>
      <c r="W29" s="12" t="s">
        <v>12</v>
      </c>
      <c r="AC29" s="13">
        <f t="shared" si="3"/>
        <v>0</v>
      </c>
      <c r="AG29" s="16" t="s">
        <v>16</v>
      </c>
      <c r="AH29" s="16" t="s">
        <v>16</v>
      </c>
      <c r="AJ29" s="13">
        <f t="shared" si="4"/>
        <v>0</v>
      </c>
      <c r="AQ29" s="13">
        <v>0</v>
      </c>
    </row>
    <row r="30" spans="1:43">
      <c r="A30" t="s">
        <v>10</v>
      </c>
      <c r="B30">
        <v>2</v>
      </c>
      <c r="C30" s="11">
        <v>6</v>
      </c>
      <c r="D30" s="11">
        <v>5</v>
      </c>
      <c r="E30" s="11">
        <v>8</v>
      </c>
      <c r="F30" s="11">
        <v>3</v>
      </c>
      <c r="G30" s="11">
        <v>2</v>
      </c>
      <c r="H30" s="11">
        <f t="shared" si="2"/>
        <v>26</v>
      </c>
      <c r="I30" s="13">
        <v>19</v>
      </c>
      <c r="J30" s="13">
        <v>9</v>
      </c>
      <c r="K30" s="13">
        <v>9</v>
      </c>
      <c r="L30" s="13">
        <v>2</v>
      </c>
      <c r="M30" s="13">
        <v>5</v>
      </c>
      <c r="N30" s="13">
        <v>3</v>
      </c>
      <c r="O30" s="13">
        <f t="shared" si="0"/>
        <v>47</v>
      </c>
      <c r="P30" s="10">
        <v>18</v>
      </c>
      <c r="Q30" s="13">
        <v>9</v>
      </c>
      <c r="R30" s="13">
        <v>10</v>
      </c>
      <c r="S30" s="13">
        <v>10</v>
      </c>
      <c r="T30" s="13">
        <v>4</v>
      </c>
      <c r="U30" s="13">
        <v>5</v>
      </c>
      <c r="V30" s="11">
        <f t="shared" si="1"/>
        <v>56</v>
      </c>
      <c r="W30">
        <v>4</v>
      </c>
      <c r="X30">
        <v>2</v>
      </c>
      <c r="Y30">
        <v>0</v>
      </c>
      <c r="Z30">
        <v>5</v>
      </c>
      <c r="AA30">
        <v>1</v>
      </c>
      <c r="AB30">
        <v>3</v>
      </c>
      <c r="AC30" s="13">
        <f t="shared" si="3"/>
        <v>15</v>
      </c>
      <c r="AD30">
        <v>2</v>
      </c>
      <c r="AE30">
        <v>0</v>
      </c>
      <c r="AF30">
        <v>2</v>
      </c>
      <c r="AG30" s="16" t="s">
        <v>16</v>
      </c>
      <c r="AH30" s="16" t="s">
        <v>16</v>
      </c>
      <c r="AI30">
        <v>5.5</v>
      </c>
      <c r="AJ30" s="13">
        <f t="shared" si="4"/>
        <v>9.5</v>
      </c>
      <c r="AK30">
        <v>5.5</v>
      </c>
      <c r="AL30">
        <v>2.5</v>
      </c>
      <c r="AM30">
        <v>3.5</v>
      </c>
      <c r="AN30">
        <v>2</v>
      </c>
      <c r="AO30">
        <v>3</v>
      </c>
      <c r="AP30">
        <v>0</v>
      </c>
      <c r="AQ30" s="13">
        <v>16.5</v>
      </c>
    </row>
    <row r="31" spans="1:43" s="12" customFormat="1">
      <c r="A31" s="12">
        <v>6006041</v>
      </c>
      <c r="B31" s="12">
        <v>9</v>
      </c>
      <c r="C31" s="11">
        <v>7</v>
      </c>
      <c r="D31" s="11">
        <v>5</v>
      </c>
      <c r="E31" s="11">
        <v>7</v>
      </c>
      <c r="F31" s="11">
        <v>2</v>
      </c>
      <c r="G31" s="11">
        <v>1</v>
      </c>
      <c r="H31" s="11">
        <f t="shared" si="2"/>
        <v>31</v>
      </c>
      <c r="I31" s="13">
        <v>17</v>
      </c>
      <c r="J31" s="13">
        <v>8</v>
      </c>
      <c r="K31" s="13">
        <v>11</v>
      </c>
      <c r="L31" s="13">
        <v>7</v>
      </c>
      <c r="M31" s="13">
        <v>7</v>
      </c>
      <c r="N31" s="13">
        <v>4</v>
      </c>
      <c r="O31" s="13">
        <f t="shared" si="0"/>
        <v>54</v>
      </c>
      <c r="P31" s="7"/>
      <c r="Q31" s="13"/>
      <c r="R31" s="13"/>
      <c r="S31" s="13"/>
      <c r="T31" s="13"/>
      <c r="U31" s="13"/>
      <c r="V31" s="11">
        <f t="shared" si="1"/>
        <v>0</v>
      </c>
      <c r="W31" s="12">
        <v>2</v>
      </c>
      <c r="X31" s="12">
        <v>3</v>
      </c>
      <c r="Y31" s="12">
        <v>2</v>
      </c>
      <c r="Z31" s="12">
        <v>3</v>
      </c>
      <c r="AA31" s="12">
        <v>2</v>
      </c>
      <c r="AB31" s="12">
        <v>1</v>
      </c>
      <c r="AC31" s="13">
        <f t="shared" si="3"/>
        <v>13</v>
      </c>
      <c r="AD31" s="12">
        <v>1.25</v>
      </c>
      <c r="AE31" s="12">
        <v>0.5</v>
      </c>
      <c r="AF31" s="12">
        <v>1.75</v>
      </c>
      <c r="AG31" s="16" t="s">
        <v>16</v>
      </c>
      <c r="AH31" s="16" t="s">
        <v>16</v>
      </c>
      <c r="AI31" s="12">
        <v>3.5</v>
      </c>
      <c r="AJ31" s="13">
        <f t="shared" si="4"/>
        <v>7</v>
      </c>
      <c r="AK31" s="12">
        <v>3</v>
      </c>
      <c r="AL31" s="12">
        <v>1.5</v>
      </c>
      <c r="AM31" s="12">
        <v>1.5</v>
      </c>
      <c r="AN31" s="12">
        <v>3</v>
      </c>
      <c r="AO31" s="12">
        <v>1.5</v>
      </c>
      <c r="AP31" s="12">
        <v>0</v>
      </c>
      <c r="AQ31" s="13">
        <v>10.5</v>
      </c>
    </row>
    <row r="32" spans="1:43">
      <c r="A32">
        <v>6006042</v>
      </c>
      <c r="B32" s="12">
        <v>10</v>
      </c>
      <c r="C32" s="11">
        <v>5</v>
      </c>
      <c r="D32" s="11">
        <v>8</v>
      </c>
      <c r="E32" s="11">
        <v>8</v>
      </c>
      <c r="F32" s="11">
        <v>4</v>
      </c>
      <c r="G32" s="11">
        <v>3</v>
      </c>
      <c r="H32" s="11">
        <f t="shared" si="2"/>
        <v>38</v>
      </c>
      <c r="I32" s="13">
        <v>17</v>
      </c>
      <c r="J32" s="13">
        <v>9</v>
      </c>
      <c r="K32" s="13">
        <v>12</v>
      </c>
      <c r="L32" s="13">
        <v>10</v>
      </c>
      <c r="M32" s="13">
        <v>7</v>
      </c>
      <c r="N32" s="13">
        <v>6</v>
      </c>
      <c r="O32" s="13">
        <f t="shared" si="0"/>
        <v>61</v>
      </c>
      <c r="P32" s="11">
        <v>20</v>
      </c>
      <c r="Q32" s="13">
        <v>11</v>
      </c>
      <c r="R32" s="13">
        <v>10</v>
      </c>
      <c r="S32" s="13">
        <v>10</v>
      </c>
      <c r="T32" s="13">
        <v>5</v>
      </c>
      <c r="U32" s="13">
        <v>6</v>
      </c>
      <c r="V32" s="11">
        <f t="shared" si="1"/>
        <v>62</v>
      </c>
      <c r="W32">
        <v>4</v>
      </c>
      <c r="X32">
        <v>2</v>
      </c>
      <c r="Y32">
        <v>1</v>
      </c>
      <c r="Z32">
        <v>4</v>
      </c>
      <c r="AA32">
        <v>2</v>
      </c>
      <c r="AB32">
        <v>3</v>
      </c>
      <c r="AC32" s="13">
        <f t="shared" si="3"/>
        <v>16</v>
      </c>
      <c r="AD32">
        <v>2</v>
      </c>
      <c r="AE32">
        <v>1</v>
      </c>
      <c r="AF32">
        <v>1</v>
      </c>
      <c r="AG32" s="16" t="s">
        <v>16</v>
      </c>
      <c r="AH32" s="16" t="s">
        <v>16</v>
      </c>
      <c r="AI32">
        <v>5</v>
      </c>
      <c r="AJ32" s="13">
        <f t="shared" si="4"/>
        <v>9</v>
      </c>
      <c r="AK32">
        <v>5</v>
      </c>
      <c r="AL32">
        <v>3</v>
      </c>
      <c r="AM32">
        <v>2.5</v>
      </c>
      <c r="AN32">
        <v>2</v>
      </c>
      <c r="AO32">
        <v>3</v>
      </c>
      <c r="AP32">
        <v>0</v>
      </c>
      <c r="AQ32" s="13">
        <v>15.5</v>
      </c>
    </row>
    <row r="33" spans="1:43">
      <c r="A33">
        <v>6006043</v>
      </c>
      <c r="B33" s="12">
        <v>3</v>
      </c>
      <c r="C33" s="11">
        <v>3</v>
      </c>
      <c r="D33" s="11">
        <v>8</v>
      </c>
      <c r="E33" s="11">
        <v>5</v>
      </c>
      <c r="F33" s="11">
        <v>4</v>
      </c>
      <c r="G33" s="11">
        <v>3</v>
      </c>
      <c r="H33" s="11">
        <f t="shared" si="2"/>
        <v>26</v>
      </c>
      <c r="I33" s="13">
        <v>6</v>
      </c>
      <c r="J33" s="13">
        <v>6</v>
      </c>
      <c r="K33" s="13">
        <v>5</v>
      </c>
      <c r="L33" s="13">
        <v>4</v>
      </c>
      <c r="M33" s="13">
        <v>5</v>
      </c>
      <c r="N33" s="13">
        <v>2</v>
      </c>
      <c r="O33" s="13">
        <f t="shared" si="0"/>
        <v>28</v>
      </c>
      <c r="P33" s="11">
        <v>12</v>
      </c>
      <c r="Q33" s="13">
        <v>6</v>
      </c>
      <c r="R33" s="13">
        <v>9</v>
      </c>
      <c r="S33" s="13">
        <v>6</v>
      </c>
      <c r="T33" s="13">
        <v>5</v>
      </c>
      <c r="U33" s="13">
        <v>4</v>
      </c>
      <c r="V33" s="11">
        <f t="shared" si="1"/>
        <v>42</v>
      </c>
      <c r="W33">
        <v>2</v>
      </c>
      <c r="X33">
        <v>0</v>
      </c>
      <c r="Y33">
        <v>0</v>
      </c>
      <c r="Z33">
        <v>0</v>
      </c>
      <c r="AA33">
        <v>0</v>
      </c>
      <c r="AB33">
        <v>0</v>
      </c>
      <c r="AC33" s="13">
        <f t="shared" si="3"/>
        <v>2</v>
      </c>
      <c r="AD33">
        <v>2</v>
      </c>
      <c r="AE33">
        <v>1</v>
      </c>
      <c r="AF33">
        <v>1.25</v>
      </c>
      <c r="AG33" s="16" t="s">
        <v>16</v>
      </c>
      <c r="AH33" s="16" t="s">
        <v>16</v>
      </c>
      <c r="AI33">
        <v>4.5</v>
      </c>
      <c r="AJ33" s="13">
        <f t="shared" si="4"/>
        <v>8.75</v>
      </c>
      <c r="AK33">
        <v>4.5</v>
      </c>
      <c r="AL33">
        <v>3</v>
      </c>
      <c r="AM33">
        <v>1.5</v>
      </c>
      <c r="AN33">
        <v>2</v>
      </c>
      <c r="AO33">
        <v>1</v>
      </c>
      <c r="AP33">
        <v>0</v>
      </c>
      <c r="AQ33" s="13">
        <v>12</v>
      </c>
    </row>
    <row r="34" spans="1:43">
      <c r="A34">
        <v>6006044</v>
      </c>
      <c r="B34" s="12">
        <v>5</v>
      </c>
      <c r="C34" s="11">
        <v>2</v>
      </c>
      <c r="D34" s="11">
        <v>3</v>
      </c>
      <c r="E34" s="11">
        <v>8</v>
      </c>
      <c r="F34" s="11">
        <v>3</v>
      </c>
      <c r="G34" s="11">
        <v>2</v>
      </c>
      <c r="H34" s="11">
        <f t="shared" si="2"/>
        <v>23</v>
      </c>
      <c r="I34" s="13">
        <v>18</v>
      </c>
      <c r="J34" s="13">
        <v>9</v>
      </c>
      <c r="K34" s="13">
        <v>12</v>
      </c>
      <c r="L34" s="13">
        <v>10</v>
      </c>
      <c r="M34" s="13">
        <v>6</v>
      </c>
      <c r="N34" s="13">
        <v>5</v>
      </c>
      <c r="O34" s="13">
        <f t="shared" si="0"/>
        <v>60</v>
      </c>
      <c r="P34" s="11">
        <v>19</v>
      </c>
      <c r="Q34" s="13">
        <v>11</v>
      </c>
      <c r="R34" s="13">
        <v>12</v>
      </c>
      <c r="S34" s="13">
        <v>10</v>
      </c>
      <c r="T34" s="13">
        <v>6</v>
      </c>
      <c r="U34" s="13">
        <v>7</v>
      </c>
      <c r="V34" s="11">
        <f t="shared" si="1"/>
        <v>65</v>
      </c>
      <c r="W34">
        <v>3</v>
      </c>
      <c r="X34">
        <v>3</v>
      </c>
      <c r="Y34">
        <v>1</v>
      </c>
      <c r="Z34">
        <v>5</v>
      </c>
      <c r="AA34">
        <v>1</v>
      </c>
      <c r="AB34">
        <v>3</v>
      </c>
      <c r="AC34" s="13">
        <f t="shared" si="3"/>
        <v>16</v>
      </c>
      <c r="AD34">
        <v>1</v>
      </c>
      <c r="AE34">
        <v>0</v>
      </c>
      <c r="AF34">
        <v>1</v>
      </c>
      <c r="AG34" s="16" t="s">
        <v>16</v>
      </c>
      <c r="AH34" s="16" t="s">
        <v>16</v>
      </c>
      <c r="AI34">
        <v>5.5</v>
      </c>
      <c r="AJ34" s="13">
        <f t="shared" si="4"/>
        <v>7.5</v>
      </c>
      <c r="AK34">
        <v>3.5</v>
      </c>
      <c r="AL34">
        <v>3</v>
      </c>
      <c r="AM34">
        <v>2</v>
      </c>
      <c r="AN34">
        <v>3</v>
      </c>
      <c r="AO34">
        <v>0</v>
      </c>
      <c r="AP34">
        <v>0</v>
      </c>
      <c r="AQ34" s="13">
        <v>11.5</v>
      </c>
    </row>
    <row r="35" spans="1:43" s="12" customFormat="1">
      <c r="A35" s="12">
        <v>6006045</v>
      </c>
      <c r="B35" s="12">
        <v>11</v>
      </c>
      <c r="C35" s="11">
        <v>5</v>
      </c>
      <c r="D35" s="11">
        <v>10</v>
      </c>
      <c r="E35" s="11"/>
      <c r="F35" s="11">
        <v>3</v>
      </c>
      <c r="G35" s="11">
        <v>5</v>
      </c>
      <c r="H35" s="11">
        <f t="shared" si="2"/>
        <v>34</v>
      </c>
      <c r="I35" s="13">
        <v>17</v>
      </c>
      <c r="J35" s="13">
        <v>8</v>
      </c>
      <c r="K35" s="13">
        <v>10</v>
      </c>
      <c r="L35" s="13">
        <v>10</v>
      </c>
      <c r="M35" s="13">
        <v>6</v>
      </c>
      <c r="N35" s="13">
        <v>7</v>
      </c>
      <c r="O35" s="13">
        <f t="shared" ref="O35:O66" si="5">SUM(I35:N35)</f>
        <v>58</v>
      </c>
      <c r="P35" s="7"/>
      <c r="Q35" s="13"/>
      <c r="R35" s="13"/>
      <c r="S35" s="13"/>
      <c r="T35" s="13"/>
      <c r="U35" s="13"/>
      <c r="V35" s="11">
        <f t="shared" ref="V35:V66" si="6">SUM(P35:U35)</f>
        <v>0</v>
      </c>
      <c r="W35" s="12">
        <v>0</v>
      </c>
      <c r="X35" s="12">
        <v>1</v>
      </c>
      <c r="Y35" s="12">
        <v>1</v>
      </c>
      <c r="Z35" s="12">
        <v>5</v>
      </c>
      <c r="AA35" s="12">
        <v>0</v>
      </c>
      <c r="AB35" s="12">
        <v>3</v>
      </c>
      <c r="AC35" s="13">
        <f t="shared" si="3"/>
        <v>10</v>
      </c>
      <c r="AD35" s="12">
        <v>1.25</v>
      </c>
      <c r="AE35" s="12">
        <v>0</v>
      </c>
      <c r="AF35" s="12">
        <v>1</v>
      </c>
      <c r="AG35" s="16" t="s">
        <v>16</v>
      </c>
      <c r="AH35" s="16" t="s">
        <v>16</v>
      </c>
      <c r="AI35" s="12">
        <v>4</v>
      </c>
      <c r="AJ35" s="13">
        <f t="shared" si="4"/>
        <v>6.25</v>
      </c>
      <c r="AK35" s="12">
        <v>1.5</v>
      </c>
      <c r="AL35" s="12">
        <v>0</v>
      </c>
      <c r="AM35" s="12">
        <v>1.5</v>
      </c>
      <c r="AN35" s="12">
        <v>2.5</v>
      </c>
      <c r="AO35" s="12">
        <v>1.5</v>
      </c>
      <c r="AP35" s="12">
        <v>0</v>
      </c>
      <c r="AQ35" s="13">
        <v>7</v>
      </c>
    </row>
    <row r="36" spans="1:43" s="12" customFormat="1">
      <c r="A36" s="12">
        <v>6006046</v>
      </c>
      <c r="C36" s="10"/>
      <c r="D36" s="42"/>
      <c r="E36" s="10"/>
      <c r="F36" s="10"/>
      <c r="G36" s="10"/>
      <c r="H36" s="11">
        <f t="shared" si="2"/>
        <v>0</v>
      </c>
      <c r="I36" s="12">
        <v>18</v>
      </c>
      <c r="J36" s="12">
        <v>10</v>
      </c>
      <c r="K36" s="37">
        <v>13</v>
      </c>
      <c r="L36" s="12">
        <v>6</v>
      </c>
      <c r="M36" s="12">
        <v>7</v>
      </c>
      <c r="O36" s="13">
        <f t="shared" si="5"/>
        <v>54</v>
      </c>
      <c r="P36" s="10">
        <v>17</v>
      </c>
      <c r="Q36" s="13">
        <v>10</v>
      </c>
      <c r="R36" s="38">
        <v>13</v>
      </c>
      <c r="S36" s="13">
        <v>10</v>
      </c>
      <c r="T36" s="13">
        <v>6</v>
      </c>
      <c r="U36" s="13">
        <v>6</v>
      </c>
      <c r="V36" s="11">
        <f t="shared" si="6"/>
        <v>62</v>
      </c>
      <c r="W36" s="12">
        <v>3</v>
      </c>
      <c r="X36" s="12">
        <v>1</v>
      </c>
      <c r="Y36" s="12">
        <v>1</v>
      </c>
      <c r="Z36" s="12">
        <v>5</v>
      </c>
      <c r="AA36" s="12">
        <v>2</v>
      </c>
      <c r="AB36" s="12">
        <v>3</v>
      </c>
      <c r="AC36" s="13">
        <f t="shared" si="3"/>
        <v>15</v>
      </c>
      <c r="AD36" s="12">
        <v>2</v>
      </c>
      <c r="AE36" s="12">
        <v>0</v>
      </c>
      <c r="AF36" s="12">
        <v>0.75</v>
      </c>
      <c r="AG36" s="16" t="s">
        <v>16</v>
      </c>
      <c r="AH36" s="16" t="s">
        <v>16</v>
      </c>
      <c r="AI36" s="12">
        <v>5</v>
      </c>
      <c r="AJ36" s="13">
        <f t="shared" si="4"/>
        <v>7.75</v>
      </c>
      <c r="AK36" s="12">
        <v>4.5</v>
      </c>
      <c r="AL36" s="12">
        <v>1.5</v>
      </c>
      <c r="AM36" s="12">
        <v>1.5</v>
      </c>
      <c r="AN36" s="12">
        <v>3</v>
      </c>
      <c r="AO36" s="12">
        <v>0</v>
      </c>
      <c r="AP36" s="12">
        <v>0</v>
      </c>
      <c r="AQ36" s="13">
        <v>10.5</v>
      </c>
    </row>
    <row r="37" spans="1:43">
      <c r="A37">
        <v>6006047</v>
      </c>
      <c r="B37" s="12">
        <v>9</v>
      </c>
      <c r="C37" s="11">
        <v>3</v>
      </c>
      <c r="D37" s="11">
        <v>5</v>
      </c>
      <c r="E37" s="11">
        <v>8</v>
      </c>
      <c r="F37" s="11">
        <v>5</v>
      </c>
      <c r="G37" s="11">
        <v>1</v>
      </c>
      <c r="H37" s="11">
        <f t="shared" si="2"/>
        <v>31</v>
      </c>
      <c r="I37" s="13">
        <v>14</v>
      </c>
      <c r="J37" s="11">
        <v>10</v>
      </c>
      <c r="K37" s="38">
        <v>12</v>
      </c>
      <c r="L37" s="13">
        <v>7</v>
      </c>
      <c r="M37" s="13">
        <v>7</v>
      </c>
      <c r="N37" s="13">
        <v>3</v>
      </c>
      <c r="O37" s="13">
        <f t="shared" si="5"/>
        <v>53</v>
      </c>
      <c r="P37" s="11">
        <v>21</v>
      </c>
      <c r="Q37" s="11">
        <v>11</v>
      </c>
      <c r="R37" s="11">
        <v>14</v>
      </c>
      <c r="S37" s="13">
        <v>9</v>
      </c>
      <c r="T37" s="13">
        <v>7</v>
      </c>
      <c r="U37" s="13">
        <v>7</v>
      </c>
      <c r="V37" s="11">
        <f t="shared" si="6"/>
        <v>69</v>
      </c>
      <c r="W37">
        <v>3</v>
      </c>
      <c r="X37">
        <v>2</v>
      </c>
      <c r="Y37">
        <v>2</v>
      </c>
      <c r="Z37">
        <v>5</v>
      </c>
      <c r="AA37">
        <v>3</v>
      </c>
      <c r="AB37">
        <v>3</v>
      </c>
      <c r="AC37" s="13">
        <f t="shared" si="3"/>
        <v>18</v>
      </c>
      <c r="AD37">
        <v>2</v>
      </c>
      <c r="AE37">
        <v>0</v>
      </c>
      <c r="AF37">
        <v>1.25</v>
      </c>
      <c r="AG37" s="16" t="s">
        <v>16</v>
      </c>
      <c r="AH37" s="16" t="s">
        <v>16</v>
      </c>
      <c r="AI37">
        <v>5.5</v>
      </c>
      <c r="AJ37" s="13">
        <f t="shared" si="4"/>
        <v>8.75</v>
      </c>
      <c r="AK37">
        <v>4.5</v>
      </c>
      <c r="AL37">
        <v>1.5</v>
      </c>
      <c r="AM37">
        <v>3.5</v>
      </c>
      <c r="AN37">
        <v>3</v>
      </c>
      <c r="AO37">
        <v>3</v>
      </c>
      <c r="AP37">
        <v>1</v>
      </c>
      <c r="AQ37" s="13">
        <v>16.5</v>
      </c>
    </row>
    <row r="38" spans="1:43">
      <c r="A38">
        <v>6006048</v>
      </c>
      <c r="B38" s="12">
        <v>7</v>
      </c>
      <c r="C38" s="11">
        <v>5</v>
      </c>
      <c r="D38" s="11">
        <v>7</v>
      </c>
      <c r="E38" s="11">
        <v>8</v>
      </c>
      <c r="F38" s="11">
        <v>4</v>
      </c>
      <c r="G38" s="11">
        <v>1</v>
      </c>
      <c r="H38" s="11">
        <f t="shared" si="2"/>
        <v>32</v>
      </c>
      <c r="I38" s="13">
        <v>19</v>
      </c>
      <c r="J38" s="13">
        <v>11</v>
      </c>
      <c r="K38" s="13">
        <v>14</v>
      </c>
      <c r="L38" s="13">
        <v>9</v>
      </c>
      <c r="M38" s="13">
        <v>6</v>
      </c>
      <c r="N38" s="13">
        <v>6</v>
      </c>
      <c r="O38" s="13">
        <f t="shared" si="5"/>
        <v>65</v>
      </c>
      <c r="P38" s="11">
        <v>18</v>
      </c>
      <c r="Q38" s="13">
        <v>9</v>
      </c>
      <c r="R38" s="13">
        <v>12</v>
      </c>
      <c r="S38" s="13">
        <v>10</v>
      </c>
      <c r="T38" s="13">
        <v>7</v>
      </c>
      <c r="U38" s="13">
        <v>7</v>
      </c>
      <c r="V38" s="11">
        <f t="shared" si="6"/>
        <v>63</v>
      </c>
      <c r="W38">
        <v>4</v>
      </c>
      <c r="X38">
        <v>2</v>
      </c>
      <c r="Y38">
        <v>2</v>
      </c>
      <c r="Z38">
        <v>3</v>
      </c>
      <c r="AA38">
        <v>2</v>
      </c>
      <c r="AB38">
        <v>2</v>
      </c>
      <c r="AC38" s="13">
        <f t="shared" si="3"/>
        <v>15</v>
      </c>
      <c r="AD38">
        <v>2</v>
      </c>
      <c r="AE38">
        <v>1</v>
      </c>
      <c r="AF38">
        <v>1.5</v>
      </c>
      <c r="AG38" s="16" t="s">
        <v>16</v>
      </c>
      <c r="AH38" s="16" t="s">
        <v>16</v>
      </c>
      <c r="AI38">
        <v>3.25</v>
      </c>
      <c r="AJ38" s="13">
        <f t="shared" si="4"/>
        <v>7.75</v>
      </c>
      <c r="AK38">
        <v>5</v>
      </c>
      <c r="AL38">
        <v>3</v>
      </c>
      <c r="AM38">
        <v>2</v>
      </c>
      <c r="AN38">
        <v>3</v>
      </c>
      <c r="AO38">
        <v>1.5</v>
      </c>
      <c r="AP38">
        <v>0</v>
      </c>
      <c r="AQ38" s="13">
        <v>14.5</v>
      </c>
    </row>
    <row r="39" spans="1:43">
      <c r="A39">
        <v>6006049</v>
      </c>
      <c r="B39" s="12">
        <v>14</v>
      </c>
      <c r="C39" s="11">
        <v>8</v>
      </c>
      <c r="D39" s="11">
        <v>9</v>
      </c>
      <c r="E39" s="11">
        <v>10</v>
      </c>
      <c r="F39" s="11">
        <v>7</v>
      </c>
      <c r="G39" s="11">
        <v>5</v>
      </c>
      <c r="H39" s="11">
        <f t="shared" si="2"/>
        <v>53</v>
      </c>
      <c r="I39" s="13">
        <v>19</v>
      </c>
      <c r="J39" s="13">
        <v>11</v>
      </c>
      <c r="K39" s="13">
        <v>14</v>
      </c>
      <c r="L39" s="13">
        <v>10</v>
      </c>
      <c r="M39" s="13">
        <v>7</v>
      </c>
      <c r="N39" s="13">
        <v>6</v>
      </c>
      <c r="O39" s="13">
        <f t="shared" si="5"/>
        <v>67</v>
      </c>
      <c r="P39" s="11">
        <v>19</v>
      </c>
      <c r="Q39" s="13">
        <v>11</v>
      </c>
      <c r="R39" s="13">
        <v>13</v>
      </c>
      <c r="S39" s="13">
        <v>10</v>
      </c>
      <c r="T39" s="13">
        <v>7</v>
      </c>
      <c r="U39" s="13">
        <v>7</v>
      </c>
      <c r="V39" s="11">
        <f t="shared" si="6"/>
        <v>67</v>
      </c>
      <c r="W39">
        <v>3</v>
      </c>
      <c r="X39">
        <v>2</v>
      </c>
      <c r="Y39">
        <v>2</v>
      </c>
      <c r="Z39">
        <v>4</v>
      </c>
      <c r="AA39">
        <v>3</v>
      </c>
      <c r="AB39">
        <v>2</v>
      </c>
      <c r="AC39" s="13">
        <f t="shared" si="3"/>
        <v>16</v>
      </c>
      <c r="AD39">
        <v>2</v>
      </c>
      <c r="AE39">
        <v>0.5</v>
      </c>
      <c r="AF39">
        <v>1</v>
      </c>
      <c r="AG39" s="16" t="s">
        <v>16</v>
      </c>
      <c r="AH39" s="16" t="s">
        <v>16</v>
      </c>
      <c r="AI39">
        <v>4.75</v>
      </c>
      <c r="AJ39" s="13">
        <f t="shared" si="4"/>
        <v>8.25</v>
      </c>
      <c r="AK39">
        <v>5</v>
      </c>
      <c r="AL39">
        <v>2</v>
      </c>
      <c r="AM39">
        <v>2.5</v>
      </c>
      <c r="AN39">
        <v>2</v>
      </c>
      <c r="AO39">
        <v>2</v>
      </c>
      <c r="AP39">
        <v>0</v>
      </c>
      <c r="AQ39" s="13">
        <v>13.5</v>
      </c>
    </row>
    <row r="40" spans="1:43">
      <c r="A40" s="12">
        <v>6006050</v>
      </c>
      <c r="B40" s="12">
        <v>3</v>
      </c>
      <c r="C40" s="11">
        <v>1</v>
      </c>
      <c r="D40" s="11">
        <v>1</v>
      </c>
      <c r="E40" s="11">
        <v>5</v>
      </c>
      <c r="F40" s="11">
        <v>5</v>
      </c>
      <c r="G40" s="11">
        <v>1</v>
      </c>
      <c r="H40" s="11">
        <f t="shared" si="2"/>
        <v>16</v>
      </c>
      <c r="I40" s="13">
        <v>17</v>
      </c>
      <c r="J40" s="13">
        <v>8</v>
      </c>
      <c r="K40" s="13">
        <v>12</v>
      </c>
      <c r="L40" s="13">
        <v>8</v>
      </c>
      <c r="M40" s="13">
        <v>4</v>
      </c>
      <c r="N40" s="13">
        <v>4</v>
      </c>
      <c r="O40" s="13">
        <f t="shared" si="5"/>
        <v>53</v>
      </c>
      <c r="P40" s="11">
        <v>18</v>
      </c>
      <c r="Q40" s="13">
        <v>6</v>
      </c>
      <c r="R40" s="13">
        <v>8</v>
      </c>
      <c r="S40" s="13">
        <v>7</v>
      </c>
      <c r="T40" s="13">
        <v>6</v>
      </c>
      <c r="U40" s="13"/>
      <c r="V40" s="11">
        <f t="shared" si="6"/>
        <v>45</v>
      </c>
      <c r="W40">
        <v>4</v>
      </c>
      <c r="X40">
        <v>3</v>
      </c>
      <c r="Y40">
        <v>1</v>
      </c>
      <c r="Z40">
        <v>4</v>
      </c>
      <c r="AA40">
        <v>1</v>
      </c>
      <c r="AB40">
        <v>3</v>
      </c>
      <c r="AC40" s="13">
        <f t="shared" si="3"/>
        <v>16</v>
      </c>
      <c r="AD40">
        <v>1.5</v>
      </c>
      <c r="AE40">
        <v>0</v>
      </c>
      <c r="AF40">
        <v>1.75</v>
      </c>
      <c r="AG40" s="16" t="s">
        <v>16</v>
      </c>
      <c r="AH40" s="16" t="s">
        <v>16</v>
      </c>
      <c r="AI40">
        <v>5</v>
      </c>
      <c r="AJ40" s="13">
        <f t="shared" si="4"/>
        <v>8.25</v>
      </c>
      <c r="AK40">
        <v>3.5</v>
      </c>
      <c r="AL40">
        <v>1.5</v>
      </c>
      <c r="AM40">
        <v>3.5</v>
      </c>
      <c r="AN40">
        <v>2</v>
      </c>
      <c r="AO40">
        <v>2</v>
      </c>
      <c r="AP40">
        <v>0</v>
      </c>
      <c r="AQ40" s="13">
        <v>12.5</v>
      </c>
    </row>
    <row r="41" spans="1:43">
      <c r="A41">
        <v>6006052</v>
      </c>
      <c r="B41" s="12">
        <v>13</v>
      </c>
      <c r="C41" s="11">
        <v>8</v>
      </c>
      <c r="D41" s="11">
        <v>10</v>
      </c>
      <c r="E41" s="11">
        <v>9</v>
      </c>
      <c r="F41" s="11">
        <v>5</v>
      </c>
      <c r="G41" s="11">
        <v>4</v>
      </c>
      <c r="H41" s="11">
        <f t="shared" si="2"/>
        <v>49</v>
      </c>
      <c r="I41" s="13">
        <v>18</v>
      </c>
      <c r="J41" s="13">
        <v>8</v>
      </c>
      <c r="K41" s="13">
        <v>12</v>
      </c>
      <c r="L41" s="13">
        <v>9</v>
      </c>
      <c r="M41" s="13">
        <v>6</v>
      </c>
      <c r="N41" s="13">
        <v>7</v>
      </c>
      <c r="O41" s="13">
        <f t="shared" si="5"/>
        <v>60</v>
      </c>
      <c r="P41" s="11">
        <v>14</v>
      </c>
      <c r="Q41" s="13">
        <v>9</v>
      </c>
      <c r="R41" s="13">
        <v>10</v>
      </c>
      <c r="S41" s="13">
        <v>9</v>
      </c>
      <c r="T41" s="13">
        <v>5</v>
      </c>
      <c r="U41" s="13">
        <v>6</v>
      </c>
      <c r="V41" s="11">
        <f t="shared" si="6"/>
        <v>53</v>
      </c>
      <c r="W41">
        <v>3</v>
      </c>
      <c r="X41">
        <v>3</v>
      </c>
      <c r="Y41">
        <v>2</v>
      </c>
      <c r="Z41">
        <v>4</v>
      </c>
      <c r="AA41">
        <v>3</v>
      </c>
      <c r="AB41">
        <v>3</v>
      </c>
      <c r="AC41" s="13">
        <f t="shared" si="3"/>
        <v>18</v>
      </c>
      <c r="AD41">
        <v>2</v>
      </c>
      <c r="AE41">
        <v>1</v>
      </c>
      <c r="AF41">
        <v>1</v>
      </c>
      <c r="AG41" s="16" t="s">
        <v>16</v>
      </c>
      <c r="AH41" s="16" t="s">
        <v>16</v>
      </c>
      <c r="AI41">
        <v>4.5</v>
      </c>
      <c r="AJ41" s="13">
        <f t="shared" si="4"/>
        <v>8.5</v>
      </c>
      <c r="AK41">
        <v>5</v>
      </c>
      <c r="AL41">
        <v>0.5</v>
      </c>
      <c r="AM41">
        <v>2.5</v>
      </c>
      <c r="AN41">
        <v>2.5</v>
      </c>
      <c r="AO41">
        <v>2</v>
      </c>
      <c r="AP41">
        <v>0</v>
      </c>
      <c r="AQ41" s="13">
        <v>12.5</v>
      </c>
    </row>
    <row r="42" spans="1:43">
      <c r="A42">
        <v>6006053</v>
      </c>
      <c r="B42" s="12">
        <v>7</v>
      </c>
      <c r="C42" s="11"/>
      <c r="D42" s="11">
        <v>10</v>
      </c>
      <c r="E42" s="11">
        <v>8</v>
      </c>
      <c r="F42" s="11">
        <v>4</v>
      </c>
      <c r="G42" s="11">
        <v>4</v>
      </c>
      <c r="H42" s="11">
        <f t="shared" si="2"/>
        <v>33</v>
      </c>
      <c r="I42" s="13">
        <v>15</v>
      </c>
      <c r="J42" s="13">
        <v>8</v>
      </c>
      <c r="K42" s="13">
        <v>10</v>
      </c>
      <c r="L42" s="13">
        <v>9</v>
      </c>
      <c r="M42" s="13">
        <v>4</v>
      </c>
      <c r="N42" s="13">
        <v>3</v>
      </c>
      <c r="O42" s="13">
        <f t="shared" si="5"/>
        <v>49</v>
      </c>
      <c r="P42" s="11">
        <v>16</v>
      </c>
      <c r="Q42" s="13">
        <v>7</v>
      </c>
      <c r="R42" s="13">
        <v>9</v>
      </c>
      <c r="S42" s="13">
        <v>8</v>
      </c>
      <c r="T42" s="13">
        <v>6</v>
      </c>
      <c r="U42" s="13">
        <v>3</v>
      </c>
      <c r="V42" s="11">
        <f t="shared" si="6"/>
        <v>49</v>
      </c>
      <c r="W42">
        <v>5</v>
      </c>
      <c r="X42">
        <v>2</v>
      </c>
      <c r="Y42">
        <v>2</v>
      </c>
      <c r="Z42">
        <v>4</v>
      </c>
      <c r="AA42">
        <v>1</v>
      </c>
      <c r="AB42">
        <v>3</v>
      </c>
      <c r="AC42" s="13">
        <f t="shared" si="3"/>
        <v>17</v>
      </c>
      <c r="AD42">
        <v>0.5</v>
      </c>
      <c r="AE42">
        <v>1</v>
      </c>
      <c r="AF42">
        <v>1</v>
      </c>
      <c r="AG42" s="16" t="s">
        <v>16</v>
      </c>
      <c r="AH42" s="16" t="s">
        <v>16</v>
      </c>
      <c r="AI42">
        <v>3.5</v>
      </c>
      <c r="AJ42" s="13">
        <f t="shared" si="4"/>
        <v>6</v>
      </c>
      <c r="AK42">
        <v>3.5</v>
      </c>
      <c r="AL42">
        <v>2</v>
      </c>
      <c r="AM42">
        <v>2</v>
      </c>
      <c r="AN42">
        <v>2</v>
      </c>
      <c r="AO42">
        <v>3</v>
      </c>
      <c r="AP42">
        <v>1</v>
      </c>
      <c r="AQ42" s="13">
        <v>13.5</v>
      </c>
    </row>
    <row r="43" spans="1:43">
      <c r="A43">
        <v>6006057</v>
      </c>
      <c r="B43" s="12">
        <v>14</v>
      </c>
      <c r="C43" s="11">
        <v>7</v>
      </c>
      <c r="D43" s="11">
        <v>9</v>
      </c>
      <c r="E43" s="11">
        <v>6</v>
      </c>
      <c r="F43" s="11">
        <v>4</v>
      </c>
      <c r="G43" s="11">
        <v>4</v>
      </c>
      <c r="H43" s="11">
        <f t="shared" si="2"/>
        <v>44</v>
      </c>
      <c r="I43" s="13">
        <v>10</v>
      </c>
      <c r="J43" s="13">
        <v>4</v>
      </c>
      <c r="K43" s="13">
        <v>13</v>
      </c>
      <c r="L43" s="13">
        <v>9</v>
      </c>
      <c r="M43" s="13">
        <v>5</v>
      </c>
      <c r="N43" s="13">
        <v>2</v>
      </c>
      <c r="O43" s="13">
        <f t="shared" si="5"/>
        <v>43</v>
      </c>
      <c r="P43" s="11">
        <v>20</v>
      </c>
      <c r="Q43" s="13">
        <v>11</v>
      </c>
      <c r="R43" s="13">
        <v>14</v>
      </c>
      <c r="S43" s="13">
        <v>10</v>
      </c>
      <c r="T43" s="13">
        <v>7</v>
      </c>
      <c r="U43" s="13">
        <v>7</v>
      </c>
      <c r="V43" s="11">
        <f t="shared" si="6"/>
        <v>69</v>
      </c>
      <c r="W43">
        <v>3</v>
      </c>
      <c r="X43">
        <v>2</v>
      </c>
      <c r="Y43">
        <v>2</v>
      </c>
      <c r="Z43">
        <v>4</v>
      </c>
      <c r="AA43">
        <v>1</v>
      </c>
      <c r="AB43">
        <v>3</v>
      </c>
      <c r="AC43" s="13">
        <f t="shared" si="3"/>
        <v>15</v>
      </c>
      <c r="AD43">
        <v>1.5</v>
      </c>
      <c r="AE43">
        <v>1</v>
      </c>
      <c r="AF43">
        <v>0.75</v>
      </c>
      <c r="AG43" s="16" t="s">
        <v>16</v>
      </c>
      <c r="AH43" s="16" t="s">
        <v>16</v>
      </c>
      <c r="AI43">
        <v>5.5</v>
      </c>
      <c r="AJ43" s="13">
        <f t="shared" si="4"/>
        <v>8.75</v>
      </c>
      <c r="AK43">
        <v>5.5</v>
      </c>
      <c r="AL43">
        <v>2</v>
      </c>
      <c r="AM43">
        <v>2.5</v>
      </c>
      <c r="AN43">
        <v>3</v>
      </c>
      <c r="AO43">
        <v>2</v>
      </c>
      <c r="AP43">
        <v>0</v>
      </c>
      <c r="AQ43" s="13">
        <v>15</v>
      </c>
    </row>
    <row r="44" spans="1:43" s="12" customFormat="1">
      <c r="A44" s="12">
        <v>6006059</v>
      </c>
      <c r="C44" s="10"/>
      <c r="D44" s="10"/>
      <c r="E44" s="10"/>
      <c r="F44" s="10"/>
      <c r="G44" s="10"/>
      <c r="H44" s="11">
        <f t="shared" si="2"/>
        <v>0</v>
      </c>
      <c r="L44" s="12">
        <v>4</v>
      </c>
      <c r="N44" s="12">
        <v>3</v>
      </c>
      <c r="O44" s="13">
        <f t="shared" si="5"/>
        <v>7</v>
      </c>
      <c r="P44" s="7"/>
      <c r="Q44" s="13"/>
      <c r="R44" s="13"/>
      <c r="S44" s="13"/>
      <c r="T44" s="13"/>
      <c r="U44" s="13"/>
      <c r="V44" s="11">
        <f t="shared" si="6"/>
        <v>0</v>
      </c>
      <c r="W44" s="12">
        <v>3</v>
      </c>
      <c r="X44" s="12">
        <v>1</v>
      </c>
      <c r="Y44" s="12">
        <v>0</v>
      </c>
      <c r="Z44" s="12">
        <v>1</v>
      </c>
      <c r="AA44" s="12">
        <v>2</v>
      </c>
      <c r="AB44" s="12">
        <v>2</v>
      </c>
      <c r="AC44" s="13">
        <f t="shared" si="3"/>
        <v>9</v>
      </c>
      <c r="AD44" s="12">
        <v>1.5</v>
      </c>
      <c r="AE44" s="12">
        <v>0</v>
      </c>
      <c r="AF44" s="12">
        <v>1</v>
      </c>
      <c r="AG44" s="16" t="s">
        <v>16</v>
      </c>
      <c r="AH44" s="16" t="s">
        <v>16</v>
      </c>
      <c r="AI44" s="12">
        <v>3</v>
      </c>
      <c r="AJ44" s="13">
        <f t="shared" si="4"/>
        <v>5.5</v>
      </c>
      <c r="AK44" s="12">
        <v>3</v>
      </c>
      <c r="AL44" s="12">
        <v>0.5</v>
      </c>
      <c r="AM44" s="12">
        <v>1</v>
      </c>
      <c r="AN44" s="12">
        <v>3</v>
      </c>
      <c r="AO44" s="12">
        <v>2.5</v>
      </c>
      <c r="AP44" s="12">
        <v>0</v>
      </c>
      <c r="AQ44" s="13">
        <v>10</v>
      </c>
    </row>
    <row r="45" spans="1:43" s="12" customFormat="1">
      <c r="A45" s="12">
        <v>6006060</v>
      </c>
      <c r="C45" s="10"/>
      <c r="D45" s="10"/>
      <c r="E45" s="10"/>
      <c r="F45" s="10"/>
      <c r="G45" s="10"/>
      <c r="H45" s="11">
        <f t="shared" si="2"/>
        <v>0</v>
      </c>
      <c r="O45" s="13">
        <f t="shared" si="5"/>
        <v>0</v>
      </c>
      <c r="P45" s="10"/>
      <c r="Q45" s="13"/>
      <c r="R45" s="13"/>
      <c r="S45" s="13"/>
      <c r="T45" s="13"/>
      <c r="U45" s="13"/>
      <c r="V45" s="11">
        <f t="shared" si="6"/>
        <v>0</v>
      </c>
      <c r="W45" s="12">
        <v>1</v>
      </c>
      <c r="X45" s="12">
        <v>2</v>
      </c>
      <c r="Y45" s="12">
        <v>0</v>
      </c>
      <c r="Z45" s="12">
        <v>3</v>
      </c>
      <c r="AA45" s="12">
        <v>1</v>
      </c>
      <c r="AB45" s="12">
        <v>1</v>
      </c>
      <c r="AC45" s="13">
        <f t="shared" si="3"/>
        <v>8</v>
      </c>
      <c r="AD45" s="12">
        <v>0</v>
      </c>
      <c r="AE45" s="12">
        <v>0</v>
      </c>
      <c r="AF45" s="12">
        <v>0</v>
      </c>
      <c r="AG45" s="16" t="s">
        <v>16</v>
      </c>
      <c r="AH45" s="16" t="s">
        <v>16</v>
      </c>
      <c r="AI45" s="12">
        <v>2.5</v>
      </c>
      <c r="AJ45" s="13">
        <f t="shared" si="4"/>
        <v>2.5</v>
      </c>
      <c r="AK45" s="12">
        <v>1</v>
      </c>
      <c r="AL45" s="12">
        <v>2</v>
      </c>
      <c r="AM45" s="12">
        <v>0.5</v>
      </c>
      <c r="AN45" s="12">
        <v>2</v>
      </c>
      <c r="AO45" s="12">
        <v>1.5</v>
      </c>
      <c r="AP45" s="12">
        <v>0</v>
      </c>
      <c r="AQ45" s="13">
        <v>7</v>
      </c>
    </row>
    <row r="46" spans="1:43" s="12" customFormat="1">
      <c r="A46" s="12">
        <v>6006061</v>
      </c>
      <c r="B46" s="12">
        <v>4</v>
      </c>
      <c r="C46" s="11">
        <v>2</v>
      </c>
      <c r="D46" s="11">
        <v>4</v>
      </c>
      <c r="E46" s="11">
        <v>3</v>
      </c>
      <c r="F46" s="11">
        <v>2</v>
      </c>
      <c r="G46" s="11"/>
      <c r="H46" s="11">
        <f t="shared" si="2"/>
        <v>15</v>
      </c>
      <c r="I46" s="13">
        <v>12</v>
      </c>
      <c r="J46" s="13">
        <v>6</v>
      </c>
      <c r="K46" s="13">
        <v>10</v>
      </c>
      <c r="L46" s="13">
        <v>10</v>
      </c>
      <c r="M46" s="13">
        <v>7</v>
      </c>
      <c r="N46" s="13">
        <v>7</v>
      </c>
      <c r="O46" s="13">
        <f t="shared" si="5"/>
        <v>52</v>
      </c>
      <c r="P46" s="10"/>
      <c r="Q46" s="13"/>
      <c r="R46" s="13"/>
      <c r="S46" s="13"/>
      <c r="T46" s="13"/>
      <c r="U46" s="13"/>
      <c r="V46" s="11">
        <f t="shared" si="6"/>
        <v>0</v>
      </c>
      <c r="W46" s="12">
        <v>3</v>
      </c>
      <c r="X46" s="12">
        <v>2</v>
      </c>
      <c r="Y46" s="12">
        <v>0</v>
      </c>
      <c r="Z46" s="12">
        <v>3</v>
      </c>
      <c r="AA46" s="12">
        <v>0</v>
      </c>
      <c r="AB46" s="12">
        <v>2</v>
      </c>
      <c r="AC46" s="13">
        <f t="shared" si="3"/>
        <v>10</v>
      </c>
      <c r="AD46" s="12">
        <v>0.5</v>
      </c>
      <c r="AE46" s="12">
        <v>1</v>
      </c>
      <c r="AF46" s="12">
        <v>0</v>
      </c>
      <c r="AG46" s="16" t="s">
        <v>16</v>
      </c>
      <c r="AH46" s="16" t="s">
        <v>16</v>
      </c>
      <c r="AI46" s="12">
        <v>2.5</v>
      </c>
      <c r="AJ46" s="13">
        <f t="shared" si="4"/>
        <v>4</v>
      </c>
      <c r="AK46" s="12">
        <v>3.5</v>
      </c>
      <c r="AL46" s="12">
        <v>1.5</v>
      </c>
      <c r="AM46" s="12">
        <v>2.5</v>
      </c>
      <c r="AN46" s="12">
        <v>2</v>
      </c>
      <c r="AO46" s="12">
        <v>1</v>
      </c>
      <c r="AP46" s="12">
        <v>0</v>
      </c>
      <c r="AQ46" s="13">
        <v>10.5</v>
      </c>
    </row>
    <row r="47" spans="1:43">
      <c r="A47">
        <v>6006063</v>
      </c>
      <c r="B47" s="12">
        <v>8</v>
      </c>
      <c r="C47" s="11">
        <v>3</v>
      </c>
      <c r="D47" s="11">
        <v>4</v>
      </c>
      <c r="E47" s="11">
        <v>7</v>
      </c>
      <c r="F47" s="11">
        <v>5</v>
      </c>
      <c r="G47" s="11">
        <v>3</v>
      </c>
      <c r="H47" s="11">
        <f t="shared" si="2"/>
        <v>30</v>
      </c>
      <c r="I47" s="13">
        <v>20</v>
      </c>
      <c r="J47" s="13">
        <v>10</v>
      </c>
      <c r="K47" s="13">
        <v>14</v>
      </c>
      <c r="L47" s="13">
        <v>10</v>
      </c>
      <c r="M47" s="13">
        <v>7</v>
      </c>
      <c r="N47" s="13">
        <v>7</v>
      </c>
      <c r="O47" s="13">
        <f t="shared" si="5"/>
        <v>68</v>
      </c>
      <c r="P47" s="11">
        <v>21</v>
      </c>
      <c r="Q47" s="13">
        <v>11</v>
      </c>
      <c r="R47" s="13">
        <v>14</v>
      </c>
      <c r="S47" s="13">
        <v>9</v>
      </c>
      <c r="T47" s="13">
        <v>7</v>
      </c>
      <c r="U47" s="13">
        <v>6</v>
      </c>
      <c r="V47" s="11">
        <f t="shared" si="6"/>
        <v>68</v>
      </c>
      <c r="W47">
        <v>3</v>
      </c>
      <c r="X47">
        <v>3</v>
      </c>
      <c r="Y47">
        <v>0</v>
      </c>
      <c r="Z47">
        <v>4</v>
      </c>
      <c r="AA47">
        <v>1</v>
      </c>
      <c r="AB47">
        <v>1</v>
      </c>
      <c r="AC47" s="13">
        <f t="shared" si="3"/>
        <v>12</v>
      </c>
      <c r="AD47">
        <v>1</v>
      </c>
      <c r="AE47">
        <v>1</v>
      </c>
      <c r="AF47">
        <v>1.75</v>
      </c>
      <c r="AG47" s="16" t="s">
        <v>16</v>
      </c>
      <c r="AH47" s="16" t="s">
        <v>16</v>
      </c>
      <c r="AI47">
        <v>4.5</v>
      </c>
      <c r="AJ47" s="13">
        <f t="shared" si="4"/>
        <v>8.25</v>
      </c>
      <c r="AK47">
        <v>4.5</v>
      </c>
      <c r="AL47">
        <v>3</v>
      </c>
      <c r="AM47">
        <v>3.5</v>
      </c>
      <c r="AN47">
        <v>3</v>
      </c>
      <c r="AO47">
        <v>2</v>
      </c>
      <c r="AP47">
        <v>0</v>
      </c>
      <c r="AQ47" s="13">
        <v>16</v>
      </c>
    </row>
    <row r="48" spans="1:43" s="12" customFormat="1">
      <c r="A48" s="12">
        <v>6006064</v>
      </c>
      <c r="C48" s="10"/>
      <c r="D48" s="10"/>
      <c r="E48" s="10"/>
      <c r="F48" s="10"/>
      <c r="G48" s="10"/>
      <c r="H48" s="11">
        <f t="shared" si="2"/>
        <v>0</v>
      </c>
      <c r="L48" s="12">
        <v>9</v>
      </c>
      <c r="O48" s="13">
        <f t="shared" si="5"/>
        <v>9</v>
      </c>
      <c r="P48" s="11">
        <v>20</v>
      </c>
      <c r="Q48" s="13">
        <v>10</v>
      </c>
      <c r="R48" s="13">
        <v>11</v>
      </c>
      <c r="S48" s="13">
        <v>9</v>
      </c>
      <c r="T48" s="13"/>
      <c r="U48" s="13"/>
      <c r="V48" s="11">
        <f t="shared" si="6"/>
        <v>50</v>
      </c>
      <c r="W48" s="12">
        <v>5</v>
      </c>
      <c r="X48" s="12">
        <v>1</v>
      </c>
      <c r="Y48" s="12">
        <v>2</v>
      </c>
      <c r="Z48" s="12">
        <v>5</v>
      </c>
      <c r="AA48" s="12">
        <v>1</v>
      </c>
      <c r="AB48" s="12">
        <v>2</v>
      </c>
      <c r="AC48" s="13">
        <f t="shared" si="3"/>
        <v>16</v>
      </c>
      <c r="AD48" s="12">
        <v>1.25</v>
      </c>
      <c r="AE48" s="12">
        <v>0</v>
      </c>
      <c r="AF48" s="12">
        <v>1.25</v>
      </c>
      <c r="AG48" s="16" t="s">
        <v>16</v>
      </c>
      <c r="AH48" s="16" t="s">
        <v>16</v>
      </c>
      <c r="AI48" s="12">
        <v>3.5</v>
      </c>
      <c r="AJ48" s="13">
        <f t="shared" si="4"/>
        <v>6</v>
      </c>
      <c r="AK48" s="12">
        <v>5</v>
      </c>
      <c r="AL48" s="12">
        <v>1.5</v>
      </c>
      <c r="AM48" s="12">
        <v>3</v>
      </c>
      <c r="AN48" s="12">
        <v>3</v>
      </c>
      <c r="AO48" s="12">
        <v>3</v>
      </c>
      <c r="AP48" s="12">
        <v>0</v>
      </c>
      <c r="AQ48" s="13">
        <v>15.5</v>
      </c>
    </row>
    <row r="49" spans="1:43" s="12" customFormat="1">
      <c r="A49" s="12">
        <v>6006066</v>
      </c>
      <c r="B49" s="12">
        <v>11</v>
      </c>
      <c r="C49" s="11">
        <v>7</v>
      </c>
      <c r="D49" s="11">
        <v>4</v>
      </c>
      <c r="E49" s="11">
        <v>8</v>
      </c>
      <c r="F49" s="11">
        <v>4</v>
      </c>
      <c r="G49" s="11">
        <v>3</v>
      </c>
      <c r="H49" s="11">
        <f t="shared" si="2"/>
        <v>37</v>
      </c>
      <c r="I49" s="13">
        <v>21</v>
      </c>
      <c r="J49" s="13">
        <v>11</v>
      </c>
      <c r="K49" s="13">
        <v>14</v>
      </c>
      <c r="L49" s="13">
        <v>10</v>
      </c>
      <c r="M49" s="13">
        <v>7</v>
      </c>
      <c r="N49" s="13">
        <v>7</v>
      </c>
      <c r="O49" s="13">
        <f t="shared" si="5"/>
        <v>70</v>
      </c>
      <c r="P49" s="11"/>
      <c r="Q49" s="13"/>
      <c r="R49" s="13"/>
      <c r="S49" s="13"/>
      <c r="T49" s="13"/>
      <c r="U49" s="13"/>
      <c r="V49" s="11">
        <f t="shared" si="6"/>
        <v>0</v>
      </c>
      <c r="W49" s="12">
        <v>1</v>
      </c>
      <c r="X49" s="12">
        <v>1</v>
      </c>
      <c r="Y49" s="12">
        <v>1</v>
      </c>
      <c r="Z49" s="12">
        <v>5</v>
      </c>
      <c r="AA49" s="12">
        <v>1</v>
      </c>
      <c r="AB49" s="12">
        <v>2</v>
      </c>
      <c r="AC49" s="13">
        <f t="shared" si="3"/>
        <v>11</v>
      </c>
      <c r="AD49" s="12">
        <v>2</v>
      </c>
      <c r="AE49" s="12">
        <v>0</v>
      </c>
      <c r="AF49" s="12">
        <v>1.25</v>
      </c>
      <c r="AG49" s="16" t="s">
        <v>16</v>
      </c>
      <c r="AH49" s="16" t="s">
        <v>16</v>
      </c>
      <c r="AI49" s="12">
        <v>5.5</v>
      </c>
      <c r="AJ49" s="13">
        <f t="shared" si="4"/>
        <v>8.75</v>
      </c>
      <c r="AK49" s="12">
        <v>3</v>
      </c>
      <c r="AL49" s="12">
        <v>2</v>
      </c>
      <c r="AM49" s="12">
        <v>2</v>
      </c>
      <c r="AN49" s="12">
        <v>1.5</v>
      </c>
      <c r="AO49" s="12">
        <v>3</v>
      </c>
      <c r="AP49" s="12">
        <v>0</v>
      </c>
      <c r="AQ49" s="13">
        <v>11.5</v>
      </c>
    </row>
    <row r="50" spans="1:43" s="12" customFormat="1">
      <c r="A50" s="12">
        <v>6006067</v>
      </c>
      <c r="B50" s="12">
        <v>10</v>
      </c>
      <c r="C50" s="11">
        <v>2</v>
      </c>
      <c r="D50" s="11">
        <v>3</v>
      </c>
      <c r="E50" s="11">
        <v>3</v>
      </c>
      <c r="F50" s="11">
        <v>1</v>
      </c>
      <c r="G50" s="11">
        <v>2</v>
      </c>
      <c r="H50" s="11">
        <f t="shared" si="2"/>
        <v>21</v>
      </c>
      <c r="I50" s="13">
        <v>19</v>
      </c>
      <c r="J50" s="13">
        <v>9</v>
      </c>
      <c r="K50" s="13">
        <v>14</v>
      </c>
      <c r="L50" s="13">
        <v>10</v>
      </c>
      <c r="M50" s="13">
        <v>7</v>
      </c>
      <c r="N50" s="13">
        <v>7</v>
      </c>
      <c r="O50" s="13">
        <f t="shared" si="5"/>
        <v>66</v>
      </c>
      <c r="P50" s="10"/>
      <c r="Q50" s="13"/>
      <c r="R50" s="13"/>
      <c r="S50" s="13"/>
      <c r="T50" s="13"/>
      <c r="U50" s="13"/>
      <c r="V50" s="11">
        <f t="shared" si="6"/>
        <v>0</v>
      </c>
      <c r="W50" s="12">
        <v>1</v>
      </c>
      <c r="X50" s="12">
        <v>3</v>
      </c>
      <c r="Y50" s="12">
        <v>2</v>
      </c>
      <c r="Z50" s="12">
        <v>3</v>
      </c>
      <c r="AA50" s="12">
        <v>2</v>
      </c>
      <c r="AB50" s="12">
        <v>2</v>
      </c>
      <c r="AC50" s="13">
        <f t="shared" si="3"/>
        <v>13</v>
      </c>
      <c r="AD50" s="12">
        <v>2</v>
      </c>
      <c r="AE50" s="12">
        <v>1</v>
      </c>
      <c r="AF50" s="12">
        <v>1.25</v>
      </c>
      <c r="AG50" s="16" t="s">
        <v>16</v>
      </c>
      <c r="AH50" s="16" t="s">
        <v>16</v>
      </c>
      <c r="AI50" s="12">
        <v>2.5</v>
      </c>
      <c r="AJ50" s="13">
        <f t="shared" si="4"/>
        <v>6.75</v>
      </c>
      <c r="AK50" s="12">
        <v>5</v>
      </c>
      <c r="AL50" s="12">
        <v>2.5</v>
      </c>
      <c r="AM50" s="12">
        <v>2</v>
      </c>
      <c r="AN50" s="12">
        <v>2</v>
      </c>
      <c r="AO50" s="12">
        <v>1.5</v>
      </c>
      <c r="AP50" s="12">
        <v>0</v>
      </c>
      <c r="AQ50" s="13">
        <v>13</v>
      </c>
    </row>
    <row r="51" spans="1:43">
      <c r="A51">
        <v>6006068</v>
      </c>
      <c r="B51" s="12">
        <v>17</v>
      </c>
      <c r="C51" s="11">
        <v>8</v>
      </c>
      <c r="D51" s="11">
        <v>14</v>
      </c>
      <c r="E51" s="11">
        <v>9</v>
      </c>
      <c r="F51" s="11">
        <v>6</v>
      </c>
      <c r="G51" s="11">
        <v>6</v>
      </c>
      <c r="H51" s="11">
        <f t="shared" si="2"/>
        <v>60</v>
      </c>
      <c r="I51" s="13">
        <v>20</v>
      </c>
      <c r="J51" s="13">
        <v>11</v>
      </c>
      <c r="K51" s="13">
        <v>14</v>
      </c>
      <c r="L51" s="13">
        <v>10</v>
      </c>
      <c r="M51" s="13">
        <v>7</v>
      </c>
      <c r="N51" s="13">
        <v>7</v>
      </c>
      <c r="O51" s="13">
        <f t="shared" si="5"/>
        <v>69</v>
      </c>
      <c r="P51" s="11">
        <v>21</v>
      </c>
      <c r="Q51" s="13">
        <v>11</v>
      </c>
      <c r="R51" s="13">
        <v>14</v>
      </c>
      <c r="S51" s="13">
        <v>10</v>
      </c>
      <c r="T51" s="13">
        <v>7</v>
      </c>
      <c r="U51" s="13">
        <v>7</v>
      </c>
      <c r="V51" s="11">
        <f t="shared" si="6"/>
        <v>70</v>
      </c>
      <c r="W51">
        <v>4</v>
      </c>
      <c r="X51">
        <v>2</v>
      </c>
      <c r="Y51">
        <v>2</v>
      </c>
      <c r="Z51">
        <v>3</v>
      </c>
      <c r="AA51">
        <v>3</v>
      </c>
      <c r="AB51">
        <v>3</v>
      </c>
      <c r="AC51" s="13">
        <f t="shared" si="3"/>
        <v>17</v>
      </c>
      <c r="AD51">
        <v>1.75</v>
      </c>
      <c r="AE51">
        <v>0.5</v>
      </c>
      <c r="AF51">
        <v>1</v>
      </c>
      <c r="AG51" s="16" t="s">
        <v>16</v>
      </c>
      <c r="AH51" s="16" t="s">
        <v>16</v>
      </c>
      <c r="AI51">
        <v>4.25</v>
      </c>
      <c r="AJ51" s="13">
        <f t="shared" si="4"/>
        <v>7.5</v>
      </c>
      <c r="AK51">
        <v>4.5</v>
      </c>
      <c r="AL51">
        <v>1.5</v>
      </c>
      <c r="AM51">
        <v>2</v>
      </c>
      <c r="AN51">
        <v>3</v>
      </c>
      <c r="AO51">
        <v>2</v>
      </c>
      <c r="AP51">
        <v>1</v>
      </c>
      <c r="AQ51" s="13">
        <v>14</v>
      </c>
    </row>
    <row r="52" spans="1:43">
      <c r="A52">
        <v>6006070</v>
      </c>
      <c r="B52" s="12">
        <v>5</v>
      </c>
      <c r="C52" s="11">
        <v>3</v>
      </c>
      <c r="D52" s="11">
        <v>3</v>
      </c>
      <c r="E52" s="11">
        <v>7</v>
      </c>
      <c r="F52" s="11">
        <v>4</v>
      </c>
      <c r="G52" s="11"/>
      <c r="H52" s="11">
        <f t="shared" si="2"/>
        <v>22</v>
      </c>
      <c r="I52" s="13">
        <v>19</v>
      </c>
      <c r="J52" s="13">
        <v>9</v>
      </c>
      <c r="K52" s="13">
        <v>11</v>
      </c>
      <c r="L52" s="13">
        <v>5</v>
      </c>
      <c r="M52" s="13">
        <v>6</v>
      </c>
      <c r="N52" s="13">
        <v>3</v>
      </c>
      <c r="O52" s="13">
        <f t="shared" si="5"/>
        <v>53</v>
      </c>
      <c r="P52" s="11">
        <v>14</v>
      </c>
      <c r="Q52" s="13">
        <v>10</v>
      </c>
      <c r="R52" s="13">
        <v>14</v>
      </c>
      <c r="S52" s="13">
        <v>8</v>
      </c>
      <c r="T52" s="13">
        <v>5</v>
      </c>
      <c r="U52" s="13">
        <v>4</v>
      </c>
      <c r="V52" s="11">
        <f t="shared" si="6"/>
        <v>55</v>
      </c>
      <c r="W52">
        <v>2</v>
      </c>
      <c r="X52">
        <v>1</v>
      </c>
      <c r="Y52">
        <v>1</v>
      </c>
      <c r="Z52">
        <v>4</v>
      </c>
      <c r="AA52">
        <v>2</v>
      </c>
      <c r="AB52">
        <v>2</v>
      </c>
      <c r="AC52" s="13">
        <f t="shared" si="3"/>
        <v>12</v>
      </c>
      <c r="AD52">
        <v>2</v>
      </c>
      <c r="AE52">
        <v>0</v>
      </c>
      <c r="AF52">
        <v>0</v>
      </c>
      <c r="AG52" s="16" t="s">
        <v>16</v>
      </c>
      <c r="AH52" s="16" t="s">
        <v>16</v>
      </c>
      <c r="AI52">
        <v>4.5</v>
      </c>
      <c r="AJ52" s="13">
        <f t="shared" si="4"/>
        <v>6.5</v>
      </c>
      <c r="AK52">
        <v>5.5</v>
      </c>
      <c r="AL52">
        <v>2.5</v>
      </c>
      <c r="AM52">
        <v>2</v>
      </c>
      <c r="AN52">
        <v>2</v>
      </c>
      <c r="AO52">
        <v>1</v>
      </c>
      <c r="AP52">
        <v>0</v>
      </c>
      <c r="AQ52" s="13">
        <v>13</v>
      </c>
    </row>
    <row r="53" spans="1:43" s="12" customFormat="1">
      <c r="A53" s="12">
        <v>6006071</v>
      </c>
      <c r="B53" s="12">
        <v>10</v>
      </c>
      <c r="C53" s="11">
        <v>3</v>
      </c>
      <c r="D53" s="11">
        <v>4</v>
      </c>
      <c r="E53" s="11">
        <v>7</v>
      </c>
      <c r="F53" s="11">
        <v>4</v>
      </c>
      <c r="G53" s="11">
        <v>3</v>
      </c>
      <c r="H53" s="11">
        <f t="shared" si="2"/>
        <v>31</v>
      </c>
      <c r="I53" s="13">
        <v>16</v>
      </c>
      <c r="J53" s="13">
        <v>8</v>
      </c>
      <c r="K53" s="13">
        <v>12</v>
      </c>
      <c r="L53" s="13">
        <v>10</v>
      </c>
      <c r="M53" s="13">
        <v>6</v>
      </c>
      <c r="N53" s="13">
        <v>6</v>
      </c>
      <c r="O53" s="13">
        <f t="shared" si="5"/>
        <v>58</v>
      </c>
      <c r="P53" s="10">
        <v>16</v>
      </c>
      <c r="Q53" s="13">
        <v>8</v>
      </c>
      <c r="R53" s="13"/>
      <c r="S53" s="13"/>
      <c r="T53" s="13"/>
      <c r="U53" s="39"/>
      <c r="V53" s="11">
        <f t="shared" si="6"/>
        <v>24</v>
      </c>
      <c r="W53" s="12">
        <v>4</v>
      </c>
      <c r="X53" s="12">
        <v>1</v>
      </c>
      <c r="Y53" s="12">
        <v>1</v>
      </c>
      <c r="Z53" s="12">
        <v>3</v>
      </c>
      <c r="AA53" s="12">
        <v>1</v>
      </c>
      <c r="AB53" s="12">
        <v>3</v>
      </c>
      <c r="AC53" s="13">
        <f t="shared" si="3"/>
        <v>13</v>
      </c>
      <c r="AD53" s="12">
        <v>1.75</v>
      </c>
      <c r="AE53" s="12">
        <v>1</v>
      </c>
      <c r="AF53" s="12">
        <v>1.25</v>
      </c>
      <c r="AG53" s="16" t="s">
        <v>16</v>
      </c>
      <c r="AH53" s="16" t="s">
        <v>16</v>
      </c>
      <c r="AI53" s="12">
        <v>2.75</v>
      </c>
      <c r="AJ53" s="13">
        <f t="shared" si="4"/>
        <v>6.75</v>
      </c>
      <c r="AK53" s="12">
        <v>5</v>
      </c>
      <c r="AL53" s="12">
        <v>2</v>
      </c>
      <c r="AM53" s="12">
        <v>1.5</v>
      </c>
      <c r="AN53" s="12">
        <v>3</v>
      </c>
      <c r="AO53" s="12">
        <v>0.5</v>
      </c>
      <c r="AP53" s="12">
        <v>0</v>
      </c>
      <c r="AQ53" s="13">
        <v>12</v>
      </c>
    </row>
    <row r="54" spans="1:43">
      <c r="A54">
        <v>6006072</v>
      </c>
      <c r="B54" s="12">
        <v>6</v>
      </c>
      <c r="C54" s="11">
        <v>2</v>
      </c>
      <c r="D54" s="11">
        <v>6</v>
      </c>
      <c r="E54" s="11">
        <v>7</v>
      </c>
      <c r="F54" s="11">
        <v>3</v>
      </c>
      <c r="G54" s="11">
        <v>3</v>
      </c>
      <c r="H54" s="11">
        <f t="shared" si="2"/>
        <v>27</v>
      </c>
      <c r="I54" s="13">
        <v>21</v>
      </c>
      <c r="J54" s="13">
        <v>11</v>
      </c>
      <c r="K54" s="13">
        <v>14</v>
      </c>
      <c r="L54" s="13">
        <v>10</v>
      </c>
      <c r="M54" s="13">
        <v>7</v>
      </c>
      <c r="N54" s="13">
        <v>7</v>
      </c>
      <c r="O54" s="13">
        <f t="shared" si="5"/>
        <v>70</v>
      </c>
      <c r="P54" s="11">
        <v>14</v>
      </c>
      <c r="Q54" s="13">
        <v>8</v>
      </c>
      <c r="R54" s="13">
        <v>11</v>
      </c>
      <c r="S54" s="13">
        <v>9</v>
      </c>
      <c r="T54" s="13">
        <v>5</v>
      </c>
      <c r="U54" s="11">
        <v>3</v>
      </c>
      <c r="V54" s="11">
        <f t="shared" si="6"/>
        <v>50</v>
      </c>
      <c r="W54">
        <v>4</v>
      </c>
      <c r="X54">
        <v>2</v>
      </c>
      <c r="Y54">
        <v>2</v>
      </c>
      <c r="Z54">
        <v>5</v>
      </c>
      <c r="AA54">
        <v>2</v>
      </c>
      <c r="AB54">
        <v>2</v>
      </c>
      <c r="AC54" s="13">
        <f t="shared" si="3"/>
        <v>17</v>
      </c>
      <c r="AD54">
        <v>2</v>
      </c>
      <c r="AE54">
        <v>0</v>
      </c>
      <c r="AF54">
        <v>1.25</v>
      </c>
      <c r="AG54" s="16" t="s">
        <v>16</v>
      </c>
      <c r="AH54" s="16" t="s">
        <v>16</v>
      </c>
      <c r="AI54">
        <v>5.5</v>
      </c>
      <c r="AJ54" s="13">
        <f t="shared" si="4"/>
        <v>8.75</v>
      </c>
      <c r="AK54">
        <v>5.5</v>
      </c>
      <c r="AL54">
        <v>1.5</v>
      </c>
      <c r="AM54">
        <v>3</v>
      </c>
      <c r="AN54">
        <v>3</v>
      </c>
      <c r="AO54">
        <v>3</v>
      </c>
      <c r="AP54">
        <v>0</v>
      </c>
      <c r="AQ54" s="13">
        <v>16</v>
      </c>
    </row>
    <row r="55" spans="1:43">
      <c r="A55">
        <v>6006073</v>
      </c>
      <c r="B55" s="12">
        <v>9</v>
      </c>
      <c r="C55" s="11">
        <v>4</v>
      </c>
      <c r="D55" s="11">
        <v>7</v>
      </c>
      <c r="E55" s="11">
        <v>8</v>
      </c>
      <c r="F55" s="11">
        <v>2</v>
      </c>
      <c r="G55" s="11">
        <v>2</v>
      </c>
      <c r="H55" s="11">
        <f t="shared" si="2"/>
        <v>32</v>
      </c>
      <c r="I55" s="13">
        <v>20</v>
      </c>
      <c r="J55" s="13">
        <v>11</v>
      </c>
      <c r="K55" s="13">
        <v>14</v>
      </c>
      <c r="L55" s="13">
        <v>8</v>
      </c>
      <c r="M55" s="13">
        <v>7</v>
      </c>
      <c r="N55" s="13">
        <v>6</v>
      </c>
      <c r="O55" s="13">
        <f t="shared" si="5"/>
        <v>66</v>
      </c>
      <c r="P55" s="11">
        <v>20</v>
      </c>
      <c r="Q55" s="13">
        <v>11</v>
      </c>
      <c r="R55" s="13">
        <v>12</v>
      </c>
      <c r="S55" s="13">
        <v>10</v>
      </c>
      <c r="T55" s="13">
        <v>7</v>
      </c>
      <c r="U55" s="13">
        <v>7</v>
      </c>
      <c r="V55" s="11">
        <f t="shared" si="6"/>
        <v>67</v>
      </c>
      <c r="W55">
        <v>4</v>
      </c>
      <c r="X55">
        <v>3</v>
      </c>
      <c r="Y55">
        <v>2</v>
      </c>
      <c r="Z55">
        <v>5</v>
      </c>
      <c r="AA55">
        <v>2</v>
      </c>
      <c r="AB55">
        <v>3</v>
      </c>
      <c r="AC55" s="13">
        <f t="shared" si="3"/>
        <v>19</v>
      </c>
      <c r="AD55">
        <v>2</v>
      </c>
      <c r="AE55">
        <v>1</v>
      </c>
      <c r="AF55">
        <v>1.75</v>
      </c>
      <c r="AG55" s="16" t="s">
        <v>16</v>
      </c>
      <c r="AH55" s="16" t="s">
        <v>16</v>
      </c>
      <c r="AI55">
        <v>4.5</v>
      </c>
      <c r="AJ55" s="13">
        <f t="shared" si="4"/>
        <v>9.25</v>
      </c>
      <c r="AK55">
        <v>6</v>
      </c>
      <c r="AL55">
        <v>3</v>
      </c>
      <c r="AM55">
        <v>3.5</v>
      </c>
      <c r="AN55">
        <v>3</v>
      </c>
      <c r="AO55">
        <v>2</v>
      </c>
      <c r="AP55">
        <v>1</v>
      </c>
      <c r="AQ55" s="13">
        <v>18.5</v>
      </c>
    </row>
    <row r="56" spans="1:43">
      <c r="A56">
        <v>6006074</v>
      </c>
      <c r="B56" s="12">
        <v>4</v>
      </c>
      <c r="C56" s="11"/>
      <c r="D56" s="11">
        <v>3</v>
      </c>
      <c r="E56" s="11">
        <v>8</v>
      </c>
      <c r="F56" s="11">
        <v>3</v>
      </c>
      <c r="G56" s="11">
        <v>3</v>
      </c>
      <c r="H56" s="11">
        <f t="shared" si="2"/>
        <v>21</v>
      </c>
      <c r="I56" s="13">
        <v>21</v>
      </c>
      <c r="J56" s="13">
        <v>11</v>
      </c>
      <c r="K56" s="13">
        <v>14</v>
      </c>
      <c r="L56" s="13">
        <v>10</v>
      </c>
      <c r="M56" s="13">
        <v>7</v>
      </c>
      <c r="N56" s="13">
        <v>6</v>
      </c>
      <c r="O56" s="13">
        <f t="shared" si="5"/>
        <v>69</v>
      </c>
      <c r="P56" s="11">
        <v>20</v>
      </c>
      <c r="Q56" s="13">
        <v>11</v>
      </c>
      <c r="R56" s="13">
        <v>14</v>
      </c>
      <c r="S56" s="13">
        <v>10</v>
      </c>
      <c r="T56" s="13">
        <v>6</v>
      </c>
      <c r="U56" s="13">
        <v>7</v>
      </c>
      <c r="V56" s="11">
        <f t="shared" si="6"/>
        <v>68</v>
      </c>
      <c r="W56">
        <v>4</v>
      </c>
      <c r="X56">
        <v>3</v>
      </c>
      <c r="Y56">
        <v>2</v>
      </c>
      <c r="Z56">
        <v>5</v>
      </c>
      <c r="AA56">
        <v>1</v>
      </c>
      <c r="AB56">
        <v>2</v>
      </c>
      <c r="AC56" s="13">
        <f t="shared" si="3"/>
        <v>17</v>
      </c>
      <c r="AD56">
        <v>2</v>
      </c>
      <c r="AE56">
        <v>1</v>
      </c>
      <c r="AF56">
        <v>0</v>
      </c>
      <c r="AG56" s="16" t="s">
        <v>16</v>
      </c>
      <c r="AH56" s="16" t="s">
        <v>16</v>
      </c>
      <c r="AI56">
        <v>3.5</v>
      </c>
      <c r="AJ56" s="13">
        <f t="shared" si="4"/>
        <v>6.5</v>
      </c>
      <c r="AK56">
        <v>3.5</v>
      </c>
      <c r="AL56">
        <v>3</v>
      </c>
      <c r="AM56">
        <v>0</v>
      </c>
      <c r="AN56">
        <v>2</v>
      </c>
      <c r="AO56">
        <v>3</v>
      </c>
      <c r="AP56">
        <v>0</v>
      </c>
      <c r="AQ56" s="13">
        <v>11.5</v>
      </c>
    </row>
    <row r="57" spans="1:43">
      <c r="A57">
        <v>6006076</v>
      </c>
      <c r="B57" s="12">
        <v>7</v>
      </c>
      <c r="C57" s="11">
        <v>7</v>
      </c>
      <c r="D57" s="11">
        <v>9</v>
      </c>
      <c r="E57" s="11">
        <v>7</v>
      </c>
      <c r="F57" s="11">
        <v>5</v>
      </c>
      <c r="G57" s="11">
        <v>4</v>
      </c>
      <c r="H57" s="11">
        <f t="shared" si="2"/>
        <v>39</v>
      </c>
      <c r="I57" s="13">
        <v>19</v>
      </c>
      <c r="J57" s="13">
        <v>9</v>
      </c>
      <c r="K57" s="13">
        <v>13</v>
      </c>
      <c r="L57" s="13">
        <v>9</v>
      </c>
      <c r="M57" s="13">
        <v>3</v>
      </c>
      <c r="N57" s="13">
        <v>7</v>
      </c>
      <c r="O57" s="13">
        <f t="shared" si="5"/>
        <v>60</v>
      </c>
      <c r="P57" s="11">
        <v>19</v>
      </c>
      <c r="Q57" s="13">
        <v>11</v>
      </c>
      <c r="R57" s="13">
        <v>14</v>
      </c>
      <c r="S57" s="13">
        <v>10</v>
      </c>
      <c r="T57" s="13">
        <v>7</v>
      </c>
      <c r="U57" s="13">
        <v>7</v>
      </c>
      <c r="V57" s="11">
        <f t="shared" si="6"/>
        <v>68</v>
      </c>
      <c r="W57">
        <v>5</v>
      </c>
      <c r="X57">
        <v>3</v>
      </c>
      <c r="Y57">
        <v>2</v>
      </c>
      <c r="Z57">
        <v>5</v>
      </c>
      <c r="AA57">
        <v>1</v>
      </c>
      <c r="AB57">
        <v>3</v>
      </c>
      <c r="AC57" s="13">
        <f t="shared" si="3"/>
        <v>19</v>
      </c>
      <c r="AD57">
        <v>1.75</v>
      </c>
      <c r="AE57">
        <v>0</v>
      </c>
      <c r="AF57">
        <v>1.25</v>
      </c>
      <c r="AG57" s="16" t="s">
        <v>16</v>
      </c>
      <c r="AH57" s="16" t="s">
        <v>16</v>
      </c>
      <c r="AI57">
        <v>5.5</v>
      </c>
      <c r="AJ57" s="13">
        <f t="shared" si="4"/>
        <v>8.5</v>
      </c>
      <c r="AK57">
        <v>6</v>
      </c>
      <c r="AL57">
        <v>3</v>
      </c>
      <c r="AM57">
        <v>1</v>
      </c>
      <c r="AN57">
        <v>3</v>
      </c>
      <c r="AO57">
        <v>2</v>
      </c>
      <c r="AP57">
        <v>1</v>
      </c>
      <c r="AQ57" s="13">
        <v>16</v>
      </c>
    </row>
    <row r="58" spans="1:43" s="12" customFormat="1">
      <c r="A58" s="12">
        <v>6006077</v>
      </c>
      <c r="B58" s="12">
        <v>8</v>
      </c>
      <c r="C58" s="11">
        <v>4</v>
      </c>
      <c r="D58" s="11">
        <v>7</v>
      </c>
      <c r="E58" s="11">
        <v>8</v>
      </c>
      <c r="F58" s="11">
        <v>3</v>
      </c>
      <c r="G58" s="11">
        <v>3</v>
      </c>
      <c r="H58" s="11">
        <f t="shared" si="2"/>
        <v>33</v>
      </c>
      <c r="I58" s="13">
        <v>15</v>
      </c>
      <c r="J58" s="13">
        <v>9</v>
      </c>
      <c r="K58" s="13">
        <v>14</v>
      </c>
      <c r="L58" s="13">
        <v>9</v>
      </c>
      <c r="M58" s="13">
        <v>7</v>
      </c>
      <c r="N58" s="13">
        <v>7</v>
      </c>
      <c r="O58" s="13">
        <f t="shared" si="5"/>
        <v>61</v>
      </c>
      <c r="P58" s="11">
        <v>16</v>
      </c>
      <c r="Q58" s="13">
        <v>7</v>
      </c>
      <c r="R58" s="13">
        <v>9</v>
      </c>
      <c r="S58" s="13"/>
      <c r="T58" s="13">
        <v>5</v>
      </c>
      <c r="U58" s="13"/>
      <c r="V58" s="11">
        <f t="shared" si="6"/>
        <v>37</v>
      </c>
      <c r="W58" s="12">
        <v>3</v>
      </c>
      <c r="X58" s="12">
        <v>3</v>
      </c>
      <c r="Y58" s="12">
        <v>0</v>
      </c>
      <c r="Z58" s="12">
        <v>3</v>
      </c>
      <c r="AA58" s="12">
        <v>2</v>
      </c>
      <c r="AB58" s="12">
        <v>2</v>
      </c>
      <c r="AC58" s="13">
        <f t="shared" si="3"/>
        <v>13</v>
      </c>
      <c r="AD58" s="12">
        <v>1.5</v>
      </c>
      <c r="AE58" s="12">
        <v>0</v>
      </c>
      <c r="AF58" s="12">
        <v>1.25</v>
      </c>
      <c r="AG58" s="16" t="s">
        <v>16</v>
      </c>
      <c r="AH58" s="16" t="s">
        <v>16</v>
      </c>
      <c r="AI58" s="12">
        <v>4</v>
      </c>
      <c r="AJ58" s="13">
        <f t="shared" si="4"/>
        <v>6.75</v>
      </c>
      <c r="AK58" s="12">
        <v>4.5</v>
      </c>
      <c r="AL58" s="12">
        <v>3</v>
      </c>
      <c r="AM58" s="12">
        <v>1.5</v>
      </c>
      <c r="AN58" s="12">
        <v>3</v>
      </c>
      <c r="AO58" s="12">
        <v>1.5</v>
      </c>
      <c r="AP58" s="12">
        <v>1</v>
      </c>
      <c r="AQ58" s="13">
        <v>14.5</v>
      </c>
    </row>
    <row r="59" spans="1:43" s="12" customFormat="1">
      <c r="A59" s="12">
        <v>6006078</v>
      </c>
      <c r="C59" s="10"/>
      <c r="D59" s="10"/>
      <c r="E59" s="10"/>
      <c r="F59" s="10"/>
      <c r="G59" s="10"/>
      <c r="H59" s="11">
        <f t="shared" si="2"/>
        <v>0</v>
      </c>
      <c r="L59" s="12">
        <v>10</v>
      </c>
      <c r="N59" s="12">
        <v>7</v>
      </c>
      <c r="O59" s="13">
        <f t="shared" si="5"/>
        <v>17</v>
      </c>
      <c r="P59" s="11">
        <v>17</v>
      </c>
      <c r="Q59" s="13">
        <v>8</v>
      </c>
      <c r="R59" s="13">
        <v>14</v>
      </c>
      <c r="S59" s="13">
        <v>9</v>
      </c>
      <c r="T59" s="13">
        <v>7</v>
      </c>
      <c r="U59" s="13">
        <v>7</v>
      </c>
      <c r="V59" s="11">
        <f t="shared" si="6"/>
        <v>62</v>
      </c>
      <c r="W59" s="12">
        <v>2</v>
      </c>
      <c r="X59" s="12">
        <v>0</v>
      </c>
      <c r="Y59" s="12">
        <v>2</v>
      </c>
      <c r="Z59" s="12">
        <v>4</v>
      </c>
      <c r="AA59" s="12">
        <v>2</v>
      </c>
      <c r="AB59" s="12">
        <v>2</v>
      </c>
      <c r="AC59" s="13">
        <f t="shared" si="3"/>
        <v>12</v>
      </c>
      <c r="AD59" s="12">
        <v>2</v>
      </c>
      <c r="AE59" s="12">
        <v>1</v>
      </c>
      <c r="AF59" s="12">
        <v>1</v>
      </c>
      <c r="AG59" s="16" t="s">
        <v>16</v>
      </c>
      <c r="AH59" s="16" t="s">
        <v>16</v>
      </c>
      <c r="AI59" s="12">
        <v>3.5</v>
      </c>
      <c r="AJ59" s="13">
        <f t="shared" si="4"/>
        <v>7.5</v>
      </c>
      <c r="AK59" s="12">
        <v>4.5</v>
      </c>
      <c r="AL59" s="12">
        <v>2.5</v>
      </c>
      <c r="AM59" s="12">
        <v>2.5</v>
      </c>
      <c r="AN59" s="12">
        <v>3</v>
      </c>
      <c r="AO59" s="12">
        <v>2</v>
      </c>
      <c r="AP59" s="12">
        <v>0</v>
      </c>
      <c r="AQ59" s="13">
        <v>14.5</v>
      </c>
    </row>
    <row r="60" spans="1:43">
      <c r="A60">
        <v>6006079</v>
      </c>
      <c r="B60" s="12">
        <v>12</v>
      </c>
      <c r="C60" s="11">
        <v>7</v>
      </c>
      <c r="D60" s="11">
        <v>6</v>
      </c>
      <c r="E60" s="11">
        <v>5</v>
      </c>
      <c r="F60" s="11">
        <v>2</v>
      </c>
      <c r="G60" s="11">
        <v>1</v>
      </c>
      <c r="H60" s="11">
        <f t="shared" si="2"/>
        <v>33</v>
      </c>
      <c r="I60" s="13">
        <v>20</v>
      </c>
      <c r="J60" s="13">
        <v>11</v>
      </c>
      <c r="K60" s="13">
        <v>14</v>
      </c>
      <c r="L60" s="13">
        <v>10</v>
      </c>
      <c r="M60" s="13">
        <v>6</v>
      </c>
      <c r="N60" s="13">
        <v>7</v>
      </c>
      <c r="O60" s="13">
        <f t="shared" si="5"/>
        <v>68</v>
      </c>
      <c r="P60" s="11">
        <v>21</v>
      </c>
      <c r="Q60" s="13">
        <v>10</v>
      </c>
      <c r="R60" s="13">
        <v>13</v>
      </c>
      <c r="S60" s="13">
        <v>10</v>
      </c>
      <c r="T60" s="13">
        <v>5</v>
      </c>
      <c r="U60" s="13">
        <v>7</v>
      </c>
      <c r="V60" s="11">
        <f t="shared" si="6"/>
        <v>66</v>
      </c>
      <c r="W60">
        <v>3</v>
      </c>
      <c r="X60">
        <v>3</v>
      </c>
      <c r="Y60">
        <v>2</v>
      </c>
      <c r="Z60">
        <v>4</v>
      </c>
      <c r="AA60">
        <v>2</v>
      </c>
      <c r="AB60">
        <v>3</v>
      </c>
      <c r="AC60" s="13">
        <f t="shared" si="3"/>
        <v>17</v>
      </c>
      <c r="AD60">
        <v>1.5</v>
      </c>
      <c r="AE60">
        <v>1</v>
      </c>
      <c r="AF60">
        <v>0</v>
      </c>
      <c r="AG60" s="16" t="s">
        <v>16</v>
      </c>
      <c r="AH60" s="16" t="s">
        <v>16</v>
      </c>
      <c r="AI60">
        <v>5.25</v>
      </c>
      <c r="AJ60" s="13">
        <f t="shared" si="4"/>
        <v>7.75</v>
      </c>
      <c r="AK60">
        <v>5.5</v>
      </c>
      <c r="AL60">
        <v>3</v>
      </c>
      <c r="AM60">
        <v>3.5</v>
      </c>
      <c r="AN60">
        <v>2</v>
      </c>
      <c r="AO60">
        <v>2</v>
      </c>
      <c r="AP60">
        <v>0</v>
      </c>
      <c r="AQ60" s="13">
        <v>16</v>
      </c>
    </row>
    <row r="61" spans="1:43">
      <c r="A61">
        <v>6006080</v>
      </c>
      <c r="B61" s="12">
        <v>6</v>
      </c>
      <c r="C61" s="11">
        <v>4</v>
      </c>
      <c r="D61" s="11">
        <v>5</v>
      </c>
      <c r="E61" s="11">
        <v>6</v>
      </c>
      <c r="F61" s="11">
        <v>4</v>
      </c>
      <c r="G61" s="11">
        <v>2</v>
      </c>
      <c r="H61" s="11">
        <f t="shared" si="2"/>
        <v>27</v>
      </c>
      <c r="I61" s="13">
        <v>12</v>
      </c>
      <c r="J61" s="13">
        <v>9</v>
      </c>
      <c r="K61" s="13">
        <v>13</v>
      </c>
      <c r="L61" s="13">
        <v>10</v>
      </c>
      <c r="M61" s="13">
        <v>7</v>
      </c>
      <c r="N61" s="13">
        <v>7</v>
      </c>
      <c r="O61" s="13">
        <f t="shared" si="5"/>
        <v>58</v>
      </c>
      <c r="P61" s="11">
        <v>19</v>
      </c>
      <c r="Q61" s="13">
        <v>11</v>
      </c>
      <c r="R61" s="13">
        <v>13</v>
      </c>
      <c r="S61" s="13">
        <v>8</v>
      </c>
      <c r="T61" s="13">
        <v>5</v>
      </c>
      <c r="U61" s="13">
        <v>4</v>
      </c>
      <c r="V61" s="11">
        <f t="shared" si="6"/>
        <v>60</v>
      </c>
      <c r="W61">
        <v>2</v>
      </c>
      <c r="X61">
        <v>3</v>
      </c>
      <c r="Y61">
        <v>2</v>
      </c>
      <c r="Z61">
        <v>5</v>
      </c>
      <c r="AA61">
        <v>2</v>
      </c>
      <c r="AB61">
        <v>3</v>
      </c>
      <c r="AC61" s="13">
        <f t="shared" si="3"/>
        <v>17</v>
      </c>
      <c r="AD61">
        <v>0.75</v>
      </c>
      <c r="AE61">
        <v>0</v>
      </c>
      <c r="AF61">
        <v>2</v>
      </c>
      <c r="AG61" s="16" t="s">
        <v>16</v>
      </c>
      <c r="AH61" s="16" t="s">
        <v>16</v>
      </c>
      <c r="AI61">
        <v>4.5</v>
      </c>
      <c r="AJ61" s="13">
        <f t="shared" si="4"/>
        <v>7.25</v>
      </c>
      <c r="AK61">
        <v>5.5</v>
      </c>
      <c r="AL61">
        <v>1.5</v>
      </c>
      <c r="AM61">
        <v>3.5</v>
      </c>
      <c r="AN61">
        <v>3</v>
      </c>
      <c r="AO61">
        <v>3</v>
      </c>
      <c r="AP61">
        <v>0</v>
      </c>
      <c r="AQ61" s="13">
        <v>16.5</v>
      </c>
    </row>
    <row r="62" spans="1:43" s="12" customFormat="1">
      <c r="A62" s="12">
        <v>6006081</v>
      </c>
      <c r="B62" s="12">
        <v>9</v>
      </c>
      <c r="C62" s="11">
        <v>6</v>
      </c>
      <c r="D62" s="11">
        <v>7</v>
      </c>
      <c r="E62" s="11">
        <v>6</v>
      </c>
      <c r="F62" s="11">
        <v>4</v>
      </c>
      <c r="G62" s="11">
        <v>3</v>
      </c>
      <c r="H62" s="11">
        <f t="shared" si="2"/>
        <v>35</v>
      </c>
      <c r="I62" s="13">
        <v>17</v>
      </c>
      <c r="J62" s="13">
        <v>6</v>
      </c>
      <c r="K62" s="13">
        <v>7</v>
      </c>
      <c r="L62" s="13">
        <v>9</v>
      </c>
      <c r="M62" s="13">
        <v>6</v>
      </c>
      <c r="N62" s="13">
        <v>5</v>
      </c>
      <c r="O62" s="13">
        <f t="shared" si="5"/>
        <v>50</v>
      </c>
      <c r="P62" s="7"/>
      <c r="Q62" s="13"/>
      <c r="R62" s="13"/>
      <c r="S62" s="13"/>
      <c r="T62" s="13"/>
      <c r="U62" s="13"/>
      <c r="V62" s="11">
        <f t="shared" si="6"/>
        <v>0</v>
      </c>
      <c r="W62" s="12">
        <v>4</v>
      </c>
      <c r="X62" s="12">
        <v>2</v>
      </c>
      <c r="Y62" s="12">
        <v>1</v>
      </c>
      <c r="Z62" s="12">
        <v>5</v>
      </c>
      <c r="AA62" s="12">
        <v>1</v>
      </c>
      <c r="AB62" s="12">
        <v>2</v>
      </c>
      <c r="AC62" s="13">
        <f t="shared" si="3"/>
        <v>15</v>
      </c>
      <c r="AD62" s="12">
        <v>2</v>
      </c>
      <c r="AE62" s="12">
        <v>1</v>
      </c>
      <c r="AF62" s="12">
        <v>1.75</v>
      </c>
      <c r="AG62" s="16" t="s">
        <v>16</v>
      </c>
      <c r="AH62" s="16" t="s">
        <v>16</v>
      </c>
      <c r="AI62" s="12">
        <v>5.5</v>
      </c>
      <c r="AJ62" s="13">
        <f t="shared" si="4"/>
        <v>10.25</v>
      </c>
      <c r="AK62" s="12">
        <v>5</v>
      </c>
      <c r="AL62" s="12">
        <v>3</v>
      </c>
      <c r="AM62" s="12">
        <v>2.5</v>
      </c>
      <c r="AN62" s="12">
        <v>3</v>
      </c>
      <c r="AO62" s="12">
        <v>3</v>
      </c>
      <c r="AP62" s="12">
        <v>0</v>
      </c>
      <c r="AQ62" s="13">
        <v>16.5</v>
      </c>
    </row>
    <row r="63" spans="1:43">
      <c r="A63">
        <v>6006082</v>
      </c>
      <c r="B63" s="12">
        <v>11</v>
      </c>
      <c r="C63" s="11">
        <v>7</v>
      </c>
      <c r="D63" s="11">
        <v>9</v>
      </c>
      <c r="E63" s="11">
        <v>8</v>
      </c>
      <c r="F63" s="11">
        <v>4</v>
      </c>
      <c r="G63" s="11">
        <v>4</v>
      </c>
      <c r="H63" s="11">
        <f t="shared" si="2"/>
        <v>43</v>
      </c>
      <c r="I63" s="13">
        <v>20</v>
      </c>
      <c r="J63" s="13">
        <v>10</v>
      </c>
      <c r="K63" s="13">
        <v>14</v>
      </c>
      <c r="L63" s="13">
        <v>9</v>
      </c>
      <c r="M63" s="13">
        <v>7</v>
      </c>
      <c r="N63" s="13">
        <v>7</v>
      </c>
      <c r="O63" s="13">
        <f t="shared" si="5"/>
        <v>67</v>
      </c>
      <c r="P63" s="11">
        <v>20</v>
      </c>
      <c r="Q63" s="13">
        <v>11</v>
      </c>
      <c r="R63" s="13">
        <v>14</v>
      </c>
      <c r="S63" s="13">
        <v>10</v>
      </c>
      <c r="T63" s="13">
        <v>7</v>
      </c>
      <c r="U63" s="13">
        <v>7</v>
      </c>
      <c r="V63" s="11">
        <f t="shared" si="6"/>
        <v>69</v>
      </c>
      <c r="W63">
        <v>3</v>
      </c>
      <c r="X63">
        <v>2</v>
      </c>
      <c r="Y63">
        <v>2</v>
      </c>
      <c r="Z63">
        <v>4</v>
      </c>
      <c r="AA63">
        <v>1</v>
      </c>
      <c r="AB63">
        <v>2</v>
      </c>
      <c r="AC63" s="13">
        <f t="shared" si="3"/>
        <v>14</v>
      </c>
      <c r="AD63">
        <v>2</v>
      </c>
      <c r="AE63">
        <v>1</v>
      </c>
      <c r="AF63">
        <v>1</v>
      </c>
      <c r="AG63" s="16" t="s">
        <v>16</v>
      </c>
      <c r="AH63" s="16" t="s">
        <v>16</v>
      </c>
      <c r="AI63">
        <v>3.5</v>
      </c>
      <c r="AJ63" s="13">
        <f t="shared" si="4"/>
        <v>7.5</v>
      </c>
      <c r="AK63">
        <v>4.5</v>
      </c>
      <c r="AL63">
        <v>0</v>
      </c>
      <c r="AM63">
        <v>2</v>
      </c>
      <c r="AN63">
        <v>3</v>
      </c>
      <c r="AO63">
        <v>1</v>
      </c>
      <c r="AP63">
        <v>0</v>
      </c>
      <c r="AQ63" s="13">
        <v>10.5</v>
      </c>
    </row>
    <row r="64" spans="1:43">
      <c r="A64">
        <v>6006083</v>
      </c>
      <c r="B64" s="12">
        <v>5</v>
      </c>
      <c r="C64" s="11">
        <v>5</v>
      </c>
      <c r="D64" s="11">
        <v>5</v>
      </c>
      <c r="E64" s="11">
        <v>9</v>
      </c>
      <c r="F64" s="11">
        <v>5</v>
      </c>
      <c r="G64" s="11">
        <v>2</v>
      </c>
      <c r="H64" s="11">
        <f t="shared" si="2"/>
        <v>31</v>
      </c>
      <c r="I64" s="13">
        <v>18</v>
      </c>
      <c r="J64" s="13">
        <v>11</v>
      </c>
      <c r="K64" s="13">
        <v>14</v>
      </c>
      <c r="L64" s="13">
        <v>8</v>
      </c>
      <c r="M64" s="13">
        <v>7</v>
      </c>
      <c r="N64" s="13">
        <v>5</v>
      </c>
      <c r="O64" s="13">
        <f t="shared" si="5"/>
        <v>63</v>
      </c>
      <c r="P64" s="11">
        <v>15</v>
      </c>
      <c r="Q64" s="13">
        <v>8</v>
      </c>
      <c r="R64" s="13">
        <v>11</v>
      </c>
      <c r="S64" s="13">
        <v>10</v>
      </c>
      <c r="T64" s="13">
        <v>7</v>
      </c>
      <c r="U64" s="13">
        <v>3</v>
      </c>
      <c r="V64" s="11">
        <f t="shared" si="6"/>
        <v>54</v>
      </c>
      <c r="W64">
        <v>5</v>
      </c>
      <c r="X64">
        <v>2</v>
      </c>
      <c r="Y64">
        <v>2</v>
      </c>
      <c r="Z64">
        <v>5</v>
      </c>
      <c r="AA64">
        <v>2</v>
      </c>
      <c r="AB64">
        <v>1</v>
      </c>
      <c r="AC64" s="13">
        <f t="shared" si="3"/>
        <v>17</v>
      </c>
      <c r="AD64">
        <v>1.25</v>
      </c>
      <c r="AE64">
        <v>1</v>
      </c>
      <c r="AF64">
        <v>2</v>
      </c>
      <c r="AG64" s="16" t="s">
        <v>16</v>
      </c>
      <c r="AH64" s="16" t="s">
        <v>16</v>
      </c>
      <c r="AI64">
        <v>5.75</v>
      </c>
      <c r="AJ64" s="13">
        <f t="shared" si="4"/>
        <v>10</v>
      </c>
      <c r="AK64">
        <v>5.5</v>
      </c>
      <c r="AL64">
        <v>3</v>
      </c>
      <c r="AM64">
        <v>3.5</v>
      </c>
      <c r="AN64">
        <v>3</v>
      </c>
      <c r="AO64">
        <v>3</v>
      </c>
      <c r="AP64">
        <v>1</v>
      </c>
      <c r="AQ64" s="13">
        <v>19</v>
      </c>
    </row>
    <row r="65" spans="1:43">
      <c r="A65">
        <v>6006084</v>
      </c>
      <c r="B65" s="12">
        <v>9</v>
      </c>
      <c r="C65" s="11">
        <v>4</v>
      </c>
      <c r="D65" s="11">
        <v>6</v>
      </c>
      <c r="E65" s="11">
        <v>7</v>
      </c>
      <c r="F65" s="11">
        <v>4</v>
      </c>
      <c r="G65" s="11">
        <v>3</v>
      </c>
      <c r="H65" s="11">
        <f t="shared" si="2"/>
        <v>33</v>
      </c>
      <c r="I65" s="13">
        <v>20</v>
      </c>
      <c r="J65" s="13">
        <v>10</v>
      </c>
      <c r="K65" s="13">
        <v>12</v>
      </c>
      <c r="L65" s="13">
        <v>10</v>
      </c>
      <c r="M65" s="13">
        <v>7</v>
      </c>
      <c r="N65" s="13">
        <v>6</v>
      </c>
      <c r="O65" s="13">
        <f t="shared" si="5"/>
        <v>65</v>
      </c>
      <c r="P65" s="11">
        <v>20</v>
      </c>
      <c r="Q65" s="13">
        <v>11</v>
      </c>
      <c r="R65" s="13">
        <v>13</v>
      </c>
      <c r="S65" s="13">
        <v>10</v>
      </c>
      <c r="T65" s="13">
        <v>7</v>
      </c>
      <c r="U65" s="13">
        <v>7</v>
      </c>
      <c r="V65" s="11">
        <f t="shared" si="6"/>
        <v>68</v>
      </c>
      <c r="W65">
        <v>4</v>
      </c>
      <c r="X65">
        <v>3</v>
      </c>
      <c r="Y65">
        <v>2</v>
      </c>
      <c r="Z65">
        <v>4</v>
      </c>
      <c r="AA65">
        <v>2</v>
      </c>
      <c r="AB65">
        <v>3</v>
      </c>
      <c r="AC65" s="13">
        <f t="shared" si="3"/>
        <v>18</v>
      </c>
      <c r="AD65">
        <v>2</v>
      </c>
      <c r="AE65">
        <v>0</v>
      </c>
      <c r="AF65">
        <v>1</v>
      </c>
      <c r="AG65" s="16" t="s">
        <v>16</v>
      </c>
      <c r="AH65" s="16" t="s">
        <v>16</v>
      </c>
      <c r="AI65">
        <v>6</v>
      </c>
      <c r="AJ65" s="13">
        <f t="shared" si="4"/>
        <v>9</v>
      </c>
      <c r="AK65">
        <v>4</v>
      </c>
      <c r="AL65">
        <v>2</v>
      </c>
      <c r="AM65">
        <v>3.5</v>
      </c>
      <c r="AN65">
        <v>3</v>
      </c>
      <c r="AO65">
        <v>2</v>
      </c>
      <c r="AP65">
        <v>0</v>
      </c>
      <c r="AQ65" s="13">
        <v>14.5</v>
      </c>
    </row>
    <row r="66" spans="1:43">
      <c r="A66">
        <v>6006085</v>
      </c>
      <c r="B66" s="12">
        <v>5</v>
      </c>
      <c r="C66" s="11">
        <v>6</v>
      </c>
      <c r="D66" s="11">
        <v>2</v>
      </c>
      <c r="E66" s="11">
        <v>4</v>
      </c>
      <c r="F66" s="11">
        <v>3</v>
      </c>
      <c r="G66" s="11">
        <v>1</v>
      </c>
      <c r="H66" s="11">
        <f t="shared" si="2"/>
        <v>21</v>
      </c>
      <c r="I66" s="13">
        <v>21</v>
      </c>
      <c r="J66" s="13">
        <v>11</v>
      </c>
      <c r="K66" s="13">
        <v>14</v>
      </c>
      <c r="L66" s="13">
        <v>9</v>
      </c>
      <c r="M66" s="13">
        <v>7</v>
      </c>
      <c r="N66" s="13">
        <v>7</v>
      </c>
      <c r="O66" s="13">
        <f t="shared" si="5"/>
        <v>69</v>
      </c>
      <c r="P66" s="11">
        <v>20</v>
      </c>
      <c r="Q66" s="13">
        <v>11</v>
      </c>
      <c r="R66" s="13">
        <v>14</v>
      </c>
      <c r="S66" s="13">
        <v>10</v>
      </c>
      <c r="T66" s="13">
        <v>7</v>
      </c>
      <c r="U66" s="13">
        <v>7</v>
      </c>
      <c r="V66" s="11">
        <f t="shared" si="6"/>
        <v>69</v>
      </c>
      <c r="W66">
        <v>2</v>
      </c>
      <c r="X66">
        <v>3</v>
      </c>
      <c r="Y66">
        <v>2</v>
      </c>
      <c r="Z66">
        <v>2</v>
      </c>
      <c r="AA66">
        <v>2</v>
      </c>
      <c r="AB66">
        <v>1</v>
      </c>
      <c r="AC66" s="13">
        <f t="shared" si="3"/>
        <v>12</v>
      </c>
      <c r="AD66">
        <v>1</v>
      </c>
      <c r="AE66">
        <v>0</v>
      </c>
      <c r="AF66">
        <v>1.5</v>
      </c>
      <c r="AG66" s="16" t="s">
        <v>16</v>
      </c>
      <c r="AH66" s="16" t="s">
        <v>16</v>
      </c>
      <c r="AI66">
        <v>3.5</v>
      </c>
      <c r="AJ66" s="13">
        <f t="shared" si="4"/>
        <v>6</v>
      </c>
      <c r="AK66">
        <v>4</v>
      </c>
      <c r="AL66">
        <v>3</v>
      </c>
      <c r="AM66">
        <v>2.5</v>
      </c>
      <c r="AN66">
        <v>2.5</v>
      </c>
      <c r="AO66">
        <v>1</v>
      </c>
      <c r="AP66">
        <v>0</v>
      </c>
      <c r="AQ66" s="13">
        <v>13</v>
      </c>
    </row>
    <row r="67" spans="1:43">
      <c r="A67">
        <v>6006087</v>
      </c>
      <c r="B67" s="12">
        <v>9</v>
      </c>
      <c r="C67" s="11">
        <v>5</v>
      </c>
      <c r="D67" s="11">
        <v>6</v>
      </c>
      <c r="E67" s="11"/>
      <c r="F67" s="11">
        <v>3</v>
      </c>
      <c r="G67" s="11">
        <v>2</v>
      </c>
      <c r="H67" s="11">
        <f t="shared" si="2"/>
        <v>25</v>
      </c>
      <c r="I67" s="13">
        <v>21</v>
      </c>
      <c r="J67" s="13">
        <v>11</v>
      </c>
      <c r="K67" s="13">
        <v>13</v>
      </c>
      <c r="L67" s="13">
        <v>9</v>
      </c>
      <c r="M67" s="13">
        <v>6</v>
      </c>
      <c r="N67" s="13">
        <v>6</v>
      </c>
      <c r="O67" s="13">
        <f t="shared" ref="O67:O83" si="7">SUM(I67:N67)</f>
        <v>66</v>
      </c>
      <c r="P67" s="11">
        <v>17</v>
      </c>
      <c r="Q67" s="13">
        <v>7</v>
      </c>
      <c r="R67" s="13">
        <v>8</v>
      </c>
      <c r="S67" s="13">
        <v>8</v>
      </c>
      <c r="T67" s="13">
        <v>7</v>
      </c>
      <c r="U67" s="13">
        <v>4</v>
      </c>
      <c r="V67" s="11">
        <f t="shared" ref="V67:V83" si="8">SUM(P67:U67)</f>
        <v>51</v>
      </c>
      <c r="W67">
        <v>2</v>
      </c>
      <c r="X67">
        <v>2</v>
      </c>
      <c r="Y67">
        <v>2</v>
      </c>
      <c r="Z67">
        <v>3</v>
      </c>
      <c r="AA67">
        <v>1</v>
      </c>
      <c r="AB67">
        <v>3</v>
      </c>
      <c r="AC67" s="13">
        <f t="shared" si="3"/>
        <v>13</v>
      </c>
      <c r="AD67">
        <v>2</v>
      </c>
      <c r="AE67">
        <v>1</v>
      </c>
      <c r="AF67">
        <v>1.75</v>
      </c>
      <c r="AG67" s="16" t="s">
        <v>16</v>
      </c>
      <c r="AH67" s="16" t="s">
        <v>16</v>
      </c>
      <c r="AI67">
        <v>2.5</v>
      </c>
      <c r="AJ67" s="13">
        <f t="shared" si="4"/>
        <v>7.25</v>
      </c>
      <c r="AK67">
        <v>5</v>
      </c>
      <c r="AL67">
        <v>2</v>
      </c>
      <c r="AM67">
        <v>3.5</v>
      </c>
      <c r="AN67">
        <v>2.5</v>
      </c>
      <c r="AO67">
        <v>2</v>
      </c>
      <c r="AP67">
        <v>0</v>
      </c>
      <c r="AQ67" s="13">
        <v>15</v>
      </c>
    </row>
    <row r="68" spans="1:43">
      <c r="A68">
        <v>6006088</v>
      </c>
      <c r="B68" s="12">
        <v>8</v>
      </c>
      <c r="C68" s="11">
        <v>5</v>
      </c>
      <c r="D68" s="11">
        <v>5</v>
      </c>
      <c r="E68" s="11">
        <v>7</v>
      </c>
      <c r="F68" s="11">
        <v>4</v>
      </c>
      <c r="G68" s="11">
        <v>1</v>
      </c>
      <c r="H68" s="11">
        <f t="shared" ref="H68:H83" si="9" xml:space="preserve"> B68+C68+D68+E68+F68+G68</f>
        <v>30</v>
      </c>
      <c r="I68" s="13">
        <v>18</v>
      </c>
      <c r="J68" s="13">
        <v>8</v>
      </c>
      <c r="K68" s="13">
        <v>14</v>
      </c>
      <c r="L68" s="13">
        <v>9</v>
      </c>
      <c r="M68" s="13">
        <v>5</v>
      </c>
      <c r="N68" s="13">
        <v>6</v>
      </c>
      <c r="O68" s="13">
        <f t="shared" si="7"/>
        <v>60</v>
      </c>
      <c r="P68" s="11">
        <v>17</v>
      </c>
      <c r="Q68" s="13">
        <v>9</v>
      </c>
      <c r="R68" s="13">
        <v>11</v>
      </c>
      <c r="S68" s="13">
        <v>4</v>
      </c>
      <c r="T68" s="13">
        <v>7</v>
      </c>
      <c r="U68" s="13">
        <v>6</v>
      </c>
      <c r="V68" s="11">
        <f t="shared" si="8"/>
        <v>54</v>
      </c>
      <c r="W68">
        <v>3</v>
      </c>
      <c r="X68">
        <v>3</v>
      </c>
      <c r="Y68">
        <v>2</v>
      </c>
      <c r="Z68">
        <v>3</v>
      </c>
      <c r="AA68">
        <v>2</v>
      </c>
      <c r="AB68">
        <v>2</v>
      </c>
      <c r="AC68" s="13">
        <f t="shared" ref="AC68:AC83" si="10">SUM(W68:AB68)</f>
        <v>15</v>
      </c>
      <c r="AD68">
        <v>1</v>
      </c>
      <c r="AE68">
        <v>0</v>
      </c>
      <c r="AF68">
        <v>1</v>
      </c>
      <c r="AG68" s="16" t="s">
        <v>16</v>
      </c>
      <c r="AH68" s="16" t="s">
        <v>16</v>
      </c>
      <c r="AI68">
        <v>3</v>
      </c>
      <c r="AJ68" s="13">
        <f t="shared" ref="AJ68:AJ83" si="11">SUM(AD68:AF68)+AI68</f>
        <v>5</v>
      </c>
      <c r="AK68">
        <v>6</v>
      </c>
      <c r="AL68">
        <v>3</v>
      </c>
      <c r="AM68">
        <v>2.5</v>
      </c>
      <c r="AN68">
        <v>3</v>
      </c>
      <c r="AO68">
        <v>2</v>
      </c>
      <c r="AP68">
        <v>0</v>
      </c>
      <c r="AQ68" s="13">
        <v>16.5</v>
      </c>
    </row>
    <row r="69" spans="1:43" s="12" customFormat="1">
      <c r="A69" s="12">
        <v>6006089</v>
      </c>
      <c r="C69" s="10"/>
      <c r="D69" s="10"/>
      <c r="E69" s="10"/>
      <c r="F69" s="10"/>
      <c r="G69" s="10"/>
      <c r="H69" s="11">
        <f t="shared" si="9"/>
        <v>0</v>
      </c>
      <c r="L69" s="12">
        <v>2</v>
      </c>
      <c r="N69" s="12">
        <v>5</v>
      </c>
      <c r="O69" s="13">
        <f t="shared" si="7"/>
        <v>7</v>
      </c>
      <c r="P69" s="7"/>
      <c r="Q69" s="13"/>
      <c r="R69" s="13"/>
      <c r="S69" s="13"/>
      <c r="T69" s="13"/>
      <c r="U69" s="13"/>
      <c r="V69" s="11">
        <f t="shared" si="8"/>
        <v>0</v>
      </c>
      <c r="W69" s="12">
        <v>2</v>
      </c>
      <c r="X69" s="12">
        <v>1</v>
      </c>
      <c r="Y69" s="12">
        <v>2</v>
      </c>
      <c r="Z69" s="12">
        <v>3</v>
      </c>
      <c r="AA69" s="12">
        <v>1</v>
      </c>
      <c r="AB69" s="12">
        <v>2</v>
      </c>
      <c r="AC69" s="13">
        <f t="shared" si="10"/>
        <v>11</v>
      </c>
      <c r="AD69" s="12">
        <v>1</v>
      </c>
      <c r="AE69" s="12">
        <v>0</v>
      </c>
      <c r="AF69" s="12">
        <v>1</v>
      </c>
      <c r="AG69" s="16" t="s">
        <v>16</v>
      </c>
      <c r="AH69" s="16" t="s">
        <v>16</v>
      </c>
      <c r="AI69" s="12">
        <v>2.5</v>
      </c>
      <c r="AJ69" s="13">
        <f t="shared" si="11"/>
        <v>4.5</v>
      </c>
      <c r="AK69" s="12">
        <v>3.5</v>
      </c>
      <c r="AL69" s="12">
        <v>2.5</v>
      </c>
      <c r="AM69" s="12">
        <v>0.5</v>
      </c>
      <c r="AN69" s="12">
        <v>3</v>
      </c>
      <c r="AO69" s="12">
        <v>1</v>
      </c>
      <c r="AP69" s="12">
        <v>0</v>
      </c>
      <c r="AQ69" s="13">
        <v>10.5</v>
      </c>
    </row>
    <row r="70" spans="1:43" s="12" customFormat="1">
      <c r="A70" s="12">
        <v>6006091</v>
      </c>
      <c r="B70" s="12">
        <v>8</v>
      </c>
      <c r="C70" s="11">
        <v>5</v>
      </c>
      <c r="D70" s="11">
        <v>9</v>
      </c>
      <c r="E70" s="11"/>
      <c r="F70" s="11">
        <v>2</v>
      </c>
      <c r="G70" s="11">
        <v>1</v>
      </c>
      <c r="H70" s="11">
        <f t="shared" si="9"/>
        <v>25</v>
      </c>
      <c r="I70" s="13">
        <v>17</v>
      </c>
      <c r="J70" s="13">
        <v>11</v>
      </c>
      <c r="K70" s="13">
        <v>13</v>
      </c>
      <c r="L70" s="13">
        <v>9</v>
      </c>
      <c r="M70" s="13">
        <v>7</v>
      </c>
      <c r="N70" s="13">
        <v>7</v>
      </c>
      <c r="O70" s="13">
        <f t="shared" si="7"/>
        <v>64</v>
      </c>
      <c r="P70" s="10"/>
      <c r="Q70" s="13"/>
      <c r="R70" s="13"/>
      <c r="S70" s="13"/>
      <c r="T70" s="13"/>
      <c r="U70" s="13"/>
      <c r="V70" s="11">
        <f t="shared" si="8"/>
        <v>0</v>
      </c>
      <c r="W70" s="12">
        <v>4</v>
      </c>
      <c r="X70" s="12">
        <v>2</v>
      </c>
      <c r="Y70" s="12">
        <v>2</v>
      </c>
      <c r="Z70" s="12">
        <v>5</v>
      </c>
      <c r="AA70" s="12">
        <v>2</v>
      </c>
      <c r="AB70" s="12">
        <v>2</v>
      </c>
      <c r="AC70" s="13">
        <f t="shared" si="10"/>
        <v>17</v>
      </c>
      <c r="AD70" s="12">
        <v>2</v>
      </c>
      <c r="AE70" s="12">
        <v>0</v>
      </c>
      <c r="AF70" s="12">
        <v>2</v>
      </c>
      <c r="AG70" s="16" t="s">
        <v>16</v>
      </c>
      <c r="AH70" s="16" t="s">
        <v>16</v>
      </c>
      <c r="AI70" s="12">
        <v>6</v>
      </c>
      <c r="AJ70" s="13">
        <f t="shared" si="11"/>
        <v>10</v>
      </c>
      <c r="AK70" s="12">
        <v>5</v>
      </c>
      <c r="AL70" s="12">
        <v>1</v>
      </c>
      <c r="AM70" s="12">
        <v>3.5</v>
      </c>
      <c r="AN70" s="12">
        <v>1.5</v>
      </c>
      <c r="AO70" s="12">
        <v>1</v>
      </c>
      <c r="AP70" s="12">
        <v>0</v>
      </c>
      <c r="AQ70" s="13">
        <v>12</v>
      </c>
    </row>
    <row r="71" spans="1:43">
      <c r="A71">
        <v>6006092</v>
      </c>
      <c r="B71" s="12">
        <v>10</v>
      </c>
      <c r="C71" s="11">
        <v>3</v>
      </c>
      <c r="D71" s="11">
        <v>3</v>
      </c>
      <c r="E71" s="11">
        <v>2</v>
      </c>
      <c r="F71" s="11">
        <v>4</v>
      </c>
      <c r="G71" s="11">
        <v>3</v>
      </c>
      <c r="H71" s="11">
        <f t="shared" si="9"/>
        <v>25</v>
      </c>
      <c r="I71" s="13">
        <v>21</v>
      </c>
      <c r="J71" s="13">
        <v>11</v>
      </c>
      <c r="K71" s="13">
        <v>14</v>
      </c>
      <c r="L71" s="13">
        <v>9</v>
      </c>
      <c r="M71" s="13">
        <v>7</v>
      </c>
      <c r="N71" s="13">
        <v>7</v>
      </c>
      <c r="O71" s="13">
        <f t="shared" si="7"/>
        <v>69</v>
      </c>
      <c r="P71" s="11">
        <v>18</v>
      </c>
      <c r="Q71" s="13">
        <v>9</v>
      </c>
      <c r="R71" s="13">
        <v>12</v>
      </c>
      <c r="S71" s="13">
        <v>9</v>
      </c>
      <c r="T71" s="13">
        <v>7</v>
      </c>
      <c r="U71" s="13">
        <v>7</v>
      </c>
      <c r="V71" s="11">
        <f t="shared" si="8"/>
        <v>62</v>
      </c>
      <c r="W71">
        <v>5</v>
      </c>
      <c r="X71">
        <v>2</v>
      </c>
      <c r="Y71">
        <v>2</v>
      </c>
      <c r="Z71">
        <v>5</v>
      </c>
      <c r="AA71">
        <v>3</v>
      </c>
      <c r="AB71">
        <v>3</v>
      </c>
      <c r="AC71" s="13">
        <f t="shared" si="10"/>
        <v>20</v>
      </c>
      <c r="AD71">
        <v>2</v>
      </c>
      <c r="AE71">
        <v>1</v>
      </c>
      <c r="AF71">
        <v>0.25</v>
      </c>
      <c r="AG71" s="16" t="s">
        <v>16</v>
      </c>
      <c r="AH71" s="16" t="s">
        <v>16</v>
      </c>
      <c r="AI71">
        <v>6</v>
      </c>
      <c r="AJ71" s="13">
        <f t="shared" si="11"/>
        <v>9.25</v>
      </c>
      <c r="AK71">
        <v>5</v>
      </c>
      <c r="AL71">
        <v>3</v>
      </c>
      <c r="AM71">
        <v>2.5</v>
      </c>
      <c r="AN71">
        <v>2</v>
      </c>
      <c r="AO71">
        <v>3</v>
      </c>
      <c r="AP71">
        <v>0</v>
      </c>
      <c r="AQ71" s="13">
        <v>15.5</v>
      </c>
    </row>
    <row r="72" spans="1:43">
      <c r="A72">
        <v>6006093</v>
      </c>
      <c r="B72" s="12">
        <v>14</v>
      </c>
      <c r="C72" s="11">
        <v>6</v>
      </c>
      <c r="D72" s="11">
        <v>9</v>
      </c>
      <c r="E72" s="11">
        <v>8</v>
      </c>
      <c r="F72" s="11">
        <v>5</v>
      </c>
      <c r="G72" s="11">
        <v>4</v>
      </c>
      <c r="H72" s="11">
        <f t="shared" si="9"/>
        <v>46</v>
      </c>
      <c r="I72" s="13">
        <v>21</v>
      </c>
      <c r="J72" s="13">
        <v>10</v>
      </c>
      <c r="K72" s="13">
        <v>14</v>
      </c>
      <c r="L72" s="13">
        <v>10</v>
      </c>
      <c r="M72" s="13">
        <v>7</v>
      </c>
      <c r="N72" s="13">
        <v>3</v>
      </c>
      <c r="O72" s="13">
        <f t="shared" si="7"/>
        <v>65</v>
      </c>
      <c r="P72" s="11">
        <v>21</v>
      </c>
      <c r="Q72" s="13">
        <v>11</v>
      </c>
      <c r="R72" s="13">
        <v>14</v>
      </c>
      <c r="S72" s="13">
        <v>10</v>
      </c>
      <c r="T72" s="13">
        <v>7</v>
      </c>
      <c r="U72" s="13">
        <v>7</v>
      </c>
      <c r="V72" s="11">
        <f t="shared" si="8"/>
        <v>70</v>
      </c>
      <c r="W72">
        <v>2</v>
      </c>
      <c r="X72">
        <v>3</v>
      </c>
      <c r="Y72">
        <v>1</v>
      </c>
      <c r="Z72">
        <v>4</v>
      </c>
      <c r="AA72">
        <v>1</v>
      </c>
      <c r="AB72">
        <v>0</v>
      </c>
      <c r="AC72" s="13">
        <f t="shared" si="10"/>
        <v>11</v>
      </c>
      <c r="AD72">
        <v>1</v>
      </c>
      <c r="AE72">
        <v>0</v>
      </c>
      <c r="AF72">
        <v>0.75</v>
      </c>
      <c r="AG72" s="16" t="s">
        <v>16</v>
      </c>
      <c r="AH72" s="16" t="s">
        <v>16</v>
      </c>
      <c r="AI72">
        <v>3.25</v>
      </c>
      <c r="AJ72" s="13">
        <f t="shared" si="11"/>
        <v>5</v>
      </c>
      <c r="AK72">
        <v>4.5</v>
      </c>
      <c r="AL72">
        <v>3</v>
      </c>
      <c r="AM72">
        <v>2</v>
      </c>
      <c r="AN72">
        <v>2</v>
      </c>
      <c r="AO72">
        <v>0</v>
      </c>
      <c r="AP72">
        <v>0</v>
      </c>
      <c r="AQ72" s="13">
        <v>11.5</v>
      </c>
    </row>
    <row r="73" spans="1:43" s="12" customFormat="1">
      <c r="A73" s="12">
        <v>6006094</v>
      </c>
      <c r="B73" s="12">
        <v>10</v>
      </c>
      <c r="C73" s="11">
        <v>3</v>
      </c>
      <c r="D73" s="11">
        <v>5</v>
      </c>
      <c r="E73" s="11">
        <v>8</v>
      </c>
      <c r="F73" s="11">
        <v>5</v>
      </c>
      <c r="G73" s="11">
        <v>2</v>
      </c>
      <c r="H73" s="11">
        <f t="shared" si="9"/>
        <v>33</v>
      </c>
      <c r="I73" s="13">
        <v>14</v>
      </c>
      <c r="J73" s="13">
        <v>6</v>
      </c>
      <c r="K73" s="13">
        <v>13</v>
      </c>
      <c r="L73" s="13">
        <v>7</v>
      </c>
      <c r="M73" s="13">
        <v>5</v>
      </c>
      <c r="N73" s="13">
        <v>3</v>
      </c>
      <c r="O73" s="13">
        <f t="shared" si="7"/>
        <v>48</v>
      </c>
      <c r="P73" s="7"/>
      <c r="Q73" s="13"/>
      <c r="R73" s="13"/>
      <c r="S73" s="13"/>
      <c r="T73" s="13"/>
      <c r="U73" s="13"/>
      <c r="V73" s="11">
        <f t="shared" si="8"/>
        <v>0</v>
      </c>
      <c r="W73" s="12">
        <v>4</v>
      </c>
      <c r="X73" s="12">
        <v>3</v>
      </c>
      <c r="Y73" s="12">
        <v>1</v>
      </c>
      <c r="Z73" s="12">
        <v>4</v>
      </c>
      <c r="AA73" s="12">
        <v>0</v>
      </c>
      <c r="AB73" s="12">
        <v>3</v>
      </c>
      <c r="AC73" s="13">
        <f t="shared" si="10"/>
        <v>15</v>
      </c>
      <c r="AD73" s="12">
        <v>2</v>
      </c>
      <c r="AE73" s="12">
        <v>0</v>
      </c>
      <c r="AF73" s="12">
        <v>0.5</v>
      </c>
      <c r="AG73" s="16" t="s">
        <v>16</v>
      </c>
      <c r="AH73" s="16" t="s">
        <v>16</v>
      </c>
      <c r="AI73" s="12">
        <v>2</v>
      </c>
      <c r="AJ73" s="13">
        <f t="shared" si="11"/>
        <v>4.5</v>
      </c>
      <c r="AK73" s="12">
        <v>5</v>
      </c>
      <c r="AL73" s="12">
        <v>3</v>
      </c>
      <c r="AM73" s="12">
        <v>3</v>
      </c>
      <c r="AN73" s="12">
        <v>3</v>
      </c>
      <c r="AO73" s="12">
        <v>2</v>
      </c>
      <c r="AP73" s="12">
        <v>1</v>
      </c>
      <c r="AQ73" s="13">
        <v>17</v>
      </c>
    </row>
    <row r="74" spans="1:43">
      <c r="A74">
        <v>6006096</v>
      </c>
      <c r="B74" s="12">
        <v>10</v>
      </c>
      <c r="C74" s="11">
        <v>5</v>
      </c>
      <c r="D74" s="11">
        <v>3</v>
      </c>
      <c r="E74" s="11">
        <v>3</v>
      </c>
      <c r="F74" s="11">
        <v>6</v>
      </c>
      <c r="G74" s="11">
        <v>3</v>
      </c>
      <c r="H74" s="11">
        <f t="shared" si="9"/>
        <v>30</v>
      </c>
      <c r="I74" s="13">
        <v>20</v>
      </c>
      <c r="J74" s="13">
        <v>11</v>
      </c>
      <c r="K74" s="13">
        <v>13</v>
      </c>
      <c r="L74" s="13">
        <v>9</v>
      </c>
      <c r="M74" s="13">
        <v>7</v>
      </c>
      <c r="N74" s="13">
        <v>6</v>
      </c>
      <c r="O74" s="13">
        <f t="shared" si="7"/>
        <v>66</v>
      </c>
      <c r="P74" s="11">
        <v>19</v>
      </c>
      <c r="Q74" s="13">
        <v>8</v>
      </c>
      <c r="R74" s="13">
        <v>12</v>
      </c>
      <c r="S74" s="13">
        <v>10</v>
      </c>
      <c r="T74" s="13">
        <v>6</v>
      </c>
      <c r="U74" s="13">
        <v>5</v>
      </c>
      <c r="V74" s="11">
        <f t="shared" si="8"/>
        <v>60</v>
      </c>
      <c r="W74">
        <v>3</v>
      </c>
      <c r="X74">
        <v>2</v>
      </c>
      <c r="Y74">
        <v>2</v>
      </c>
      <c r="Z74">
        <v>4</v>
      </c>
      <c r="AA74">
        <v>2</v>
      </c>
      <c r="AB74">
        <v>3</v>
      </c>
      <c r="AC74" s="13">
        <f t="shared" si="10"/>
        <v>16</v>
      </c>
      <c r="AD74">
        <v>2</v>
      </c>
      <c r="AE74">
        <v>1</v>
      </c>
      <c r="AF74">
        <v>2</v>
      </c>
      <c r="AG74" s="16" t="s">
        <v>16</v>
      </c>
      <c r="AH74" s="16" t="s">
        <v>16</v>
      </c>
      <c r="AI74">
        <v>5.5</v>
      </c>
      <c r="AJ74" s="13">
        <f t="shared" si="11"/>
        <v>10.5</v>
      </c>
      <c r="AK74">
        <v>6</v>
      </c>
      <c r="AL74">
        <v>3</v>
      </c>
      <c r="AM74">
        <v>2.5</v>
      </c>
      <c r="AN74">
        <v>3</v>
      </c>
      <c r="AO74">
        <v>3</v>
      </c>
      <c r="AP74">
        <v>0</v>
      </c>
      <c r="AQ74" s="13">
        <v>17.5</v>
      </c>
    </row>
    <row r="75" spans="1:43" s="12" customFormat="1">
      <c r="A75" s="12">
        <v>6006097</v>
      </c>
      <c r="C75" s="10"/>
      <c r="D75" s="10"/>
      <c r="E75" s="10"/>
      <c r="F75" s="10"/>
      <c r="G75" s="10"/>
      <c r="H75" s="11">
        <f t="shared" si="9"/>
        <v>0</v>
      </c>
      <c r="O75" s="13">
        <f t="shared" si="7"/>
        <v>0</v>
      </c>
      <c r="P75" s="10">
        <v>18</v>
      </c>
      <c r="Q75" s="13">
        <v>9</v>
      </c>
      <c r="R75" s="13">
        <v>13</v>
      </c>
      <c r="S75" s="13">
        <v>8</v>
      </c>
      <c r="T75" s="13">
        <v>5</v>
      </c>
      <c r="U75" s="13">
        <v>7</v>
      </c>
      <c r="V75" s="11">
        <f t="shared" si="8"/>
        <v>60</v>
      </c>
      <c r="W75" s="12">
        <v>2</v>
      </c>
      <c r="X75" s="12">
        <v>2</v>
      </c>
      <c r="Y75" s="12">
        <v>2</v>
      </c>
      <c r="Z75" s="12">
        <v>5</v>
      </c>
      <c r="AA75" s="12">
        <v>2</v>
      </c>
      <c r="AB75" s="12">
        <v>1</v>
      </c>
      <c r="AC75" s="13">
        <f t="shared" si="10"/>
        <v>14</v>
      </c>
      <c r="AD75" s="12">
        <v>2</v>
      </c>
      <c r="AE75" s="12">
        <v>0</v>
      </c>
      <c r="AF75" s="12">
        <v>0</v>
      </c>
      <c r="AG75" s="16" t="s">
        <v>16</v>
      </c>
      <c r="AH75" s="16" t="s">
        <v>16</v>
      </c>
      <c r="AI75" s="12">
        <v>3.5</v>
      </c>
      <c r="AJ75" s="13">
        <f t="shared" si="11"/>
        <v>5.5</v>
      </c>
      <c r="AK75" s="12">
        <v>5</v>
      </c>
      <c r="AL75" s="12">
        <v>1</v>
      </c>
      <c r="AM75" s="12">
        <v>2.5</v>
      </c>
      <c r="AN75" s="12">
        <v>1.5</v>
      </c>
      <c r="AO75" s="12">
        <v>2</v>
      </c>
      <c r="AP75" s="12">
        <v>0</v>
      </c>
      <c r="AQ75" s="13">
        <v>12</v>
      </c>
    </row>
    <row r="76" spans="1:43" s="12" customFormat="1">
      <c r="A76" s="12">
        <v>6006098</v>
      </c>
      <c r="B76" s="12">
        <v>9</v>
      </c>
      <c r="C76" s="11">
        <v>6</v>
      </c>
      <c r="D76" s="11">
        <v>6</v>
      </c>
      <c r="E76" s="11">
        <v>7</v>
      </c>
      <c r="F76" s="11">
        <v>1</v>
      </c>
      <c r="G76" s="11">
        <v>3</v>
      </c>
      <c r="H76" s="11">
        <f t="shared" si="9"/>
        <v>32</v>
      </c>
      <c r="I76" s="13">
        <v>18</v>
      </c>
      <c r="J76" s="13">
        <v>11</v>
      </c>
      <c r="K76" s="13">
        <v>14</v>
      </c>
      <c r="L76" s="13">
        <v>9</v>
      </c>
      <c r="M76" s="13">
        <v>7</v>
      </c>
      <c r="N76" s="13">
        <v>7</v>
      </c>
      <c r="O76" s="13">
        <f t="shared" si="7"/>
        <v>66</v>
      </c>
      <c r="P76" s="11"/>
      <c r="Q76" s="13"/>
      <c r="R76" s="13"/>
      <c r="S76" s="13"/>
      <c r="T76" s="13"/>
      <c r="U76" s="13"/>
      <c r="V76" s="11">
        <f t="shared" si="8"/>
        <v>0</v>
      </c>
      <c r="W76" s="12">
        <v>5</v>
      </c>
      <c r="X76" s="12">
        <v>1</v>
      </c>
      <c r="Y76" s="12">
        <v>2</v>
      </c>
      <c r="Z76" s="12">
        <v>5</v>
      </c>
      <c r="AA76" s="12">
        <v>1</v>
      </c>
      <c r="AB76" s="12">
        <v>3</v>
      </c>
      <c r="AC76" s="13">
        <f t="shared" si="10"/>
        <v>17</v>
      </c>
      <c r="AD76" s="12">
        <v>2</v>
      </c>
      <c r="AE76" s="12">
        <v>0</v>
      </c>
      <c r="AF76" s="12">
        <v>1.25</v>
      </c>
      <c r="AG76" s="16" t="s">
        <v>16</v>
      </c>
      <c r="AH76" s="16" t="s">
        <v>16</v>
      </c>
      <c r="AI76" s="12">
        <v>5.5</v>
      </c>
      <c r="AJ76" s="13">
        <f t="shared" si="11"/>
        <v>8.75</v>
      </c>
      <c r="AK76" s="12">
        <v>4.5</v>
      </c>
      <c r="AL76" s="12">
        <v>3</v>
      </c>
      <c r="AM76" s="12">
        <v>3.5</v>
      </c>
      <c r="AN76" s="12">
        <v>3</v>
      </c>
      <c r="AO76" s="12">
        <v>1</v>
      </c>
      <c r="AP76" s="12">
        <v>0</v>
      </c>
      <c r="AQ76" s="13">
        <v>15</v>
      </c>
    </row>
    <row r="77" spans="1:43" s="12" customFormat="1">
      <c r="A77" s="12">
        <v>6006099</v>
      </c>
      <c r="B77" s="12">
        <v>7</v>
      </c>
      <c r="C77" s="11">
        <v>3</v>
      </c>
      <c r="D77" s="11">
        <v>5</v>
      </c>
      <c r="E77" s="11">
        <v>7</v>
      </c>
      <c r="F77" s="11">
        <v>3</v>
      </c>
      <c r="G77" s="11">
        <v>3</v>
      </c>
      <c r="H77" s="11">
        <f t="shared" si="9"/>
        <v>28</v>
      </c>
      <c r="I77" s="13">
        <v>18</v>
      </c>
      <c r="J77" s="13">
        <v>9</v>
      </c>
      <c r="K77" s="13">
        <v>13</v>
      </c>
      <c r="L77" s="13">
        <v>8</v>
      </c>
      <c r="M77" s="13">
        <v>7</v>
      </c>
      <c r="N77" s="13">
        <v>1</v>
      </c>
      <c r="O77" s="13">
        <f t="shared" si="7"/>
        <v>56</v>
      </c>
      <c r="P77" s="10">
        <v>16</v>
      </c>
      <c r="Q77" s="13">
        <v>8</v>
      </c>
      <c r="R77" s="13"/>
      <c r="S77" s="13"/>
      <c r="T77" s="13"/>
      <c r="U77" s="13"/>
      <c r="V77" s="11">
        <f t="shared" si="8"/>
        <v>24</v>
      </c>
      <c r="W77" s="12">
        <v>5</v>
      </c>
      <c r="X77" s="12">
        <v>2</v>
      </c>
      <c r="Y77" s="12">
        <v>1</v>
      </c>
      <c r="Z77" s="12">
        <v>4</v>
      </c>
      <c r="AA77" s="12">
        <v>1</v>
      </c>
      <c r="AB77" s="12">
        <v>3</v>
      </c>
      <c r="AC77" s="13">
        <f t="shared" si="10"/>
        <v>16</v>
      </c>
      <c r="AD77" s="12">
        <v>1</v>
      </c>
      <c r="AE77" s="12">
        <v>0</v>
      </c>
      <c r="AF77" s="12">
        <v>0</v>
      </c>
      <c r="AG77" s="16" t="s">
        <v>16</v>
      </c>
      <c r="AH77" s="16" t="s">
        <v>16</v>
      </c>
      <c r="AI77" s="12">
        <v>3.5</v>
      </c>
      <c r="AJ77" s="13">
        <f t="shared" si="11"/>
        <v>4.5</v>
      </c>
      <c r="AK77" s="12">
        <v>3.5</v>
      </c>
      <c r="AL77" s="12">
        <v>3</v>
      </c>
      <c r="AM77" s="12">
        <v>3</v>
      </c>
      <c r="AN77" s="12">
        <v>3</v>
      </c>
      <c r="AO77" s="12">
        <v>1</v>
      </c>
      <c r="AP77" s="12">
        <v>1</v>
      </c>
      <c r="AQ77" s="13">
        <v>14.5</v>
      </c>
    </row>
    <row r="78" spans="1:43">
      <c r="A78">
        <v>6006100</v>
      </c>
      <c r="B78" s="12">
        <v>4</v>
      </c>
      <c r="C78" s="11">
        <v>5</v>
      </c>
      <c r="D78" s="11">
        <v>3</v>
      </c>
      <c r="E78" s="11">
        <v>1</v>
      </c>
      <c r="F78" s="11">
        <v>2</v>
      </c>
      <c r="G78" s="11">
        <v>2</v>
      </c>
      <c r="H78" s="11">
        <f t="shared" si="9"/>
        <v>17</v>
      </c>
      <c r="I78" s="13">
        <v>20</v>
      </c>
      <c r="J78" s="13">
        <v>11</v>
      </c>
      <c r="K78" s="13">
        <v>14</v>
      </c>
      <c r="L78" s="13">
        <v>9</v>
      </c>
      <c r="M78" s="13">
        <v>7</v>
      </c>
      <c r="N78" s="13">
        <v>7</v>
      </c>
      <c r="O78" s="13">
        <f t="shared" si="7"/>
        <v>68</v>
      </c>
      <c r="P78" s="11">
        <v>20</v>
      </c>
      <c r="Q78" s="13">
        <v>10</v>
      </c>
      <c r="R78" s="13">
        <v>12</v>
      </c>
      <c r="S78" s="13">
        <v>10</v>
      </c>
      <c r="T78" s="13">
        <v>7</v>
      </c>
      <c r="U78" s="13">
        <v>7</v>
      </c>
      <c r="V78" s="11">
        <f t="shared" si="8"/>
        <v>66</v>
      </c>
      <c r="W78">
        <v>4</v>
      </c>
      <c r="X78">
        <v>3</v>
      </c>
      <c r="Y78">
        <v>1</v>
      </c>
      <c r="Z78">
        <v>4</v>
      </c>
      <c r="AA78">
        <v>1</v>
      </c>
      <c r="AB78">
        <v>2</v>
      </c>
      <c r="AC78" s="13">
        <f t="shared" si="10"/>
        <v>15</v>
      </c>
      <c r="AD78">
        <v>1</v>
      </c>
      <c r="AE78">
        <v>0</v>
      </c>
      <c r="AF78">
        <v>0.25</v>
      </c>
      <c r="AG78" s="16" t="s">
        <v>16</v>
      </c>
      <c r="AH78" s="16" t="s">
        <v>16</v>
      </c>
      <c r="AI78">
        <v>3.5</v>
      </c>
      <c r="AJ78" s="13">
        <f t="shared" si="11"/>
        <v>4.75</v>
      </c>
      <c r="AK78">
        <v>5.5</v>
      </c>
      <c r="AL78">
        <v>1.5</v>
      </c>
      <c r="AM78">
        <v>3.5</v>
      </c>
      <c r="AN78">
        <v>3</v>
      </c>
      <c r="AO78">
        <v>0</v>
      </c>
      <c r="AP78">
        <v>1</v>
      </c>
      <c r="AQ78" s="13">
        <v>14.5</v>
      </c>
    </row>
    <row r="79" spans="1:43">
      <c r="A79">
        <v>6006102</v>
      </c>
      <c r="B79" s="12">
        <v>6</v>
      </c>
      <c r="C79" s="11">
        <v>4</v>
      </c>
      <c r="D79" s="11">
        <v>7</v>
      </c>
      <c r="E79" s="11">
        <v>6</v>
      </c>
      <c r="F79" s="11">
        <v>5</v>
      </c>
      <c r="G79" s="11">
        <v>2</v>
      </c>
      <c r="H79" s="11">
        <f t="shared" si="9"/>
        <v>30</v>
      </c>
      <c r="I79" s="13">
        <v>20</v>
      </c>
      <c r="J79" s="13">
        <v>11</v>
      </c>
      <c r="K79" s="13">
        <v>13</v>
      </c>
      <c r="L79" s="13">
        <v>10</v>
      </c>
      <c r="M79" s="13">
        <v>7</v>
      </c>
      <c r="N79" s="13">
        <v>7</v>
      </c>
      <c r="O79" s="13">
        <f t="shared" si="7"/>
        <v>68</v>
      </c>
      <c r="P79" s="11">
        <v>19</v>
      </c>
      <c r="Q79" s="13">
        <v>10</v>
      </c>
      <c r="R79" s="13">
        <v>12</v>
      </c>
      <c r="S79" s="13">
        <v>9</v>
      </c>
      <c r="T79" s="13">
        <v>5</v>
      </c>
      <c r="U79" s="13">
        <v>5</v>
      </c>
      <c r="V79" s="11">
        <f t="shared" si="8"/>
        <v>60</v>
      </c>
      <c r="W79">
        <v>3</v>
      </c>
      <c r="X79">
        <v>2</v>
      </c>
      <c r="Y79">
        <v>2</v>
      </c>
      <c r="Z79">
        <v>4</v>
      </c>
      <c r="AA79">
        <v>3</v>
      </c>
      <c r="AB79">
        <v>3</v>
      </c>
      <c r="AC79" s="13">
        <f t="shared" si="10"/>
        <v>17</v>
      </c>
      <c r="AD79">
        <v>2</v>
      </c>
      <c r="AE79">
        <v>0</v>
      </c>
      <c r="AF79">
        <v>0</v>
      </c>
      <c r="AG79" s="16" t="s">
        <v>16</v>
      </c>
      <c r="AH79" s="16" t="s">
        <v>16</v>
      </c>
      <c r="AI79">
        <v>4</v>
      </c>
      <c r="AJ79" s="13">
        <f t="shared" si="11"/>
        <v>6</v>
      </c>
      <c r="AK79">
        <v>5</v>
      </c>
      <c r="AL79">
        <v>2</v>
      </c>
      <c r="AM79">
        <v>3</v>
      </c>
      <c r="AN79">
        <v>2</v>
      </c>
      <c r="AO79">
        <v>2.5</v>
      </c>
      <c r="AP79">
        <v>0</v>
      </c>
      <c r="AQ79" s="13">
        <v>14.5</v>
      </c>
    </row>
    <row r="80" spans="1:43" s="12" customFormat="1">
      <c r="A80" s="12">
        <v>6006103</v>
      </c>
      <c r="C80" s="10"/>
      <c r="D80" s="10"/>
      <c r="E80" s="10"/>
      <c r="F80" s="10"/>
      <c r="G80" s="10"/>
      <c r="H80" s="11">
        <f t="shared" si="9"/>
        <v>0</v>
      </c>
      <c r="I80" s="12">
        <v>2</v>
      </c>
      <c r="L80" s="12">
        <v>8</v>
      </c>
      <c r="O80" s="13">
        <f t="shared" si="7"/>
        <v>10</v>
      </c>
      <c r="P80" s="11">
        <v>19</v>
      </c>
      <c r="Q80" s="13">
        <v>9</v>
      </c>
      <c r="R80" s="13">
        <v>14</v>
      </c>
      <c r="S80" s="13">
        <v>1</v>
      </c>
      <c r="T80" s="13"/>
      <c r="U80" s="13"/>
      <c r="V80" s="11">
        <f t="shared" si="8"/>
        <v>43</v>
      </c>
      <c r="W80" s="12">
        <v>3</v>
      </c>
      <c r="X80" s="12">
        <v>2</v>
      </c>
      <c r="Y80" s="12">
        <v>2</v>
      </c>
      <c r="Z80" s="12">
        <v>4</v>
      </c>
      <c r="AA80" s="12">
        <v>2</v>
      </c>
      <c r="AB80" s="12">
        <v>2</v>
      </c>
      <c r="AC80" s="13">
        <f t="shared" si="10"/>
        <v>15</v>
      </c>
      <c r="AD80" s="12">
        <v>2</v>
      </c>
      <c r="AE80" s="12">
        <v>1</v>
      </c>
      <c r="AF80" s="12">
        <v>2</v>
      </c>
      <c r="AG80" s="16" t="s">
        <v>16</v>
      </c>
      <c r="AH80" s="16" t="s">
        <v>16</v>
      </c>
      <c r="AI80" s="12">
        <v>5.5</v>
      </c>
      <c r="AJ80" s="13">
        <f t="shared" si="11"/>
        <v>10.5</v>
      </c>
      <c r="AK80" s="12">
        <v>5.5</v>
      </c>
      <c r="AL80" s="12">
        <v>2</v>
      </c>
      <c r="AM80" s="12">
        <v>3</v>
      </c>
      <c r="AN80" s="12">
        <v>3</v>
      </c>
      <c r="AO80" s="12">
        <v>3</v>
      </c>
      <c r="AP80" s="12">
        <v>0</v>
      </c>
      <c r="AQ80" s="13">
        <v>16.5</v>
      </c>
    </row>
    <row r="81" spans="1:43" s="12" customFormat="1">
      <c r="A81" s="12">
        <v>6006105</v>
      </c>
      <c r="B81" s="12">
        <v>9</v>
      </c>
      <c r="C81" s="11">
        <v>4</v>
      </c>
      <c r="D81" s="11">
        <v>2</v>
      </c>
      <c r="E81" s="11">
        <v>6</v>
      </c>
      <c r="F81" s="11">
        <v>1</v>
      </c>
      <c r="G81" s="11">
        <v>4</v>
      </c>
      <c r="H81" s="11">
        <f t="shared" si="9"/>
        <v>26</v>
      </c>
      <c r="I81" s="13">
        <v>19</v>
      </c>
      <c r="J81" s="13">
        <v>9</v>
      </c>
      <c r="K81" s="13">
        <v>14</v>
      </c>
      <c r="L81" s="13">
        <v>10</v>
      </c>
      <c r="M81" s="13">
        <v>6</v>
      </c>
      <c r="N81" s="13">
        <v>7</v>
      </c>
      <c r="O81" s="13">
        <f t="shared" si="7"/>
        <v>65</v>
      </c>
      <c r="P81" s="11"/>
      <c r="Q81" s="13"/>
      <c r="R81" s="13"/>
      <c r="S81" s="13"/>
      <c r="T81" s="13"/>
      <c r="U81" s="13"/>
      <c r="V81" s="11">
        <f t="shared" si="8"/>
        <v>0</v>
      </c>
      <c r="W81" s="12">
        <v>3</v>
      </c>
      <c r="X81" s="12">
        <v>3</v>
      </c>
      <c r="Y81" s="12">
        <v>1</v>
      </c>
      <c r="Z81" s="12">
        <v>4</v>
      </c>
      <c r="AA81" s="12">
        <v>0</v>
      </c>
      <c r="AB81" s="12">
        <v>3</v>
      </c>
      <c r="AC81" s="13">
        <f t="shared" si="10"/>
        <v>14</v>
      </c>
      <c r="AD81" s="12">
        <v>2</v>
      </c>
      <c r="AE81" s="12">
        <v>1</v>
      </c>
      <c r="AF81" s="12">
        <v>0.75</v>
      </c>
      <c r="AG81" s="16" t="s">
        <v>16</v>
      </c>
      <c r="AH81" s="16" t="s">
        <v>16</v>
      </c>
      <c r="AI81" s="12">
        <v>4.25</v>
      </c>
      <c r="AJ81" s="13">
        <f t="shared" si="11"/>
        <v>8</v>
      </c>
      <c r="AK81" s="12">
        <v>5</v>
      </c>
      <c r="AL81" s="12">
        <v>3</v>
      </c>
      <c r="AM81" s="12">
        <v>3</v>
      </c>
      <c r="AN81" s="12">
        <v>3</v>
      </c>
      <c r="AO81" s="12">
        <v>3</v>
      </c>
      <c r="AP81" s="12">
        <v>0</v>
      </c>
      <c r="AQ81" s="13">
        <v>17</v>
      </c>
    </row>
    <row r="82" spans="1:43">
      <c r="A82">
        <v>6006106</v>
      </c>
      <c r="B82" s="12">
        <v>11</v>
      </c>
      <c r="C82" s="11">
        <v>4</v>
      </c>
      <c r="D82" s="11">
        <v>3</v>
      </c>
      <c r="E82" s="11">
        <v>6</v>
      </c>
      <c r="F82" s="11"/>
      <c r="G82" s="11">
        <v>3</v>
      </c>
      <c r="H82" s="11">
        <f t="shared" si="9"/>
        <v>27</v>
      </c>
      <c r="I82" s="13">
        <v>20</v>
      </c>
      <c r="J82" s="13">
        <v>10</v>
      </c>
      <c r="K82" s="13">
        <v>14</v>
      </c>
      <c r="L82" s="13">
        <v>7</v>
      </c>
      <c r="M82" s="13">
        <v>6</v>
      </c>
      <c r="N82" s="13">
        <v>4</v>
      </c>
      <c r="O82" s="13">
        <f t="shared" si="7"/>
        <v>61</v>
      </c>
      <c r="P82" s="11">
        <v>18</v>
      </c>
      <c r="Q82" s="13">
        <v>8</v>
      </c>
      <c r="R82" s="13">
        <v>9</v>
      </c>
      <c r="S82" s="13">
        <v>8</v>
      </c>
      <c r="T82" s="13">
        <v>5</v>
      </c>
      <c r="U82" s="13">
        <v>4</v>
      </c>
      <c r="V82" s="11">
        <f t="shared" si="8"/>
        <v>52</v>
      </c>
      <c r="W82">
        <v>4</v>
      </c>
      <c r="X82">
        <v>3</v>
      </c>
      <c r="Y82">
        <v>2</v>
      </c>
      <c r="Z82">
        <v>5</v>
      </c>
      <c r="AA82">
        <v>2</v>
      </c>
      <c r="AB82">
        <v>3</v>
      </c>
      <c r="AC82" s="13">
        <f t="shared" si="10"/>
        <v>19</v>
      </c>
      <c r="AD82">
        <v>1.25</v>
      </c>
      <c r="AE82">
        <v>0</v>
      </c>
      <c r="AF82">
        <v>1</v>
      </c>
      <c r="AG82" s="16" t="s">
        <v>16</v>
      </c>
      <c r="AH82" s="16" t="s">
        <v>16</v>
      </c>
      <c r="AI82">
        <v>4</v>
      </c>
      <c r="AJ82" s="13">
        <f t="shared" si="11"/>
        <v>6.25</v>
      </c>
      <c r="AK82">
        <v>5.5</v>
      </c>
      <c r="AL82">
        <v>3</v>
      </c>
      <c r="AM82">
        <v>2</v>
      </c>
      <c r="AN82">
        <v>3</v>
      </c>
      <c r="AO82">
        <v>1</v>
      </c>
      <c r="AP82">
        <v>0</v>
      </c>
      <c r="AQ82" s="13">
        <v>14.5</v>
      </c>
    </row>
    <row r="83" spans="1:43">
      <c r="A83">
        <v>6006109</v>
      </c>
      <c r="B83" s="12">
        <v>7</v>
      </c>
      <c r="C83" s="11">
        <v>6</v>
      </c>
      <c r="D83" s="11">
        <v>5</v>
      </c>
      <c r="E83" s="11">
        <v>6</v>
      </c>
      <c r="F83" s="11">
        <v>2</v>
      </c>
      <c r="G83" s="11">
        <v>2</v>
      </c>
      <c r="H83" s="11">
        <f t="shared" si="9"/>
        <v>28</v>
      </c>
      <c r="I83" s="13">
        <v>17</v>
      </c>
      <c r="J83" s="13">
        <v>11</v>
      </c>
      <c r="K83" s="13">
        <v>14</v>
      </c>
      <c r="L83" s="13">
        <v>9</v>
      </c>
      <c r="M83" s="13">
        <v>7</v>
      </c>
      <c r="N83" s="13">
        <v>7</v>
      </c>
      <c r="O83" s="13">
        <f t="shared" si="7"/>
        <v>65</v>
      </c>
      <c r="P83" s="11">
        <v>21</v>
      </c>
      <c r="Q83" s="13">
        <v>11</v>
      </c>
      <c r="R83" s="13">
        <v>12</v>
      </c>
      <c r="S83" s="13">
        <v>10</v>
      </c>
      <c r="T83" s="13">
        <v>7</v>
      </c>
      <c r="U83" s="13">
        <v>7</v>
      </c>
      <c r="V83" s="11">
        <f t="shared" si="8"/>
        <v>68</v>
      </c>
      <c r="W83">
        <v>4</v>
      </c>
      <c r="X83">
        <v>2</v>
      </c>
      <c r="Y83">
        <v>0</v>
      </c>
      <c r="Z83">
        <v>3</v>
      </c>
      <c r="AA83">
        <v>1</v>
      </c>
      <c r="AB83">
        <v>3</v>
      </c>
      <c r="AC83" s="13">
        <f t="shared" si="10"/>
        <v>13</v>
      </c>
      <c r="AD83">
        <v>0.5</v>
      </c>
      <c r="AE83">
        <v>0</v>
      </c>
      <c r="AF83">
        <v>1</v>
      </c>
      <c r="AG83" s="16" t="s">
        <v>16</v>
      </c>
      <c r="AH83" s="16" t="s">
        <v>16</v>
      </c>
      <c r="AI83">
        <v>3.5</v>
      </c>
      <c r="AJ83" s="13">
        <f t="shared" si="11"/>
        <v>5</v>
      </c>
      <c r="AK83">
        <v>3.5</v>
      </c>
      <c r="AL83">
        <v>2</v>
      </c>
      <c r="AM83">
        <v>0.5</v>
      </c>
      <c r="AN83">
        <v>2</v>
      </c>
      <c r="AO83">
        <v>1.5</v>
      </c>
      <c r="AP83">
        <v>0</v>
      </c>
      <c r="AQ83" s="13">
        <v>9.5</v>
      </c>
    </row>
    <row r="84" spans="1:43">
      <c r="AG84" s="16"/>
      <c r="AH84" s="16"/>
    </row>
  </sheetData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50"/>
  </sheetPr>
  <dimension ref="A1:AV53"/>
  <sheetViews>
    <sheetView topLeftCell="A43" zoomScale="70" zoomScaleNormal="70" workbookViewId="0">
      <selection activeCell="A4" sqref="A4:A52"/>
    </sheetView>
  </sheetViews>
  <sheetFormatPr defaultColWidth="8.90625" defaultRowHeight="14.5"/>
  <cols>
    <col min="2" max="17" width="8.90625" customWidth="1"/>
  </cols>
  <sheetData>
    <row r="1" spans="1:48" ht="33" customHeight="1">
      <c r="A1" s="71" t="s">
        <v>165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48">
      <c r="A2" s="1" t="s">
        <v>8</v>
      </c>
      <c r="B2" s="40"/>
      <c r="C2" s="40"/>
      <c r="D2" s="40"/>
      <c r="E2" s="40" t="s">
        <v>0</v>
      </c>
      <c r="F2" s="40"/>
      <c r="G2" s="40"/>
      <c r="H2" s="40"/>
      <c r="I2" s="40"/>
      <c r="J2" s="4"/>
      <c r="K2" s="4"/>
      <c r="L2" s="4" t="s">
        <v>13</v>
      </c>
      <c r="M2" s="4"/>
      <c r="N2" s="4"/>
      <c r="O2" s="4"/>
      <c r="P2" s="4"/>
      <c r="Q2" s="4"/>
      <c r="R2" s="6"/>
      <c r="S2" s="6"/>
      <c r="T2" s="6" t="s">
        <v>11</v>
      </c>
      <c r="U2" s="6"/>
      <c r="V2" s="6"/>
      <c r="W2" s="6"/>
      <c r="X2" s="6"/>
      <c r="Y2" s="6"/>
      <c r="Z2" s="14"/>
      <c r="AA2" s="14"/>
      <c r="AB2" s="14" t="s">
        <v>14</v>
      </c>
      <c r="AC2" s="14"/>
      <c r="AD2" s="14"/>
      <c r="AE2" s="14"/>
      <c r="AF2" s="14"/>
      <c r="AG2" s="15"/>
      <c r="AH2" s="15"/>
      <c r="AI2" s="15" t="s">
        <v>15</v>
      </c>
      <c r="AJ2" s="15"/>
      <c r="AK2" s="15"/>
      <c r="AL2" s="15"/>
      <c r="AM2" s="15"/>
      <c r="AN2" s="15"/>
      <c r="AO2" s="8"/>
      <c r="AP2" s="8"/>
      <c r="AQ2" s="8" t="s">
        <v>17</v>
      </c>
      <c r="AR2" s="8"/>
      <c r="AS2" s="8"/>
      <c r="AT2" s="8"/>
      <c r="AU2" s="8"/>
    </row>
    <row r="3" spans="1:48" ht="43.5">
      <c r="A3" s="1"/>
      <c r="B3" s="41" t="s">
        <v>107</v>
      </c>
      <c r="C3" s="41" t="s">
        <v>106</v>
      </c>
      <c r="D3" s="41" t="s">
        <v>108</v>
      </c>
      <c r="E3" s="41" t="s">
        <v>109</v>
      </c>
      <c r="F3" s="41" t="s">
        <v>110</v>
      </c>
      <c r="G3" s="41" t="s">
        <v>105</v>
      </c>
      <c r="H3" s="41" t="s">
        <v>104</v>
      </c>
      <c r="I3" s="41" t="s">
        <v>157</v>
      </c>
      <c r="J3" s="18" t="s">
        <v>98</v>
      </c>
      <c r="K3" s="18" t="s">
        <v>99</v>
      </c>
      <c r="L3" s="18" t="s">
        <v>100</v>
      </c>
      <c r="M3" s="18" t="s">
        <v>101</v>
      </c>
      <c r="N3" s="18" t="s">
        <v>102</v>
      </c>
      <c r="O3" s="18" t="s">
        <v>103</v>
      </c>
      <c r="P3" s="18" t="s">
        <v>104</v>
      </c>
      <c r="Q3" s="18" t="s">
        <v>157</v>
      </c>
      <c r="R3" s="19" t="s">
        <v>98</v>
      </c>
      <c r="S3" s="19" t="s">
        <v>99</v>
      </c>
      <c r="T3" s="19" t="s">
        <v>100</v>
      </c>
      <c r="U3" s="19" t="s">
        <v>101</v>
      </c>
      <c r="V3" s="19" t="s">
        <v>102</v>
      </c>
      <c r="W3" s="19" t="s">
        <v>103</v>
      </c>
      <c r="X3" s="19" t="s">
        <v>104</v>
      </c>
      <c r="Y3" s="19" t="s">
        <v>157</v>
      </c>
      <c r="Z3" s="20" t="s">
        <v>89</v>
      </c>
      <c r="AA3" s="20" t="s">
        <v>84</v>
      </c>
      <c r="AB3" s="20" t="s">
        <v>90</v>
      </c>
      <c r="AC3" s="20" t="s">
        <v>91</v>
      </c>
      <c r="AD3" s="20" t="s">
        <v>87</v>
      </c>
      <c r="AE3" s="20" t="s">
        <v>92</v>
      </c>
      <c r="AF3" s="20" t="s">
        <v>93</v>
      </c>
      <c r="AG3" s="21" t="s">
        <v>94</v>
      </c>
      <c r="AH3" s="21" t="s">
        <v>95</v>
      </c>
      <c r="AI3" s="21" t="s">
        <v>90</v>
      </c>
      <c r="AJ3" s="21" t="s">
        <v>22</v>
      </c>
      <c r="AK3" s="21" t="s">
        <v>23</v>
      </c>
      <c r="AL3" s="21" t="s">
        <v>96</v>
      </c>
      <c r="AM3" s="21" t="s">
        <v>97</v>
      </c>
      <c r="AN3" s="21" t="s">
        <v>158</v>
      </c>
      <c r="AO3" s="22" t="s">
        <v>83</v>
      </c>
      <c r="AP3" s="22" t="s">
        <v>84</v>
      </c>
      <c r="AQ3" s="22" t="s">
        <v>85</v>
      </c>
      <c r="AR3" s="22" t="s">
        <v>86</v>
      </c>
      <c r="AS3" s="22" t="s">
        <v>87</v>
      </c>
      <c r="AT3" s="22" t="s">
        <v>88</v>
      </c>
      <c r="AU3" s="22" t="s">
        <v>25</v>
      </c>
      <c r="AV3" s="22" t="s">
        <v>159</v>
      </c>
    </row>
    <row r="4" spans="1:48">
      <c r="A4">
        <v>6006002</v>
      </c>
      <c r="B4">
        <v>10</v>
      </c>
      <c r="C4" s="11">
        <v>9</v>
      </c>
      <c r="D4" s="11">
        <v>6</v>
      </c>
      <c r="E4" s="11">
        <v>8</v>
      </c>
      <c r="F4" s="11">
        <v>4</v>
      </c>
      <c r="G4" s="11">
        <v>4</v>
      </c>
      <c r="H4" s="11">
        <f t="shared" ref="H4:H44" si="0" xml:space="preserve"> B4+C4+D4+E4+F4+G4</f>
        <v>41</v>
      </c>
      <c r="I4" s="61">
        <f>(100*H4)/70</f>
        <v>58.571428571428569</v>
      </c>
      <c r="J4" s="13">
        <v>18</v>
      </c>
      <c r="K4" s="13">
        <v>9</v>
      </c>
      <c r="L4" s="13">
        <v>13</v>
      </c>
      <c r="M4" s="13">
        <v>10</v>
      </c>
      <c r="N4" s="13">
        <v>7</v>
      </c>
      <c r="O4" s="13">
        <v>7</v>
      </c>
      <c r="P4" s="13">
        <f t="shared" ref="P4:P43" si="1">SUM(J4:O4)</f>
        <v>64</v>
      </c>
      <c r="Q4" s="62">
        <f>(100*P4)/70</f>
        <v>91.428571428571431</v>
      </c>
      <c r="R4" s="11">
        <v>19</v>
      </c>
      <c r="S4" s="13">
        <v>10</v>
      </c>
      <c r="T4" s="13">
        <v>13</v>
      </c>
      <c r="U4" s="13">
        <v>8</v>
      </c>
      <c r="V4" s="13">
        <v>6</v>
      </c>
      <c r="W4" s="13">
        <v>7</v>
      </c>
      <c r="X4" s="11">
        <f t="shared" ref="X4:X43" si="2">SUM(R4:W4)</f>
        <v>63</v>
      </c>
      <c r="Y4" s="61">
        <f>(100*X4)/70</f>
        <v>90</v>
      </c>
      <c r="Z4">
        <v>5</v>
      </c>
      <c r="AA4">
        <v>2</v>
      </c>
      <c r="AB4">
        <v>2</v>
      </c>
      <c r="AC4">
        <v>3</v>
      </c>
      <c r="AD4">
        <v>3</v>
      </c>
      <c r="AE4">
        <v>3</v>
      </c>
      <c r="AF4" s="13">
        <f t="shared" ref="AF4:AF44" si="3">SUM(Z4:AE4)</f>
        <v>18</v>
      </c>
      <c r="AG4">
        <v>2</v>
      </c>
      <c r="AH4">
        <v>1</v>
      </c>
      <c r="AI4">
        <v>2</v>
      </c>
      <c r="AJ4" s="16" t="s">
        <v>16</v>
      </c>
      <c r="AK4" s="16" t="s">
        <v>16</v>
      </c>
      <c r="AL4">
        <v>3.25</v>
      </c>
      <c r="AM4" s="13">
        <f t="shared" ref="AM4:AM44" si="4">SUM(AG4:AI4)+AL4</f>
        <v>8.25</v>
      </c>
      <c r="AN4" s="62">
        <f>((AF4+AM4)*100)/(21+14)</f>
        <v>75</v>
      </c>
      <c r="AO4">
        <v>4.5</v>
      </c>
      <c r="AP4">
        <v>3</v>
      </c>
      <c r="AQ4">
        <v>4</v>
      </c>
      <c r="AR4">
        <v>3</v>
      </c>
      <c r="AS4">
        <v>3</v>
      </c>
      <c r="AT4">
        <v>0</v>
      </c>
      <c r="AU4" s="13">
        <v>17.5</v>
      </c>
      <c r="AV4" s="63">
        <f>(100*AU4)/20</f>
        <v>87.5</v>
      </c>
    </row>
    <row r="5" spans="1:48">
      <c r="A5">
        <v>6006003</v>
      </c>
      <c r="B5">
        <v>6</v>
      </c>
      <c r="C5" s="11">
        <v>3</v>
      </c>
      <c r="D5" s="11">
        <v>4</v>
      </c>
      <c r="E5" s="11">
        <v>7</v>
      </c>
      <c r="F5" s="11">
        <v>3</v>
      </c>
      <c r="G5" s="11">
        <v>1</v>
      </c>
      <c r="H5" s="11">
        <f t="shared" si="0"/>
        <v>24</v>
      </c>
      <c r="I5" s="61">
        <f t="shared" ref="I5:I52" si="5">(100*H5)/70</f>
        <v>34.285714285714285</v>
      </c>
      <c r="J5">
        <v>21</v>
      </c>
      <c r="K5" s="13">
        <v>11</v>
      </c>
      <c r="L5" s="13">
        <v>14</v>
      </c>
      <c r="M5" s="13">
        <v>10</v>
      </c>
      <c r="N5" s="13">
        <v>7</v>
      </c>
      <c r="O5" s="13">
        <v>7</v>
      </c>
      <c r="P5" s="13">
        <f t="shared" si="1"/>
        <v>70</v>
      </c>
      <c r="Q5" s="62">
        <f t="shared" ref="Q5:Q52" si="6">(100*P5)/70</f>
        <v>100</v>
      </c>
      <c r="R5" s="11">
        <v>18</v>
      </c>
      <c r="S5" s="13">
        <v>11</v>
      </c>
      <c r="T5" s="13">
        <v>14</v>
      </c>
      <c r="U5" s="13">
        <v>10</v>
      </c>
      <c r="V5" s="13">
        <v>7</v>
      </c>
      <c r="W5" s="13">
        <v>7</v>
      </c>
      <c r="X5" s="11">
        <f t="shared" si="2"/>
        <v>67</v>
      </c>
      <c r="Y5" s="61">
        <f t="shared" ref="Y5:Y52" si="7">(100*X5)/70</f>
        <v>95.714285714285708</v>
      </c>
      <c r="Z5">
        <v>4</v>
      </c>
      <c r="AA5">
        <v>3</v>
      </c>
      <c r="AB5">
        <v>2</v>
      </c>
      <c r="AC5">
        <v>5</v>
      </c>
      <c r="AD5">
        <v>3</v>
      </c>
      <c r="AE5">
        <v>3</v>
      </c>
      <c r="AF5" s="13">
        <f t="shared" si="3"/>
        <v>20</v>
      </c>
      <c r="AG5">
        <v>2</v>
      </c>
      <c r="AH5">
        <v>1</v>
      </c>
      <c r="AI5">
        <v>2</v>
      </c>
      <c r="AJ5" s="16" t="s">
        <v>16</v>
      </c>
      <c r="AK5" s="16" t="s">
        <v>16</v>
      </c>
      <c r="AL5">
        <v>6</v>
      </c>
      <c r="AM5" s="13">
        <f t="shared" si="4"/>
        <v>11</v>
      </c>
      <c r="AN5" s="62">
        <f t="shared" ref="AN5:AN52" si="8">((AF5+AM5)*100)/(21+14)</f>
        <v>88.571428571428569</v>
      </c>
      <c r="AO5">
        <v>3.5</v>
      </c>
      <c r="AP5">
        <v>3</v>
      </c>
      <c r="AQ5">
        <v>3</v>
      </c>
      <c r="AR5">
        <v>3</v>
      </c>
      <c r="AS5">
        <v>2</v>
      </c>
      <c r="AT5">
        <v>1</v>
      </c>
      <c r="AU5" s="13">
        <v>15.5</v>
      </c>
      <c r="AV5" s="63">
        <f t="shared" ref="AV5:AV52" si="9">(100*AU5)/20</f>
        <v>77.5</v>
      </c>
    </row>
    <row r="6" spans="1:48">
      <c r="A6">
        <v>6006004</v>
      </c>
      <c r="B6">
        <v>6</v>
      </c>
      <c r="C6" s="11">
        <v>7</v>
      </c>
      <c r="D6" s="11">
        <v>5</v>
      </c>
      <c r="E6" s="11">
        <v>5</v>
      </c>
      <c r="F6" s="11">
        <v>3</v>
      </c>
      <c r="G6" s="11">
        <v>3</v>
      </c>
      <c r="H6" s="11">
        <f t="shared" si="0"/>
        <v>29</v>
      </c>
      <c r="I6" s="61">
        <f t="shared" si="5"/>
        <v>41.428571428571431</v>
      </c>
      <c r="J6">
        <v>16</v>
      </c>
      <c r="K6" s="13">
        <v>8</v>
      </c>
      <c r="L6" s="13">
        <v>7</v>
      </c>
      <c r="M6" s="13">
        <v>9</v>
      </c>
      <c r="N6" s="13">
        <v>6</v>
      </c>
      <c r="O6" s="13">
        <v>5</v>
      </c>
      <c r="P6" s="13">
        <f t="shared" si="1"/>
        <v>51</v>
      </c>
      <c r="Q6" s="62">
        <f t="shared" si="6"/>
        <v>72.857142857142861</v>
      </c>
      <c r="R6" s="11">
        <v>16</v>
      </c>
      <c r="S6" s="13">
        <v>8</v>
      </c>
      <c r="T6" s="13">
        <v>12</v>
      </c>
      <c r="U6" s="13">
        <v>10</v>
      </c>
      <c r="V6" s="13">
        <v>6</v>
      </c>
      <c r="W6" s="13">
        <v>7</v>
      </c>
      <c r="X6" s="11">
        <f t="shared" si="2"/>
        <v>59</v>
      </c>
      <c r="Y6" s="61">
        <f t="shared" si="7"/>
        <v>84.285714285714292</v>
      </c>
      <c r="Z6">
        <v>3</v>
      </c>
      <c r="AA6">
        <v>1</v>
      </c>
      <c r="AB6">
        <v>2</v>
      </c>
      <c r="AC6">
        <v>5</v>
      </c>
      <c r="AD6">
        <v>0</v>
      </c>
      <c r="AE6">
        <v>2</v>
      </c>
      <c r="AF6" s="13">
        <f t="shared" si="3"/>
        <v>13</v>
      </c>
      <c r="AG6">
        <v>2</v>
      </c>
      <c r="AH6">
        <v>1</v>
      </c>
      <c r="AI6">
        <v>2</v>
      </c>
      <c r="AJ6" s="16" t="s">
        <v>16</v>
      </c>
      <c r="AK6" s="16" t="s">
        <v>16</v>
      </c>
      <c r="AL6">
        <v>5</v>
      </c>
      <c r="AM6" s="13">
        <f t="shared" si="4"/>
        <v>10</v>
      </c>
      <c r="AN6" s="62">
        <f t="shared" si="8"/>
        <v>65.714285714285708</v>
      </c>
      <c r="AO6">
        <v>4</v>
      </c>
      <c r="AP6">
        <v>2</v>
      </c>
      <c r="AQ6">
        <v>2.5</v>
      </c>
      <c r="AR6">
        <v>3</v>
      </c>
      <c r="AS6">
        <v>2</v>
      </c>
      <c r="AT6">
        <v>0</v>
      </c>
      <c r="AU6" s="13">
        <v>13.5</v>
      </c>
      <c r="AV6" s="63">
        <f t="shared" si="9"/>
        <v>67.5</v>
      </c>
    </row>
    <row r="7" spans="1:48">
      <c r="A7">
        <v>6006006</v>
      </c>
      <c r="B7">
        <v>9</v>
      </c>
      <c r="C7" s="11">
        <v>2</v>
      </c>
      <c r="D7" s="11">
        <v>5</v>
      </c>
      <c r="E7" s="11">
        <v>6</v>
      </c>
      <c r="F7" s="11">
        <v>3</v>
      </c>
      <c r="G7" s="11">
        <v>4</v>
      </c>
      <c r="H7" s="11">
        <f t="shared" si="0"/>
        <v>29</v>
      </c>
      <c r="I7" s="61">
        <f t="shared" si="5"/>
        <v>41.428571428571431</v>
      </c>
      <c r="J7">
        <v>19</v>
      </c>
      <c r="K7" s="13">
        <v>11</v>
      </c>
      <c r="L7" s="13">
        <v>14</v>
      </c>
      <c r="M7" s="13">
        <v>10</v>
      </c>
      <c r="N7" s="13">
        <v>7</v>
      </c>
      <c r="O7" s="13">
        <v>7</v>
      </c>
      <c r="P7" s="13">
        <f t="shared" si="1"/>
        <v>68</v>
      </c>
      <c r="Q7" s="62">
        <f t="shared" si="6"/>
        <v>97.142857142857139</v>
      </c>
      <c r="R7" s="11">
        <v>20</v>
      </c>
      <c r="S7" s="13">
        <v>10</v>
      </c>
      <c r="T7" s="13">
        <v>14</v>
      </c>
      <c r="U7" s="13">
        <v>10</v>
      </c>
      <c r="V7" s="13">
        <v>7</v>
      </c>
      <c r="W7" s="13">
        <v>7</v>
      </c>
      <c r="X7" s="11">
        <f t="shared" si="2"/>
        <v>68</v>
      </c>
      <c r="Y7" s="61">
        <f t="shared" si="7"/>
        <v>97.142857142857139</v>
      </c>
      <c r="Z7">
        <v>4</v>
      </c>
      <c r="AA7">
        <v>2</v>
      </c>
      <c r="AB7">
        <v>2</v>
      </c>
      <c r="AC7">
        <v>4</v>
      </c>
      <c r="AD7">
        <v>2</v>
      </c>
      <c r="AE7">
        <v>3</v>
      </c>
      <c r="AF7" s="13">
        <f t="shared" si="3"/>
        <v>17</v>
      </c>
      <c r="AG7">
        <v>2</v>
      </c>
      <c r="AH7">
        <v>1</v>
      </c>
      <c r="AI7">
        <v>2</v>
      </c>
      <c r="AJ7" s="16" t="s">
        <v>16</v>
      </c>
      <c r="AK7" s="16" t="s">
        <v>16</v>
      </c>
      <c r="AL7">
        <v>6</v>
      </c>
      <c r="AM7" s="13">
        <f t="shared" si="4"/>
        <v>11</v>
      </c>
      <c r="AN7" s="62">
        <f t="shared" si="8"/>
        <v>80</v>
      </c>
      <c r="AO7">
        <v>5.5</v>
      </c>
      <c r="AP7">
        <v>2</v>
      </c>
      <c r="AQ7">
        <v>3.5</v>
      </c>
      <c r="AR7">
        <v>2</v>
      </c>
      <c r="AS7">
        <v>1</v>
      </c>
      <c r="AT7">
        <v>0</v>
      </c>
      <c r="AU7" s="13">
        <v>14</v>
      </c>
      <c r="AV7" s="63">
        <f t="shared" si="9"/>
        <v>70</v>
      </c>
    </row>
    <row r="8" spans="1:48">
      <c r="A8">
        <v>6006007</v>
      </c>
      <c r="B8">
        <v>15</v>
      </c>
      <c r="C8" s="11">
        <v>4</v>
      </c>
      <c r="D8" s="11">
        <v>11</v>
      </c>
      <c r="E8" s="11">
        <v>9</v>
      </c>
      <c r="F8" s="11">
        <v>5</v>
      </c>
      <c r="G8" s="11">
        <v>5</v>
      </c>
      <c r="H8" s="11">
        <f t="shared" si="0"/>
        <v>49</v>
      </c>
      <c r="I8" s="61">
        <f t="shared" si="5"/>
        <v>70</v>
      </c>
      <c r="J8">
        <v>17</v>
      </c>
      <c r="K8" s="13">
        <v>7</v>
      </c>
      <c r="L8" s="13">
        <v>12</v>
      </c>
      <c r="M8" s="13">
        <v>8</v>
      </c>
      <c r="N8" s="13">
        <v>5</v>
      </c>
      <c r="O8" s="13">
        <v>3</v>
      </c>
      <c r="P8" s="13">
        <f t="shared" si="1"/>
        <v>52</v>
      </c>
      <c r="Q8" s="62">
        <f t="shared" si="6"/>
        <v>74.285714285714292</v>
      </c>
      <c r="R8" s="11">
        <v>14</v>
      </c>
      <c r="S8" s="13">
        <v>9</v>
      </c>
      <c r="T8" s="13">
        <v>14</v>
      </c>
      <c r="U8" s="13">
        <v>9</v>
      </c>
      <c r="V8" s="13">
        <v>6</v>
      </c>
      <c r="W8" s="13">
        <v>6</v>
      </c>
      <c r="X8" s="11">
        <f t="shared" si="2"/>
        <v>58</v>
      </c>
      <c r="Y8" s="61">
        <f t="shared" si="7"/>
        <v>82.857142857142861</v>
      </c>
      <c r="Z8">
        <v>3</v>
      </c>
      <c r="AA8">
        <v>2</v>
      </c>
      <c r="AB8">
        <v>1</v>
      </c>
      <c r="AC8">
        <v>4</v>
      </c>
      <c r="AD8">
        <v>2</v>
      </c>
      <c r="AE8">
        <v>3</v>
      </c>
      <c r="AF8" s="13">
        <f t="shared" si="3"/>
        <v>15</v>
      </c>
      <c r="AG8">
        <v>1.5</v>
      </c>
      <c r="AH8">
        <v>1</v>
      </c>
      <c r="AI8">
        <v>1.5</v>
      </c>
      <c r="AJ8" s="16" t="s">
        <v>16</v>
      </c>
      <c r="AK8" s="16" t="s">
        <v>16</v>
      </c>
      <c r="AL8">
        <v>4.5</v>
      </c>
      <c r="AM8" s="13">
        <f t="shared" si="4"/>
        <v>8.5</v>
      </c>
      <c r="AN8" s="62">
        <f t="shared" si="8"/>
        <v>67.142857142857139</v>
      </c>
      <c r="AO8">
        <v>3.5</v>
      </c>
      <c r="AP8">
        <v>3</v>
      </c>
      <c r="AQ8">
        <v>2</v>
      </c>
      <c r="AR8">
        <v>3</v>
      </c>
      <c r="AS8">
        <v>1</v>
      </c>
      <c r="AT8">
        <v>0</v>
      </c>
      <c r="AU8" s="13">
        <v>12.5</v>
      </c>
      <c r="AV8" s="63">
        <f t="shared" si="9"/>
        <v>62.5</v>
      </c>
    </row>
    <row r="9" spans="1:48">
      <c r="A9">
        <v>6006013</v>
      </c>
      <c r="B9">
        <v>6</v>
      </c>
      <c r="C9" s="11">
        <v>6</v>
      </c>
      <c r="D9" s="11">
        <v>7</v>
      </c>
      <c r="E9" s="11">
        <v>7</v>
      </c>
      <c r="F9" s="11">
        <v>3</v>
      </c>
      <c r="G9" s="11">
        <v>2</v>
      </c>
      <c r="H9" s="11">
        <f t="shared" si="0"/>
        <v>31</v>
      </c>
      <c r="I9" s="61">
        <f t="shared" si="5"/>
        <v>44.285714285714285</v>
      </c>
      <c r="J9">
        <v>17</v>
      </c>
      <c r="K9" s="13">
        <v>10</v>
      </c>
      <c r="L9" s="13">
        <v>12</v>
      </c>
      <c r="M9" s="13">
        <v>6</v>
      </c>
      <c r="N9" s="13">
        <v>6</v>
      </c>
      <c r="O9" s="13">
        <v>6</v>
      </c>
      <c r="P9" s="13">
        <f t="shared" si="1"/>
        <v>57</v>
      </c>
      <c r="Q9" s="62">
        <f t="shared" si="6"/>
        <v>81.428571428571431</v>
      </c>
      <c r="R9" s="11">
        <v>18</v>
      </c>
      <c r="S9" s="13">
        <v>11</v>
      </c>
      <c r="T9" s="13">
        <v>12</v>
      </c>
      <c r="U9" s="13">
        <v>10</v>
      </c>
      <c r="V9" s="13">
        <v>4</v>
      </c>
      <c r="W9" s="13">
        <v>5</v>
      </c>
      <c r="X9" s="11">
        <f t="shared" si="2"/>
        <v>60</v>
      </c>
      <c r="Y9" s="61">
        <f t="shared" si="7"/>
        <v>85.714285714285708</v>
      </c>
      <c r="Z9">
        <v>5</v>
      </c>
      <c r="AA9">
        <v>3</v>
      </c>
      <c r="AB9">
        <v>2</v>
      </c>
      <c r="AC9">
        <v>3</v>
      </c>
      <c r="AD9">
        <v>3</v>
      </c>
      <c r="AE9">
        <v>3</v>
      </c>
      <c r="AF9" s="13">
        <f t="shared" si="3"/>
        <v>19</v>
      </c>
      <c r="AG9">
        <v>2</v>
      </c>
      <c r="AH9">
        <v>0</v>
      </c>
      <c r="AI9">
        <v>1</v>
      </c>
      <c r="AJ9" s="16" t="s">
        <v>16</v>
      </c>
      <c r="AK9" s="16" t="s">
        <v>16</v>
      </c>
      <c r="AL9">
        <v>3.5</v>
      </c>
      <c r="AM9" s="13">
        <f t="shared" si="4"/>
        <v>6.5</v>
      </c>
      <c r="AN9" s="62">
        <f t="shared" si="8"/>
        <v>72.857142857142861</v>
      </c>
      <c r="AO9">
        <v>5</v>
      </c>
      <c r="AP9">
        <v>2</v>
      </c>
      <c r="AQ9">
        <v>4</v>
      </c>
      <c r="AR9">
        <v>3</v>
      </c>
      <c r="AS9">
        <v>3</v>
      </c>
      <c r="AT9">
        <v>0</v>
      </c>
      <c r="AU9" s="13">
        <v>17</v>
      </c>
      <c r="AV9" s="63">
        <f t="shared" si="9"/>
        <v>85</v>
      </c>
    </row>
    <row r="10" spans="1:48">
      <c r="A10">
        <v>6006015</v>
      </c>
      <c r="B10">
        <v>10</v>
      </c>
      <c r="C10" s="11">
        <v>5</v>
      </c>
      <c r="D10" s="11">
        <v>6</v>
      </c>
      <c r="E10" s="11">
        <v>4</v>
      </c>
      <c r="F10" s="11">
        <v>2</v>
      </c>
      <c r="G10" s="11">
        <v>1</v>
      </c>
      <c r="H10" s="11">
        <f t="shared" si="0"/>
        <v>28</v>
      </c>
      <c r="I10" s="61">
        <f t="shared" si="5"/>
        <v>40</v>
      </c>
      <c r="J10">
        <v>12</v>
      </c>
      <c r="K10" s="13">
        <v>6</v>
      </c>
      <c r="L10" s="13">
        <v>8</v>
      </c>
      <c r="M10" s="13">
        <v>6</v>
      </c>
      <c r="N10" s="13">
        <v>4</v>
      </c>
      <c r="O10" s="13">
        <v>3</v>
      </c>
      <c r="P10" s="13">
        <f t="shared" si="1"/>
        <v>39</v>
      </c>
      <c r="Q10" s="62">
        <f t="shared" si="6"/>
        <v>55.714285714285715</v>
      </c>
      <c r="R10" s="11">
        <v>19</v>
      </c>
      <c r="S10" s="13">
        <v>8</v>
      </c>
      <c r="T10" s="13">
        <v>14</v>
      </c>
      <c r="U10" s="13">
        <v>8</v>
      </c>
      <c r="V10" s="13">
        <v>6</v>
      </c>
      <c r="W10" s="13">
        <v>5</v>
      </c>
      <c r="X10" s="11">
        <f t="shared" si="2"/>
        <v>60</v>
      </c>
      <c r="Y10" s="61">
        <f t="shared" si="7"/>
        <v>85.714285714285708</v>
      </c>
      <c r="Z10">
        <v>3</v>
      </c>
      <c r="AA10">
        <v>1</v>
      </c>
      <c r="AB10">
        <v>1</v>
      </c>
      <c r="AC10">
        <v>3</v>
      </c>
      <c r="AD10">
        <v>2</v>
      </c>
      <c r="AE10">
        <v>3</v>
      </c>
      <c r="AF10" s="13">
        <f t="shared" si="3"/>
        <v>13</v>
      </c>
      <c r="AG10">
        <v>2</v>
      </c>
      <c r="AH10">
        <v>0</v>
      </c>
      <c r="AI10">
        <v>0.5</v>
      </c>
      <c r="AJ10" s="16" t="s">
        <v>16</v>
      </c>
      <c r="AK10" s="16" t="s">
        <v>16</v>
      </c>
      <c r="AL10">
        <v>4.5</v>
      </c>
      <c r="AM10" s="13">
        <f t="shared" si="4"/>
        <v>7</v>
      </c>
      <c r="AN10" s="62">
        <f t="shared" si="8"/>
        <v>57.142857142857146</v>
      </c>
      <c r="AO10">
        <v>4</v>
      </c>
      <c r="AP10">
        <v>2</v>
      </c>
      <c r="AQ10">
        <v>3</v>
      </c>
      <c r="AR10">
        <v>3</v>
      </c>
      <c r="AS10">
        <v>1</v>
      </c>
      <c r="AT10">
        <v>0</v>
      </c>
      <c r="AU10" s="13">
        <v>13</v>
      </c>
      <c r="AV10" s="63">
        <f t="shared" si="9"/>
        <v>65</v>
      </c>
    </row>
    <row r="11" spans="1:48">
      <c r="A11">
        <v>6006016</v>
      </c>
      <c r="B11">
        <v>12</v>
      </c>
      <c r="C11" s="11">
        <v>4</v>
      </c>
      <c r="D11" s="11">
        <v>4</v>
      </c>
      <c r="E11" s="11">
        <v>8</v>
      </c>
      <c r="F11" s="11">
        <v>2</v>
      </c>
      <c r="G11" s="11">
        <v>4</v>
      </c>
      <c r="H11" s="11">
        <f t="shared" si="0"/>
        <v>34</v>
      </c>
      <c r="I11" s="61">
        <f t="shared" si="5"/>
        <v>48.571428571428569</v>
      </c>
      <c r="J11">
        <v>21</v>
      </c>
      <c r="K11" s="13">
        <v>11</v>
      </c>
      <c r="L11" s="13">
        <v>14</v>
      </c>
      <c r="M11" s="13">
        <v>9</v>
      </c>
      <c r="N11" s="13">
        <v>7</v>
      </c>
      <c r="O11" s="13">
        <v>3</v>
      </c>
      <c r="P11" s="13">
        <f t="shared" si="1"/>
        <v>65</v>
      </c>
      <c r="Q11" s="62">
        <f t="shared" si="6"/>
        <v>92.857142857142861</v>
      </c>
      <c r="R11" s="11">
        <v>20</v>
      </c>
      <c r="S11" s="13">
        <v>6</v>
      </c>
      <c r="T11" s="13">
        <v>9</v>
      </c>
      <c r="U11" s="13">
        <v>8</v>
      </c>
      <c r="V11" s="13">
        <v>5</v>
      </c>
      <c r="W11" s="13">
        <v>4</v>
      </c>
      <c r="X11" s="11">
        <f t="shared" si="2"/>
        <v>52</v>
      </c>
      <c r="Y11" s="61">
        <f t="shared" si="7"/>
        <v>74.285714285714292</v>
      </c>
      <c r="Z11">
        <v>3</v>
      </c>
      <c r="AA11">
        <v>3</v>
      </c>
      <c r="AB11">
        <v>1</v>
      </c>
      <c r="AC11">
        <v>5</v>
      </c>
      <c r="AD11">
        <v>3</v>
      </c>
      <c r="AE11">
        <v>2</v>
      </c>
      <c r="AF11" s="13">
        <f t="shared" si="3"/>
        <v>17</v>
      </c>
      <c r="AG11">
        <v>1</v>
      </c>
      <c r="AH11">
        <v>1</v>
      </c>
      <c r="AI11">
        <v>1.5</v>
      </c>
      <c r="AJ11" s="16" t="s">
        <v>16</v>
      </c>
      <c r="AK11" s="16" t="s">
        <v>16</v>
      </c>
      <c r="AL11">
        <v>5</v>
      </c>
      <c r="AM11" s="13">
        <f t="shared" si="4"/>
        <v>8.5</v>
      </c>
      <c r="AN11" s="62">
        <f t="shared" si="8"/>
        <v>72.857142857142861</v>
      </c>
      <c r="AO11">
        <v>2.5</v>
      </c>
      <c r="AP11">
        <v>2.5</v>
      </c>
      <c r="AQ11">
        <v>1.5</v>
      </c>
      <c r="AR11">
        <v>2.5</v>
      </c>
      <c r="AS11">
        <v>3</v>
      </c>
      <c r="AT11">
        <v>1</v>
      </c>
      <c r="AU11" s="13">
        <v>13</v>
      </c>
      <c r="AV11" s="63">
        <f t="shared" si="9"/>
        <v>65</v>
      </c>
    </row>
    <row r="12" spans="1:48">
      <c r="A12">
        <v>6006018</v>
      </c>
      <c r="B12">
        <v>7</v>
      </c>
      <c r="C12" s="11">
        <v>4</v>
      </c>
      <c r="D12" s="11">
        <v>4</v>
      </c>
      <c r="E12" s="11">
        <v>5</v>
      </c>
      <c r="F12" s="11">
        <v>2</v>
      </c>
      <c r="G12" s="11">
        <v>1</v>
      </c>
      <c r="H12" s="11">
        <f t="shared" si="0"/>
        <v>23</v>
      </c>
      <c r="I12" s="61">
        <f t="shared" si="5"/>
        <v>32.857142857142854</v>
      </c>
      <c r="J12">
        <v>21</v>
      </c>
      <c r="K12" s="13">
        <v>11</v>
      </c>
      <c r="L12" s="13">
        <v>14</v>
      </c>
      <c r="M12" s="13">
        <v>9</v>
      </c>
      <c r="N12" s="13">
        <v>7</v>
      </c>
      <c r="O12" s="13">
        <v>7</v>
      </c>
      <c r="P12" s="13">
        <f t="shared" si="1"/>
        <v>69</v>
      </c>
      <c r="Q12" s="62">
        <f t="shared" si="6"/>
        <v>98.571428571428569</v>
      </c>
      <c r="R12" s="11">
        <v>20</v>
      </c>
      <c r="S12" s="13">
        <v>10</v>
      </c>
      <c r="T12" s="13">
        <v>13</v>
      </c>
      <c r="U12" s="13">
        <v>10</v>
      </c>
      <c r="V12" s="13">
        <v>7</v>
      </c>
      <c r="W12" s="13">
        <v>7</v>
      </c>
      <c r="X12" s="11">
        <f t="shared" si="2"/>
        <v>67</v>
      </c>
      <c r="Y12" s="61">
        <f t="shared" si="7"/>
        <v>95.714285714285708</v>
      </c>
      <c r="Z12">
        <v>2</v>
      </c>
      <c r="AA12">
        <v>2</v>
      </c>
      <c r="AB12">
        <v>2</v>
      </c>
      <c r="AC12">
        <v>3</v>
      </c>
      <c r="AD12">
        <v>1</v>
      </c>
      <c r="AE12">
        <v>2</v>
      </c>
      <c r="AF12" s="13">
        <f t="shared" si="3"/>
        <v>12</v>
      </c>
      <c r="AG12">
        <v>1</v>
      </c>
      <c r="AH12">
        <v>0</v>
      </c>
      <c r="AI12">
        <v>1</v>
      </c>
      <c r="AJ12" s="16" t="s">
        <v>16</v>
      </c>
      <c r="AK12" s="16" t="s">
        <v>16</v>
      </c>
      <c r="AL12">
        <v>3</v>
      </c>
      <c r="AM12" s="13">
        <f t="shared" si="4"/>
        <v>5</v>
      </c>
      <c r="AN12" s="62">
        <f t="shared" si="8"/>
        <v>48.571428571428569</v>
      </c>
      <c r="AO12">
        <v>3.5</v>
      </c>
      <c r="AP12">
        <v>2</v>
      </c>
      <c r="AQ12">
        <v>2</v>
      </c>
      <c r="AR12">
        <v>2.5</v>
      </c>
      <c r="AS12">
        <v>1</v>
      </c>
      <c r="AT12">
        <v>0</v>
      </c>
      <c r="AU12" s="13">
        <v>11</v>
      </c>
      <c r="AV12" s="63">
        <f t="shared" si="9"/>
        <v>55</v>
      </c>
    </row>
    <row r="13" spans="1:48">
      <c r="A13">
        <v>6006019</v>
      </c>
      <c r="B13">
        <v>7</v>
      </c>
      <c r="C13" s="11">
        <v>5</v>
      </c>
      <c r="D13" s="11">
        <v>7</v>
      </c>
      <c r="E13" s="11">
        <v>6</v>
      </c>
      <c r="F13" s="11">
        <v>3</v>
      </c>
      <c r="G13" s="11">
        <v>5</v>
      </c>
      <c r="H13" s="11">
        <f t="shared" si="0"/>
        <v>33</v>
      </c>
      <c r="I13" s="61">
        <f t="shared" si="5"/>
        <v>47.142857142857146</v>
      </c>
      <c r="J13">
        <v>14</v>
      </c>
      <c r="K13" s="13">
        <v>8</v>
      </c>
      <c r="L13" s="13">
        <v>12</v>
      </c>
      <c r="M13" s="13">
        <v>6</v>
      </c>
      <c r="N13" s="13">
        <v>6</v>
      </c>
      <c r="O13" s="13">
        <v>3</v>
      </c>
      <c r="P13" s="13">
        <f t="shared" si="1"/>
        <v>49</v>
      </c>
      <c r="Q13" s="62">
        <f t="shared" si="6"/>
        <v>70</v>
      </c>
      <c r="R13" s="11">
        <v>16</v>
      </c>
      <c r="S13" s="13">
        <v>9</v>
      </c>
      <c r="T13" s="13">
        <v>12</v>
      </c>
      <c r="U13" s="13">
        <v>8</v>
      </c>
      <c r="V13" s="13">
        <v>4</v>
      </c>
      <c r="W13" s="13">
        <v>7</v>
      </c>
      <c r="X13" s="11">
        <f t="shared" si="2"/>
        <v>56</v>
      </c>
      <c r="Y13" s="61">
        <f t="shared" si="7"/>
        <v>80</v>
      </c>
      <c r="Z13">
        <v>2</v>
      </c>
      <c r="AA13">
        <v>2</v>
      </c>
      <c r="AB13">
        <v>1</v>
      </c>
      <c r="AC13">
        <v>4</v>
      </c>
      <c r="AD13">
        <v>1</v>
      </c>
      <c r="AE13">
        <v>1</v>
      </c>
      <c r="AF13" s="13">
        <f t="shared" si="3"/>
        <v>11</v>
      </c>
      <c r="AG13">
        <v>1</v>
      </c>
      <c r="AH13">
        <v>0</v>
      </c>
      <c r="AI13">
        <v>1.5</v>
      </c>
      <c r="AJ13" s="16" t="s">
        <v>16</v>
      </c>
      <c r="AK13" s="16" t="s">
        <v>16</v>
      </c>
      <c r="AL13">
        <v>5</v>
      </c>
      <c r="AM13" s="13">
        <f t="shared" si="4"/>
        <v>7.5</v>
      </c>
      <c r="AN13" s="62">
        <f t="shared" si="8"/>
        <v>52.857142857142854</v>
      </c>
      <c r="AO13">
        <v>5</v>
      </c>
      <c r="AP13">
        <v>2.5</v>
      </c>
      <c r="AQ13">
        <v>2.5</v>
      </c>
      <c r="AR13">
        <v>3</v>
      </c>
      <c r="AS13">
        <v>3</v>
      </c>
      <c r="AT13">
        <v>0</v>
      </c>
      <c r="AU13" s="13">
        <v>16</v>
      </c>
      <c r="AV13" s="63">
        <f t="shared" si="9"/>
        <v>80</v>
      </c>
    </row>
    <row r="14" spans="1:48">
      <c r="A14" s="11">
        <v>6006021</v>
      </c>
      <c r="B14" s="11">
        <v>7</v>
      </c>
      <c r="C14" s="11">
        <v>4</v>
      </c>
      <c r="D14" s="11">
        <v>5</v>
      </c>
      <c r="E14" s="11">
        <v>6</v>
      </c>
      <c r="F14" s="11">
        <v>2</v>
      </c>
      <c r="G14" s="11">
        <v>3</v>
      </c>
      <c r="H14" s="11">
        <f t="shared" si="0"/>
        <v>27</v>
      </c>
      <c r="I14" s="61">
        <f t="shared" si="5"/>
        <v>38.571428571428569</v>
      </c>
      <c r="J14">
        <v>21</v>
      </c>
      <c r="K14" s="13">
        <v>10</v>
      </c>
      <c r="L14" s="13">
        <v>14</v>
      </c>
      <c r="M14" s="13">
        <v>10</v>
      </c>
      <c r="N14" s="13">
        <v>7</v>
      </c>
      <c r="O14" s="13">
        <v>7</v>
      </c>
      <c r="P14" s="13">
        <f t="shared" si="1"/>
        <v>69</v>
      </c>
      <c r="Q14" s="62">
        <f t="shared" si="6"/>
        <v>98.571428571428569</v>
      </c>
      <c r="R14" s="11">
        <v>18</v>
      </c>
      <c r="S14" s="13">
        <v>10</v>
      </c>
      <c r="T14" s="13">
        <v>14</v>
      </c>
      <c r="U14" s="13">
        <v>9</v>
      </c>
      <c r="V14" s="13">
        <v>7</v>
      </c>
      <c r="W14" s="13">
        <v>7</v>
      </c>
      <c r="X14" s="11">
        <f t="shared" si="2"/>
        <v>65</v>
      </c>
      <c r="Y14" s="61">
        <f t="shared" si="7"/>
        <v>92.857142857142861</v>
      </c>
      <c r="Z14">
        <v>4</v>
      </c>
      <c r="AA14">
        <v>3</v>
      </c>
      <c r="AB14">
        <v>0</v>
      </c>
      <c r="AC14">
        <v>3</v>
      </c>
      <c r="AD14">
        <v>1</v>
      </c>
      <c r="AE14">
        <v>2</v>
      </c>
      <c r="AF14" s="13">
        <f t="shared" si="3"/>
        <v>13</v>
      </c>
      <c r="AG14">
        <v>2</v>
      </c>
      <c r="AH14">
        <v>1</v>
      </c>
      <c r="AI14">
        <v>1</v>
      </c>
      <c r="AJ14" s="16" t="s">
        <v>16</v>
      </c>
      <c r="AK14" s="16" t="s">
        <v>16</v>
      </c>
      <c r="AL14">
        <v>4.5</v>
      </c>
      <c r="AM14" s="13">
        <f t="shared" si="4"/>
        <v>8.5</v>
      </c>
      <c r="AN14" s="62">
        <f t="shared" si="8"/>
        <v>61.428571428571431</v>
      </c>
      <c r="AO14">
        <v>3.5</v>
      </c>
      <c r="AP14">
        <v>3</v>
      </c>
      <c r="AQ14">
        <v>1</v>
      </c>
      <c r="AR14">
        <v>2</v>
      </c>
      <c r="AS14">
        <v>1</v>
      </c>
      <c r="AT14">
        <v>0</v>
      </c>
      <c r="AU14" s="13">
        <v>10.5</v>
      </c>
      <c r="AV14" s="63">
        <f t="shared" si="9"/>
        <v>52.5</v>
      </c>
    </row>
    <row r="15" spans="1:48">
      <c r="A15">
        <v>6006022</v>
      </c>
      <c r="B15">
        <v>7</v>
      </c>
      <c r="C15" s="11">
        <v>3</v>
      </c>
      <c r="D15" s="11">
        <v>9</v>
      </c>
      <c r="E15" s="11">
        <v>8</v>
      </c>
      <c r="F15" s="11">
        <v>4</v>
      </c>
      <c r="G15" s="11">
        <v>4</v>
      </c>
      <c r="H15" s="11">
        <f t="shared" si="0"/>
        <v>35</v>
      </c>
      <c r="I15" s="61">
        <f t="shared" si="5"/>
        <v>50</v>
      </c>
      <c r="J15">
        <v>18</v>
      </c>
      <c r="K15" s="13">
        <v>9</v>
      </c>
      <c r="L15" s="13">
        <v>12</v>
      </c>
      <c r="M15" s="13">
        <v>10</v>
      </c>
      <c r="N15" s="13">
        <v>7</v>
      </c>
      <c r="O15" s="13">
        <v>7</v>
      </c>
      <c r="P15" s="13">
        <f t="shared" si="1"/>
        <v>63</v>
      </c>
      <c r="Q15" s="62">
        <f t="shared" si="6"/>
        <v>90</v>
      </c>
      <c r="R15" s="11">
        <v>20</v>
      </c>
      <c r="S15" s="13">
        <v>11</v>
      </c>
      <c r="T15" s="13">
        <v>11</v>
      </c>
      <c r="U15" s="13">
        <v>10</v>
      </c>
      <c r="V15" s="13">
        <v>5</v>
      </c>
      <c r="W15" s="13">
        <v>7</v>
      </c>
      <c r="X15" s="11">
        <f t="shared" si="2"/>
        <v>64</v>
      </c>
      <c r="Y15" s="61">
        <f t="shared" si="7"/>
        <v>91.428571428571431</v>
      </c>
      <c r="Z15">
        <v>3</v>
      </c>
      <c r="AA15">
        <v>3</v>
      </c>
      <c r="AB15">
        <v>1</v>
      </c>
      <c r="AC15">
        <v>3</v>
      </c>
      <c r="AD15">
        <v>1</v>
      </c>
      <c r="AE15">
        <v>3</v>
      </c>
      <c r="AF15" s="13">
        <f t="shared" si="3"/>
        <v>14</v>
      </c>
      <c r="AG15">
        <v>2</v>
      </c>
      <c r="AH15">
        <v>0</v>
      </c>
      <c r="AI15">
        <v>1.75</v>
      </c>
      <c r="AJ15" s="16" t="s">
        <v>16</v>
      </c>
      <c r="AK15" s="16" t="s">
        <v>16</v>
      </c>
      <c r="AL15">
        <v>5</v>
      </c>
      <c r="AM15" s="13">
        <f t="shared" si="4"/>
        <v>8.75</v>
      </c>
      <c r="AN15" s="62">
        <f t="shared" si="8"/>
        <v>65</v>
      </c>
      <c r="AO15">
        <v>5</v>
      </c>
      <c r="AP15">
        <v>2</v>
      </c>
      <c r="AQ15">
        <v>1</v>
      </c>
      <c r="AR15">
        <v>2</v>
      </c>
      <c r="AS15">
        <v>1</v>
      </c>
      <c r="AT15">
        <v>0</v>
      </c>
      <c r="AU15" s="13">
        <v>11</v>
      </c>
      <c r="AV15" s="63">
        <f t="shared" si="9"/>
        <v>55</v>
      </c>
    </row>
    <row r="16" spans="1:48">
      <c r="A16">
        <v>6006023</v>
      </c>
      <c r="B16">
        <v>7</v>
      </c>
      <c r="C16" s="11"/>
      <c r="D16" s="11">
        <v>4</v>
      </c>
      <c r="E16" s="11">
        <v>2</v>
      </c>
      <c r="F16" s="11"/>
      <c r="G16" s="11">
        <v>1</v>
      </c>
      <c r="H16" s="11">
        <f t="shared" si="0"/>
        <v>14</v>
      </c>
      <c r="I16" s="61">
        <f t="shared" si="5"/>
        <v>20</v>
      </c>
      <c r="J16">
        <v>14</v>
      </c>
      <c r="K16" s="13">
        <v>7</v>
      </c>
      <c r="L16" s="13">
        <v>10</v>
      </c>
      <c r="M16" s="13">
        <v>9</v>
      </c>
      <c r="N16" s="13">
        <v>7</v>
      </c>
      <c r="O16" s="13">
        <v>6</v>
      </c>
      <c r="P16" s="13">
        <f t="shared" si="1"/>
        <v>53</v>
      </c>
      <c r="Q16" s="62">
        <f t="shared" si="6"/>
        <v>75.714285714285708</v>
      </c>
      <c r="R16" s="11">
        <v>21</v>
      </c>
      <c r="S16" s="13">
        <v>10</v>
      </c>
      <c r="T16" s="13">
        <v>13</v>
      </c>
      <c r="U16" s="13">
        <v>9</v>
      </c>
      <c r="V16" s="13">
        <v>7</v>
      </c>
      <c r="W16" s="13">
        <v>7</v>
      </c>
      <c r="X16" s="11">
        <f t="shared" si="2"/>
        <v>67</v>
      </c>
      <c r="Y16" s="61">
        <f t="shared" si="7"/>
        <v>95.714285714285708</v>
      </c>
      <c r="Z16">
        <v>5</v>
      </c>
      <c r="AA16">
        <v>3</v>
      </c>
      <c r="AB16">
        <v>2</v>
      </c>
      <c r="AC16">
        <v>4</v>
      </c>
      <c r="AD16">
        <v>2</v>
      </c>
      <c r="AE16">
        <v>2</v>
      </c>
      <c r="AF16" s="13">
        <f t="shared" si="3"/>
        <v>18</v>
      </c>
      <c r="AG16">
        <v>1.5</v>
      </c>
      <c r="AH16">
        <v>1</v>
      </c>
      <c r="AI16">
        <v>1.25</v>
      </c>
      <c r="AJ16" s="16" t="s">
        <v>16</v>
      </c>
      <c r="AK16" s="16" t="s">
        <v>16</v>
      </c>
      <c r="AL16">
        <v>4.5</v>
      </c>
      <c r="AM16" s="13">
        <f t="shared" si="4"/>
        <v>8.25</v>
      </c>
      <c r="AN16" s="62">
        <f t="shared" si="8"/>
        <v>75</v>
      </c>
      <c r="AO16">
        <v>5</v>
      </c>
      <c r="AP16">
        <v>2.5</v>
      </c>
      <c r="AQ16">
        <v>2</v>
      </c>
      <c r="AR16">
        <v>2.5</v>
      </c>
      <c r="AS16">
        <v>2</v>
      </c>
      <c r="AT16">
        <v>0</v>
      </c>
      <c r="AU16" s="13">
        <v>14</v>
      </c>
      <c r="AV16" s="63">
        <f t="shared" si="9"/>
        <v>70</v>
      </c>
    </row>
    <row r="17" spans="1:48">
      <c r="A17">
        <v>6006026</v>
      </c>
      <c r="B17">
        <v>4</v>
      </c>
      <c r="C17" s="11">
        <v>6</v>
      </c>
      <c r="D17" s="11">
        <v>6</v>
      </c>
      <c r="E17" s="11">
        <v>6</v>
      </c>
      <c r="F17" s="11">
        <v>5</v>
      </c>
      <c r="G17" s="11">
        <v>3</v>
      </c>
      <c r="H17" s="11">
        <f t="shared" si="0"/>
        <v>30</v>
      </c>
      <c r="I17" s="61">
        <f t="shared" si="5"/>
        <v>42.857142857142854</v>
      </c>
      <c r="J17">
        <v>20</v>
      </c>
      <c r="K17" s="13">
        <v>11</v>
      </c>
      <c r="L17" s="13">
        <v>14</v>
      </c>
      <c r="M17" s="13">
        <v>9</v>
      </c>
      <c r="N17" s="13">
        <v>7</v>
      </c>
      <c r="O17" s="13">
        <v>7</v>
      </c>
      <c r="P17" s="13">
        <f t="shared" si="1"/>
        <v>68</v>
      </c>
      <c r="Q17" s="62">
        <f t="shared" si="6"/>
        <v>97.142857142857139</v>
      </c>
      <c r="R17" s="11">
        <v>21</v>
      </c>
      <c r="S17" s="13">
        <v>11</v>
      </c>
      <c r="T17" s="13">
        <v>14</v>
      </c>
      <c r="U17" s="13">
        <v>10</v>
      </c>
      <c r="V17" s="13">
        <v>6</v>
      </c>
      <c r="W17" s="13">
        <v>4</v>
      </c>
      <c r="X17" s="11">
        <f t="shared" si="2"/>
        <v>66</v>
      </c>
      <c r="Y17" s="61">
        <f t="shared" si="7"/>
        <v>94.285714285714292</v>
      </c>
      <c r="Z17">
        <v>3</v>
      </c>
      <c r="AA17">
        <v>3</v>
      </c>
      <c r="AB17">
        <v>2</v>
      </c>
      <c r="AC17">
        <v>4</v>
      </c>
      <c r="AD17">
        <v>1</v>
      </c>
      <c r="AE17">
        <v>3</v>
      </c>
      <c r="AF17" s="13">
        <f t="shared" si="3"/>
        <v>16</v>
      </c>
      <c r="AG17">
        <v>1</v>
      </c>
      <c r="AH17">
        <v>0.25</v>
      </c>
      <c r="AI17">
        <v>1</v>
      </c>
      <c r="AJ17" s="16" t="s">
        <v>16</v>
      </c>
      <c r="AK17" s="16" t="s">
        <v>16</v>
      </c>
      <c r="AL17">
        <v>3</v>
      </c>
      <c r="AM17" s="13">
        <f t="shared" si="4"/>
        <v>5.25</v>
      </c>
      <c r="AN17" s="62">
        <f t="shared" si="8"/>
        <v>60.714285714285715</v>
      </c>
      <c r="AO17">
        <v>4</v>
      </c>
      <c r="AP17">
        <v>3</v>
      </c>
      <c r="AQ17">
        <v>1.5</v>
      </c>
      <c r="AR17">
        <v>3</v>
      </c>
      <c r="AS17">
        <v>2</v>
      </c>
      <c r="AT17">
        <v>0</v>
      </c>
      <c r="AU17" s="13">
        <v>13.5</v>
      </c>
      <c r="AV17" s="63">
        <f t="shared" si="9"/>
        <v>67.5</v>
      </c>
    </row>
    <row r="18" spans="1:48">
      <c r="A18">
        <v>6006029</v>
      </c>
      <c r="B18">
        <v>7</v>
      </c>
      <c r="C18" s="11">
        <v>6</v>
      </c>
      <c r="D18" s="11">
        <v>8</v>
      </c>
      <c r="E18" s="11">
        <v>2</v>
      </c>
      <c r="F18" s="11">
        <v>3</v>
      </c>
      <c r="G18" s="11">
        <v>1</v>
      </c>
      <c r="H18" s="11">
        <f t="shared" si="0"/>
        <v>27</v>
      </c>
      <c r="I18" s="61">
        <f t="shared" si="5"/>
        <v>38.571428571428569</v>
      </c>
      <c r="J18">
        <v>13</v>
      </c>
      <c r="K18" s="13">
        <v>9</v>
      </c>
      <c r="L18" s="13">
        <v>9</v>
      </c>
      <c r="M18" s="13">
        <v>9</v>
      </c>
      <c r="N18" s="13">
        <v>7</v>
      </c>
      <c r="O18" s="13">
        <v>5</v>
      </c>
      <c r="P18" s="13">
        <f t="shared" si="1"/>
        <v>52</v>
      </c>
      <c r="Q18" s="62">
        <f t="shared" si="6"/>
        <v>74.285714285714292</v>
      </c>
      <c r="R18" s="11">
        <v>17</v>
      </c>
      <c r="S18" s="13">
        <v>10</v>
      </c>
      <c r="T18" s="13">
        <v>12</v>
      </c>
      <c r="U18" s="13">
        <v>8</v>
      </c>
      <c r="V18" s="13">
        <v>3</v>
      </c>
      <c r="W18" s="13">
        <v>5</v>
      </c>
      <c r="X18" s="11">
        <f t="shared" si="2"/>
        <v>55</v>
      </c>
      <c r="Y18" s="61">
        <f t="shared" si="7"/>
        <v>78.571428571428569</v>
      </c>
      <c r="Z18">
        <v>3</v>
      </c>
      <c r="AA18">
        <v>2</v>
      </c>
      <c r="AB18">
        <v>2</v>
      </c>
      <c r="AC18">
        <v>3</v>
      </c>
      <c r="AD18">
        <v>2</v>
      </c>
      <c r="AE18">
        <v>1</v>
      </c>
      <c r="AF18" s="13">
        <f t="shared" si="3"/>
        <v>13</v>
      </c>
      <c r="AG18">
        <v>2</v>
      </c>
      <c r="AH18">
        <v>1</v>
      </c>
      <c r="AI18">
        <v>1</v>
      </c>
      <c r="AJ18" s="16" t="s">
        <v>16</v>
      </c>
      <c r="AK18" s="16" t="s">
        <v>16</v>
      </c>
      <c r="AL18">
        <v>4</v>
      </c>
      <c r="AM18" s="13">
        <f t="shared" si="4"/>
        <v>8</v>
      </c>
      <c r="AN18" s="62">
        <f t="shared" si="8"/>
        <v>60</v>
      </c>
      <c r="AO18">
        <v>5</v>
      </c>
      <c r="AP18">
        <v>3</v>
      </c>
      <c r="AQ18">
        <v>2</v>
      </c>
      <c r="AR18">
        <v>3</v>
      </c>
      <c r="AS18">
        <v>2</v>
      </c>
      <c r="AT18">
        <v>1</v>
      </c>
      <c r="AU18" s="13">
        <v>16</v>
      </c>
      <c r="AV18" s="63">
        <f t="shared" si="9"/>
        <v>80</v>
      </c>
    </row>
    <row r="19" spans="1:48">
      <c r="A19">
        <v>6006032</v>
      </c>
      <c r="B19" s="12">
        <v>9</v>
      </c>
      <c r="C19" s="11">
        <v>3</v>
      </c>
      <c r="D19" s="11">
        <v>3</v>
      </c>
      <c r="E19" s="11">
        <v>6</v>
      </c>
      <c r="F19" s="11">
        <v>1</v>
      </c>
      <c r="G19" s="11">
        <v>2</v>
      </c>
      <c r="H19" s="11">
        <f t="shared" si="0"/>
        <v>24</v>
      </c>
      <c r="I19" s="61">
        <f t="shared" si="5"/>
        <v>34.285714285714285</v>
      </c>
      <c r="J19" s="13">
        <v>20</v>
      </c>
      <c r="K19" s="13">
        <v>10</v>
      </c>
      <c r="L19" s="13">
        <v>14</v>
      </c>
      <c r="M19" s="13">
        <v>10</v>
      </c>
      <c r="N19" s="13">
        <v>7</v>
      </c>
      <c r="O19" s="13">
        <v>7</v>
      </c>
      <c r="P19" s="13">
        <f t="shared" si="1"/>
        <v>68</v>
      </c>
      <c r="Q19" s="62">
        <f t="shared" si="6"/>
        <v>97.142857142857139</v>
      </c>
      <c r="R19" s="11">
        <v>19</v>
      </c>
      <c r="S19" s="13">
        <v>10</v>
      </c>
      <c r="T19" s="13">
        <v>11</v>
      </c>
      <c r="U19" s="13">
        <v>10</v>
      </c>
      <c r="V19" s="13">
        <v>5</v>
      </c>
      <c r="W19" s="13">
        <v>4</v>
      </c>
      <c r="X19" s="11">
        <f t="shared" si="2"/>
        <v>59</v>
      </c>
      <c r="Y19" s="61">
        <f t="shared" si="7"/>
        <v>84.285714285714292</v>
      </c>
      <c r="Z19">
        <v>3</v>
      </c>
      <c r="AA19">
        <v>2</v>
      </c>
      <c r="AB19">
        <v>2</v>
      </c>
      <c r="AC19">
        <v>5</v>
      </c>
      <c r="AD19">
        <v>1</v>
      </c>
      <c r="AE19">
        <v>2</v>
      </c>
      <c r="AF19" s="13">
        <f t="shared" si="3"/>
        <v>15</v>
      </c>
      <c r="AG19">
        <v>2</v>
      </c>
      <c r="AH19">
        <v>1</v>
      </c>
      <c r="AI19">
        <v>1.75</v>
      </c>
      <c r="AJ19" s="16" t="s">
        <v>16</v>
      </c>
      <c r="AK19" s="16" t="s">
        <v>16</v>
      </c>
      <c r="AL19">
        <v>3</v>
      </c>
      <c r="AM19" s="13">
        <f t="shared" si="4"/>
        <v>7.75</v>
      </c>
      <c r="AN19" s="62">
        <f t="shared" si="8"/>
        <v>65</v>
      </c>
      <c r="AO19">
        <v>4.5</v>
      </c>
      <c r="AP19">
        <v>2</v>
      </c>
      <c r="AQ19">
        <v>2</v>
      </c>
      <c r="AR19">
        <v>2</v>
      </c>
      <c r="AS19">
        <v>2.5</v>
      </c>
      <c r="AT19">
        <v>1</v>
      </c>
      <c r="AU19" s="13">
        <v>14</v>
      </c>
      <c r="AV19" s="63">
        <f t="shared" si="9"/>
        <v>70</v>
      </c>
    </row>
    <row r="20" spans="1:48">
      <c r="A20">
        <v>6006038</v>
      </c>
      <c r="B20" s="12">
        <v>13</v>
      </c>
      <c r="C20" s="11">
        <v>2</v>
      </c>
      <c r="D20" s="11">
        <v>6</v>
      </c>
      <c r="E20" s="11">
        <v>4</v>
      </c>
      <c r="F20" s="11">
        <v>4</v>
      </c>
      <c r="G20" s="11">
        <v>2</v>
      </c>
      <c r="H20" s="11">
        <f t="shared" si="0"/>
        <v>31</v>
      </c>
      <c r="I20" s="61">
        <f t="shared" si="5"/>
        <v>44.285714285714285</v>
      </c>
      <c r="J20" s="13">
        <v>18</v>
      </c>
      <c r="K20" s="13">
        <v>9</v>
      </c>
      <c r="L20" s="13">
        <v>11</v>
      </c>
      <c r="M20" s="13">
        <v>10</v>
      </c>
      <c r="N20" s="13">
        <v>7</v>
      </c>
      <c r="O20" s="13">
        <v>7</v>
      </c>
      <c r="P20" s="13">
        <f t="shared" si="1"/>
        <v>62</v>
      </c>
      <c r="Q20" s="62">
        <f t="shared" si="6"/>
        <v>88.571428571428569</v>
      </c>
      <c r="R20" s="10">
        <v>20</v>
      </c>
      <c r="S20" s="13">
        <v>11</v>
      </c>
      <c r="T20" s="13">
        <v>14</v>
      </c>
      <c r="U20" s="13">
        <v>10</v>
      </c>
      <c r="V20" s="13">
        <v>7</v>
      </c>
      <c r="W20" s="13">
        <v>7</v>
      </c>
      <c r="X20" s="11">
        <f t="shared" si="2"/>
        <v>69</v>
      </c>
      <c r="Y20" s="61">
        <f t="shared" si="7"/>
        <v>98.571428571428569</v>
      </c>
      <c r="Z20">
        <v>3</v>
      </c>
      <c r="AA20">
        <v>3</v>
      </c>
      <c r="AB20">
        <v>2</v>
      </c>
      <c r="AC20">
        <v>4</v>
      </c>
      <c r="AD20">
        <v>0</v>
      </c>
      <c r="AE20">
        <v>3</v>
      </c>
      <c r="AF20" s="13">
        <f t="shared" si="3"/>
        <v>15</v>
      </c>
      <c r="AG20">
        <v>2</v>
      </c>
      <c r="AH20">
        <v>1</v>
      </c>
      <c r="AI20">
        <v>0.5</v>
      </c>
      <c r="AJ20" s="16" t="s">
        <v>16</v>
      </c>
      <c r="AK20" s="16" t="s">
        <v>16</v>
      </c>
      <c r="AL20">
        <v>5.75</v>
      </c>
      <c r="AM20" s="13">
        <f t="shared" si="4"/>
        <v>9.25</v>
      </c>
      <c r="AN20" s="62">
        <f t="shared" si="8"/>
        <v>69.285714285714292</v>
      </c>
      <c r="AO20">
        <v>5</v>
      </c>
      <c r="AP20">
        <v>2</v>
      </c>
      <c r="AQ20">
        <v>3</v>
      </c>
      <c r="AR20">
        <v>2</v>
      </c>
      <c r="AS20">
        <v>1</v>
      </c>
      <c r="AT20">
        <v>0</v>
      </c>
      <c r="AU20" s="13">
        <v>13</v>
      </c>
      <c r="AV20" s="63">
        <f t="shared" si="9"/>
        <v>65</v>
      </c>
    </row>
    <row r="21" spans="1:48">
      <c r="A21">
        <v>6006040</v>
      </c>
      <c r="B21">
        <v>2</v>
      </c>
      <c r="C21" s="11">
        <v>6</v>
      </c>
      <c r="D21" s="11">
        <v>5</v>
      </c>
      <c r="E21" s="11">
        <v>8</v>
      </c>
      <c r="F21" s="11">
        <v>3</v>
      </c>
      <c r="G21" s="11">
        <v>2</v>
      </c>
      <c r="H21" s="11">
        <f t="shared" si="0"/>
        <v>26</v>
      </c>
      <c r="I21" s="61">
        <f t="shared" si="5"/>
        <v>37.142857142857146</v>
      </c>
      <c r="J21" s="13">
        <v>19</v>
      </c>
      <c r="K21" s="13">
        <v>9</v>
      </c>
      <c r="L21" s="13">
        <v>9</v>
      </c>
      <c r="M21" s="13">
        <v>2</v>
      </c>
      <c r="N21" s="13">
        <v>5</v>
      </c>
      <c r="O21" s="13">
        <v>3</v>
      </c>
      <c r="P21" s="13">
        <f t="shared" si="1"/>
        <v>47</v>
      </c>
      <c r="Q21" s="62">
        <f t="shared" si="6"/>
        <v>67.142857142857139</v>
      </c>
      <c r="R21" s="10">
        <v>18</v>
      </c>
      <c r="S21" s="13">
        <v>9</v>
      </c>
      <c r="T21" s="13">
        <v>10</v>
      </c>
      <c r="U21" s="13">
        <v>10</v>
      </c>
      <c r="V21" s="13">
        <v>4</v>
      </c>
      <c r="W21" s="13">
        <v>5</v>
      </c>
      <c r="X21" s="11">
        <f t="shared" si="2"/>
        <v>56</v>
      </c>
      <c r="Y21" s="61">
        <f t="shared" si="7"/>
        <v>80</v>
      </c>
      <c r="Z21">
        <v>4</v>
      </c>
      <c r="AA21">
        <v>2</v>
      </c>
      <c r="AB21">
        <v>0</v>
      </c>
      <c r="AC21">
        <v>5</v>
      </c>
      <c r="AD21">
        <v>1</v>
      </c>
      <c r="AE21">
        <v>3</v>
      </c>
      <c r="AF21" s="13">
        <f t="shared" si="3"/>
        <v>15</v>
      </c>
      <c r="AG21">
        <v>2</v>
      </c>
      <c r="AH21">
        <v>0</v>
      </c>
      <c r="AI21">
        <v>2</v>
      </c>
      <c r="AJ21" s="16" t="s">
        <v>16</v>
      </c>
      <c r="AK21" s="16" t="s">
        <v>16</v>
      </c>
      <c r="AL21">
        <v>5.5</v>
      </c>
      <c r="AM21" s="13">
        <f t="shared" si="4"/>
        <v>9.5</v>
      </c>
      <c r="AN21" s="62">
        <f t="shared" si="8"/>
        <v>70</v>
      </c>
      <c r="AO21">
        <v>5.5</v>
      </c>
      <c r="AP21">
        <v>2.5</v>
      </c>
      <c r="AQ21">
        <v>3.5</v>
      </c>
      <c r="AR21">
        <v>2</v>
      </c>
      <c r="AS21">
        <v>3</v>
      </c>
      <c r="AT21">
        <v>0</v>
      </c>
      <c r="AU21" s="13">
        <v>16.5</v>
      </c>
      <c r="AV21" s="63">
        <f t="shared" si="9"/>
        <v>82.5</v>
      </c>
    </row>
    <row r="22" spans="1:48">
      <c r="A22">
        <v>6006042</v>
      </c>
      <c r="B22" s="12">
        <v>10</v>
      </c>
      <c r="C22" s="11">
        <v>5</v>
      </c>
      <c r="D22" s="11">
        <v>8</v>
      </c>
      <c r="E22" s="11">
        <v>8</v>
      </c>
      <c r="F22" s="11">
        <v>4</v>
      </c>
      <c r="G22" s="11">
        <v>3</v>
      </c>
      <c r="H22" s="11">
        <f t="shared" si="0"/>
        <v>38</v>
      </c>
      <c r="I22" s="61">
        <f t="shared" si="5"/>
        <v>54.285714285714285</v>
      </c>
      <c r="J22" s="13">
        <v>17</v>
      </c>
      <c r="K22" s="13">
        <v>9</v>
      </c>
      <c r="L22" s="13">
        <v>12</v>
      </c>
      <c r="M22" s="13">
        <v>10</v>
      </c>
      <c r="N22" s="13">
        <v>7</v>
      </c>
      <c r="O22" s="13">
        <v>6</v>
      </c>
      <c r="P22" s="13">
        <f t="shared" si="1"/>
        <v>61</v>
      </c>
      <c r="Q22" s="62">
        <f t="shared" si="6"/>
        <v>87.142857142857139</v>
      </c>
      <c r="R22" s="11">
        <v>20</v>
      </c>
      <c r="S22" s="13">
        <v>11</v>
      </c>
      <c r="T22" s="13">
        <v>10</v>
      </c>
      <c r="U22" s="13">
        <v>10</v>
      </c>
      <c r="V22" s="13">
        <v>5</v>
      </c>
      <c r="W22" s="13">
        <v>6</v>
      </c>
      <c r="X22" s="11">
        <f t="shared" si="2"/>
        <v>62</v>
      </c>
      <c r="Y22" s="61">
        <f t="shared" si="7"/>
        <v>88.571428571428569</v>
      </c>
      <c r="Z22">
        <v>4</v>
      </c>
      <c r="AA22">
        <v>2</v>
      </c>
      <c r="AB22">
        <v>1</v>
      </c>
      <c r="AC22">
        <v>4</v>
      </c>
      <c r="AD22">
        <v>2</v>
      </c>
      <c r="AE22">
        <v>3</v>
      </c>
      <c r="AF22" s="13">
        <f t="shared" si="3"/>
        <v>16</v>
      </c>
      <c r="AG22">
        <v>2</v>
      </c>
      <c r="AH22">
        <v>1</v>
      </c>
      <c r="AI22">
        <v>1</v>
      </c>
      <c r="AJ22" s="16" t="s">
        <v>16</v>
      </c>
      <c r="AK22" s="16" t="s">
        <v>16</v>
      </c>
      <c r="AL22">
        <v>5</v>
      </c>
      <c r="AM22" s="13">
        <f t="shared" si="4"/>
        <v>9</v>
      </c>
      <c r="AN22" s="62">
        <f t="shared" si="8"/>
        <v>71.428571428571431</v>
      </c>
      <c r="AO22">
        <v>5</v>
      </c>
      <c r="AP22">
        <v>3</v>
      </c>
      <c r="AQ22">
        <v>2.5</v>
      </c>
      <c r="AR22">
        <v>2</v>
      </c>
      <c r="AS22">
        <v>3</v>
      </c>
      <c r="AT22">
        <v>0</v>
      </c>
      <c r="AU22" s="13">
        <v>15.5</v>
      </c>
      <c r="AV22" s="63">
        <f t="shared" si="9"/>
        <v>77.5</v>
      </c>
    </row>
    <row r="23" spans="1:48">
      <c r="A23">
        <v>6006043</v>
      </c>
      <c r="B23" s="12">
        <v>3</v>
      </c>
      <c r="C23" s="11">
        <v>3</v>
      </c>
      <c r="D23" s="11">
        <v>8</v>
      </c>
      <c r="E23" s="11">
        <v>5</v>
      </c>
      <c r="F23" s="11">
        <v>4</v>
      </c>
      <c r="G23" s="11">
        <v>3</v>
      </c>
      <c r="H23" s="11">
        <f t="shared" si="0"/>
        <v>26</v>
      </c>
      <c r="I23" s="61">
        <f t="shared" si="5"/>
        <v>37.142857142857146</v>
      </c>
      <c r="J23" s="13">
        <v>6</v>
      </c>
      <c r="K23" s="13">
        <v>6</v>
      </c>
      <c r="L23" s="13">
        <v>5</v>
      </c>
      <c r="M23" s="13">
        <v>4</v>
      </c>
      <c r="N23" s="13">
        <v>5</v>
      </c>
      <c r="O23" s="13">
        <v>2</v>
      </c>
      <c r="P23" s="13">
        <f t="shared" si="1"/>
        <v>28</v>
      </c>
      <c r="Q23" s="62">
        <f t="shared" si="6"/>
        <v>40</v>
      </c>
      <c r="R23" s="11">
        <v>12</v>
      </c>
      <c r="S23" s="13">
        <v>6</v>
      </c>
      <c r="T23" s="13">
        <v>9</v>
      </c>
      <c r="U23" s="13">
        <v>6</v>
      </c>
      <c r="V23" s="13">
        <v>5</v>
      </c>
      <c r="W23" s="13">
        <v>4</v>
      </c>
      <c r="X23" s="11">
        <f t="shared" si="2"/>
        <v>42</v>
      </c>
      <c r="Y23" s="61">
        <f t="shared" si="7"/>
        <v>60</v>
      </c>
      <c r="Z23">
        <v>2</v>
      </c>
      <c r="AA23">
        <v>0</v>
      </c>
      <c r="AB23">
        <v>0</v>
      </c>
      <c r="AC23">
        <v>0</v>
      </c>
      <c r="AD23">
        <v>0</v>
      </c>
      <c r="AE23">
        <v>0</v>
      </c>
      <c r="AF23" s="13">
        <f t="shared" si="3"/>
        <v>2</v>
      </c>
      <c r="AG23">
        <v>2</v>
      </c>
      <c r="AH23">
        <v>1</v>
      </c>
      <c r="AI23">
        <v>1.25</v>
      </c>
      <c r="AJ23" s="16" t="s">
        <v>16</v>
      </c>
      <c r="AK23" s="16" t="s">
        <v>16</v>
      </c>
      <c r="AL23">
        <v>4.5</v>
      </c>
      <c r="AM23" s="13">
        <f t="shared" si="4"/>
        <v>8.75</v>
      </c>
      <c r="AN23" s="62">
        <f t="shared" si="8"/>
        <v>30.714285714285715</v>
      </c>
      <c r="AO23">
        <v>4.5</v>
      </c>
      <c r="AP23">
        <v>3</v>
      </c>
      <c r="AQ23">
        <v>1.5</v>
      </c>
      <c r="AR23">
        <v>2</v>
      </c>
      <c r="AS23">
        <v>1</v>
      </c>
      <c r="AT23">
        <v>0</v>
      </c>
      <c r="AU23" s="13">
        <v>12</v>
      </c>
      <c r="AV23" s="63">
        <f t="shared" si="9"/>
        <v>60</v>
      </c>
    </row>
    <row r="24" spans="1:48">
      <c r="A24">
        <v>6006044</v>
      </c>
      <c r="B24" s="12">
        <v>5</v>
      </c>
      <c r="C24" s="11">
        <v>2</v>
      </c>
      <c r="D24" s="11">
        <v>3</v>
      </c>
      <c r="E24" s="11">
        <v>8</v>
      </c>
      <c r="F24" s="11">
        <v>3</v>
      </c>
      <c r="G24" s="11">
        <v>2</v>
      </c>
      <c r="H24" s="11">
        <f t="shared" si="0"/>
        <v>23</v>
      </c>
      <c r="I24" s="61">
        <f t="shared" si="5"/>
        <v>32.857142857142854</v>
      </c>
      <c r="J24" s="13">
        <v>18</v>
      </c>
      <c r="K24" s="13">
        <v>9</v>
      </c>
      <c r="L24" s="13">
        <v>12</v>
      </c>
      <c r="M24" s="13">
        <v>10</v>
      </c>
      <c r="N24" s="13">
        <v>6</v>
      </c>
      <c r="O24" s="13">
        <v>5</v>
      </c>
      <c r="P24" s="13">
        <f t="shared" si="1"/>
        <v>60</v>
      </c>
      <c r="Q24" s="62">
        <f t="shared" si="6"/>
        <v>85.714285714285708</v>
      </c>
      <c r="R24" s="11">
        <v>19</v>
      </c>
      <c r="S24" s="13">
        <v>11</v>
      </c>
      <c r="T24" s="13">
        <v>12</v>
      </c>
      <c r="U24" s="13">
        <v>10</v>
      </c>
      <c r="V24" s="13">
        <v>6</v>
      </c>
      <c r="W24" s="13">
        <v>7</v>
      </c>
      <c r="X24" s="11">
        <f t="shared" si="2"/>
        <v>65</v>
      </c>
      <c r="Y24" s="61">
        <f t="shared" si="7"/>
        <v>92.857142857142861</v>
      </c>
      <c r="Z24">
        <v>3</v>
      </c>
      <c r="AA24">
        <v>3</v>
      </c>
      <c r="AB24">
        <v>1</v>
      </c>
      <c r="AC24">
        <v>5</v>
      </c>
      <c r="AD24">
        <v>1</v>
      </c>
      <c r="AE24">
        <v>3</v>
      </c>
      <c r="AF24" s="13">
        <f t="shared" si="3"/>
        <v>16</v>
      </c>
      <c r="AG24">
        <v>1</v>
      </c>
      <c r="AH24">
        <v>0</v>
      </c>
      <c r="AI24">
        <v>1</v>
      </c>
      <c r="AJ24" s="16" t="s">
        <v>16</v>
      </c>
      <c r="AK24" s="16" t="s">
        <v>16</v>
      </c>
      <c r="AL24">
        <v>5.5</v>
      </c>
      <c r="AM24" s="13">
        <f t="shared" si="4"/>
        <v>7.5</v>
      </c>
      <c r="AN24" s="62">
        <f t="shared" si="8"/>
        <v>67.142857142857139</v>
      </c>
      <c r="AO24">
        <v>3.5</v>
      </c>
      <c r="AP24">
        <v>3</v>
      </c>
      <c r="AQ24">
        <v>2</v>
      </c>
      <c r="AR24">
        <v>3</v>
      </c>
      <c r="AS24">
        <v>0</v>
      </c>
      <c r="AT24">
        <v>0</v>
      </c>
      <c r="AU24" s="13">
        <v>11.5</v>
      </c>
      <c r="AV24" s="63">
        <f t="shared" si="9"/>
        <v>57.5</v>
      </c>
    </row>
    <row r="25" spans="1:48">
      <c r="A25">
        <v>6006047</v>
      </c>
      <c r="B25" s="12">
        <v>9</v>
      </c>
      <c r="C25" s="11">
        <v>3</v>
      </c>
      <c r="D25" s="11">
        <v>5</v>
      </c>
      <c r="E25" s="11">
        <v>8</v>
      </c>
      <c r="F25" s="11">
        <v>5</v>
      </c>
      <c r="G25" s="11">
        <v>1</v>
      </c>
      <c r="H25" s="11">
        <f t="shared" si="0"/>
        <v>31</v>
      </c>
      <c r="I25" s="61">
        <f t="shared" si="5"/>
        <v>44.285714285714285</v>
      </c>
      <c r="J25" s="13">
        <v>14</v>
      </c>
      <c r="K25" s="11">
        <v>10</v>
      </c>
      <c r="L25" s="38">
        <v>12</v>
      </c>
      <c r="M25" s="13">
        <v>7</v>
      </c>
      <c r="N25" s="13">
        <v>7</v>
      </c>
      <c r="O25" s="13">
        <v>3</v>
      </c>
      <c r="P25" s="13">
        <f t="shared" si="1"/>
        <v>53</v>
      </c>
      <c r="Q25" s="62">
        <f t="shared" si="6"/>
        <v>75.714285714285708</v>
      </c>
      <c r="R25" s="11">
        <v>21</v>
      </c>
      <c r="S25" s="11">
        <v>11</v>
      </c>
      <c r="T25" s="11">
        <v>14</v>
      </c>
      <c r="U25" s="13">
        <v>9</v>
      </c>
      <c r="V25" s="13">
        <v>7</v>
      </c>
      <c r="W25" s="13">
        <v>7</v>
      </c>
      <c r="X25" s="11">
        <f t="shared" si="2"/>
        <v>69</v>
      </c>
      <c r="Y25" s="61">
        <f t="shared" si="7"/>
        <v>98.571428571428569</v>
      </c>
      <c r="Z25">
        <v>3</v>
      </c>
      <c r="AA25">
        <v>2</v>
      </c>
      <c r="AB25">
        <v>2</v>
      </c>
      <c r="AC25">
        <v>5</v>
      </c>
      <c r="AD25">
        <v>3</v>
      </c>
      <c r="AE25">
        <v>3</v>
      </c>
      <c r="AF25" s="13">
        <f t="shared" si="3"/>
        <v>18</v>
      </c>
      <c r="AG25">
        <v>2</v>
      </c>
      <c r="AH25">
        <v>0</v>
      </c>
      <c r="AI25">
        <v>1.25</v>
      </c>
      <c r="AJ25" s="16" t="s">
        <v>16</v>
      </c>
      <c r="AK25" s="16" t="s">
        <v>16</v>
      </c>
      <c r="AL25">
        <v>5.5</v>
      </c>
      <c r="AM25" s="13">
        <f t="shared" si="4"/>
        <v>8.75</v>
      </c>
      <c r="AN25" s="62">
        <f t="shared" si="8"/>
        <v>76.428571428571431</v>
      </c>
      <c r="AO25">
        <v>4.5</v>
      </c>
      <c r="AP25">
        <v>1.5</v>
      </c>
      <c r="AQ25">
        <v>3.5</v>
      </c>
      <c r="AR25">
        <v>3</v>
      </c>
      <c r="AS25">
        <v>3</v>
      </c>
      <c r="AT25">
        <v>1</v>
      </c>
      <c r="AU25" s="13">
        <v>16.5</v>
      </c>
      <c r="AV25" s="63">
        <f t="shared" si="9"/>
        <v>82.5</v>
      </c>
    </row>
    <row r="26" spans="1:48">
      <c r="A26">
        <v>6006048</v>
      </c>
      <c r="B26" s="12">
        <v>7</v>
      </c>
      <c r="C26" s="11">
        <v>5</v>
      </c>
      <c r="D26" s="11">
        <v>7</v>
      </c>
      <c r="E26" s="11">
        <v>8</v>
      </c>
      <c r="F26" s="11">
        <v>4</v>
      </c>
      <c r="G26" s="11">
        <v>1</v>
      </c>
      <c r="H26" s="11">
        <f t="shared" si="0"/>
        <v>32</v>
      </c>
      <c r="I26" s="61">
        <f t="shared" si="5"/>
        <v>45.714285714285715</v>
      </c>
      <c r="J26" s="13">
        <v>19</v>
      </c>
      <c r="K26" s="13">
        <v>11</v>
      </c>
      <c r="L26" s="13">
        <v>14</v>
      </c>
      <c r="M26" s="13">
        <v>9</v>
      </c>
      <c r="N26" s="13">
        <v>6</v>
      </c>
      <c r="O26" s="13">
        <v>6</v>
      </c>
      <c r="P26" s="13">
        <f t="shared" si="1"/>
        <v>65</v>
      </c>
      <c r="Q26" s="62">
        <f t="shared" si="6"/>
        <v>92.857142857142861</v>
      </c>
      <c r="R26" s="11">
        <v>18</v>
      </c>
      <c r="S26" s="13">
        <v>9</v>
      </c>
      <c r="T26" s="13">
        <v>12</v>
      </c>
      <c r="U26" s="13">
        <v>10</v>
      </c>
      <c r="V26" s="13">
        <v>7</v>
      </c>
      <c r="W26" s="13">
        <v>7</v>
      </c>
      <c r="X26" s="11">
        <f t="shared" si="2"/>
        <v>63</v>
      </c>
      <c r="Y26" s="61">
        <f t="shared" si="7"/>
        <v>90</v>
      </c>
      <c r="Z26">
        <v>4</v>
      </c>
      <c r="AA26">
        <v>2</v>
      </c>
      <c r="AB26">
        <v>2</v>
      </c>
      <c r="AC26">
        <v>3</v>
      </c>
      <c r="AD26">
        <v>2</v>
      </c>
      <c r="AE26">
        <v>2</v>
      </c>
      <c r="AF26" s="13">
        <f t="shared" si="3"/>
        <v>15</v>
      </c>
      <c r="AG26">
        <v>2</v>
      </c>
      <c r="AH26">
        <v>1</v>
      </c>
      <c r="AI26">
        <v>1.5</v>
      </c>
      <c r="AJ26" s="16" t="s">
        <v>16</v>
      </c>
      <c r="AK26" s="16" t="s">
        <v>16</v>
      </c>
      <c r="AL26">
        <v>3.25</v>
      </c>
      <c r="AM26" s="13">
        <f t="shared" si="4"/>
        <v>7.75</v>
      </c>
      <c r="AN26" s="62">
        <f t="shared" si="8"/>
        <v>65</v>
      </c>
      <c r="AO26">
        <v>5</v>
      </c>
      <c r="AP26">
        <v>3</v>
      </c>
      <c r="AQ26">
        <v>2</v>
      </c>
      <c r="AR26">
        <v>3</v>
      </c>
      <c r="AS26">
        <v>1.5</v>
      </c>
      <c r="AT26">
        <v>0</v>
      </c>
      <c r="AU26" s="13">
        <v>14.5</v>
      </c>
      <c r="AV26" s="63">
        <f t="shared" si="9"/>
        <v>72.5</v>
      </c>
    </row>
    <row r="27" spans="1:48">
      <c r="A27">
        <v>6006049</v>
      </c>
      <c r="B27" s="12">
        <v>14</v>
      </c>
      <c r="C27" s="11">
        <v>8</v>
      </c>
      <c r="D27" s="11">
        <v>9</v>
      </c>
      <c r="E27" s="11">
        <v>10</v>
      </c>
      <c r="F27" s="11">
        <v>7</v>
      </c>
      <c r="G27" s="11">
        <v>5</v>
      </c>
      <c r="H27" s="11">
        <f t="shared" si="0"/>
        <v>53</v>
      </c>
      <c r="I27" s="61">
        <f t="shared" si="5"/>
        <v>75.714285714285708</v>
      </c>
      <c r="J27" s="13">
        <v>19</v>
      </c>
      <c r="K27" s="13">
        <v>11</v>
      </c>
      <c r="L27" s="13">
        <v>14</v>
      </c>
      <c r="M27" s="13">
        <v>10</v>
      </c>
      <c r="N27" s="13">
        <v>7</v>
      </c>
      <c r="O27" s="13">
        <v>6</v>
      </c>
      <c r="P27" s="13">
        <f t="shared" si="1"/>
        <v>67</v>
      </c>
      <c r="Q27" s="62">
        <f t="shared" si="6"/>
        <v>95.714285714285708</v>
      </c>
      <c r="R27" s="11">
        <v>19</v>
      </c>
      <c r="S27" s="13">
        <v>11</v>
      </c>
      <c r="T27" s="13">
        <v>13</v>
      </c>
      <c r="U27" s="13">
        <v>10</v>
      </c>
      <c r="V27" s="13">
        <v>7</v>
      </c>
      <c r="W27" s="13">
        <v>7</v>
      </c>
      <c r="X27" s="11">
        <f t="shared" si="2"/>
        <v>67</v>
      </c>
      <c r="Y27" s="61">
        <f t="shared" si="7"/>
        <v>95.714285714285708</v>
      </c>
      <c r="Z27">
        <v>3</v>
      </c>
      <c r="AA27">
        <v>2</v>
      </c>
      <c r="AB27">
        <v>2</v>
      </c>
      <c r="AC27">
        <v>4</v>
      </c>
      <c r="AD27">
        <v>3</v>
      </c>
      <c r="AE27">
        <v>2</v>
      </c>
      <c r="AF27" s="13">
        <f t="shared" si="3"/>
        <v>16</v>
      </c>
      <c r="AG27">
        <v>2</v>
      </c>
      <c r="AH27">
        <v>0.5</v>
      </c>
      <c r="AI27">
        <v>1</v>
      </c>
      <c r="AJ27" s="16" t="s">
        <v>16</v>
      </c>
      <c r="AK27" s="16" t="s">
        <v>16</v>
      </c>
      <c r="AL27">
        <v>4.75</v>
      </c>
      <c r="AM27" s="13">
        <f t="shared" si="4"/>
        <v>8.25</v>
      </c>
      <c r="AN27" s="62">
        <f t="shared" si="8"/>
        <v>69.285714285714292</v>
      </c>
      <c r="AO27">
        <v>5</v>
      </c>
      <c r="AP27">
        <v>2</v>
      </c>
      <c r="AQ27">
        <v>2.5</v>
      </c>
      <c r="AR27">
        <v>2</v>
      </c>
      <c r="AS27">
        <v>2</v>
      </c>
      <c r="AT27">
        <v>0</v>
      </c>
      <c r="AU27" s="13">
        <v>13.5</v>
      </c>
      <c r="AV27" s="63">
        <f t="shared" si="9"/>
        <v>67.5</v>
      </c>
    </row>
    <row r="28" spans="1:48">
      <c r="A28">
        <v>6006052</v>
      </c>
      <c r="B28" s="12">
        <v>13</v>
      </c>
      <c r="C28" s="11">
        <v>8</v>
      </c>
      <c r="D28" s="11">
        <v>10</v>
      </c>
      <c r="E28" s="11">
        <v>9</v>
      </c>
      <c r="F28" s="11">
        <v>5</v>
      </c>
      <c r="G28" s="11">
        <v>4</v>
      </c>
      <c r="H28" s="11">
        <f t="shared" si="0"/>
        <v>49</v>
      </c>
      <c r="I28" s="61">
        <f t="shared" si="5"/>
        <v>70</v>
      </c>
      <c r="J28" s="13">
        <v>18</v>
      </c>
      <c r="K28" s="13">
        <v>8</v>
      </c>
      <c r="L28" s="13">
        <v>12</v>
      </c>
      <c r="M28" s="13">
        <v>9</v>
      </c>
      <c r="N28" s="13">
        <v>6</v>
      </c>
      <c r="O28" s="13">
        <v>7</v>
      </c>
      <c r="P28" s="13">
        <f t="shared" si="1"/>
        <v>60</v>
      </c>
      <c r="Q28" s="62">
        <f t="shared" si="6"/>
        <v>85.714285714285708</v>
      </c>
      <c r="R28" s="11">
        <v>14</v>
      </c>
      <c r="S28" s="13">
        <v>9</v>
      </c>
      <c r="T28" s="13">
        <v>10</v>
      </c>
      <c r="U28" s="13">
        <v>9</v>
      </c>
      <c r="V28" s="13">
        <v>5</v>
      </c>
      <c r="W28" s="13">
        <v>6</v>
      </c>
      <c r="X28" s="11">
        <f t="shared" si="2"/>
        <v>53</v>
      </c>
      <c r="Y28" s="61">
        <f t="shared" si="7"/>
        <v>75.714285714285708</v>
      </c>
      <c r="Z28">
        <v>3</v>
      </c>
      <c r="AA28">
        <v>3</v>
      </c>
      <c r="AB28">
        <v>2</v>
      </c>
      <c r="AC28">
        <v>4</v>
      </c>
      <c r="AD28">
        <v>3</v>
      </c>
      <c r="AE28">
        <v>3</v>
      </c>
      <c r="AF28" s="13">
        <f t="shared" si="3"/>
        <v>18</v>
      </c>
      <c r="AG28">
        <v>2</v>
      </c>
      <c r="AH28">
        <v>1</v>
      </c>
      <c r="AI28">
        <v>1</v>
      </c>
      <c r="AJ28" s="16" t="s">
        <v>16</v>
      </c>
      <c r="AK28" s="16" t="s">
        <v>16</v>
      </c>
      <c r="AL28">
        <v>4.5</v>
      </c>
      <c r="AM28" s="13">
        <f t="shared" si="4"/>
        <v>8.5</v>
      </c>
      <c r="AN28" s="62">
        <f t="shared" si="8"/>
        <v>75.714285714285708</v>
      </c>
      <c r="AO28">
        <v>5</v>
      </c>
      <c r="AP28">
        <v>0.5</v>
      </c>
      <c r="AQ28">
        <v>2.5</v>
      </c>
      <c r="AR28">
        <v>2.5</v>
      </c>
      <c r="AS28">
        <v>2</v>
      </c>
      <c r="AT28">
        <v>0</v>
      </c>
      <c r="AU28" s="13">
        <v>12.5</v>
      </c>
      <c r="AV28" s="63">
        <f t="shared" si="9"/>
        <v>62.5</v>
      </c>
    </row>
    <row r="29" spans="1:48">
      <c r="A29">
        <v>6006053</v>
      </c>
      <c r="B29" s="12">
        <v>7</v>
      </c>
      <c r="C29" s="11"/>
      <c r="D29" s="11">
        <v>10</v>
      </c>
      <c r="E29" s="11">
        <v>8</v>
      </c>
      <c r="F29" s="11">
        <v>4</v>
      </c>
      <c r="G29" s="11">
        <v>4</v>
      </c>
      <c r="H29" s="11">
        <f t="shared" si="0"/>
        <v>33</v>
      </c>
      <c r="I29" s="61">
        <f t="shared" si="5"/>
        <v>47.142857142857146</v>
      </c>
      <c r="J29" s="13">
        <v>15</v>
      </c>
      <c r="K29" s="13">
        <v>8</v>
      </c>
      <c r="L29" s="13">
        <v>10</v>
      </c>
      <c r="M29" s="13">
        <v>9</v>
      </c>
      <c r="N29" s="13">
        <v>4</v>
      </c>
      <c r="O29" s="13">
        <v>3</v>
      </c>
      <c r="P29" s="13">
        <f t="shared" si="1"/>
        <v>49</v>
      </c>
      <c r="Q29" s="62">
        <f t="shared" si="6"/>
        <v>70</v>
      </c>
      <c r="R29" s="11">
        <v>16</v>
      </c>
      <c r="S29" s="13">
        <v>7</v>
      </c>
      <c r="T29" s="13">
        <v>9</v>
      </c>
      <c r="U29" s="13">
        <v>8</v>
      </c>
      <c r="V29" s="13">
        <v>6</v>
      </c>
      <c r="W29" s="13">
        <v>3</v>
      </c>
      <c r="X29" s="11">
        <f t="shared" si="2"/>
        <v>49</v>
      </c>
      <c r="Y29" s="61">
        <f t="shared" si="7"/>
        <v>70</v>
      </c>
      <c r="Z29">
        <v>5</v>
      </c>
      <c r="AA29">
        <v>2</v>
      </c>
      <c r="AB29">
        <v>2</v>
      </c>
      <c r="AC29">
        <v>4</v>
      </c>
      <c r="AD29">
        <v>1</v>
      </c>
      <c r="AE29">
        <v>3</v>
      </c>
      <c r="AF29" s="13">
        <f t="shared" si="3"/>
        <v>17</v>
      </c>
      <c r="AG29">
        <v>0.5</v>
      </c>
      <c r="AH29">
        <v>1</v>
      </c>
      <c r="AI29">
        <v>1</v>
      </c>
      <c r="AJ29" s="16" t="s">
        <v>16</v>
      </c>
      <c r="AK29" s="16" t="s">
        <v>16</v>
      </c>
      <c r="AL29">
        <v>3.5</v>
      </c>
      <c r="AM29" s="13">
        <f t="shared" si="4"/>
        <v>6</v>
      </c>
      <c r="AN29" s="62">
        <f t="shared" si="8"/>
        <v>65.714285714285708</v>
      </c>
      <c r="AO29">
        <v>3.5</v>
      </c>
      <c r="AP29">
        <v>2</v>
      </c>
      <c r="AQ29">
        <v>2</v>
      </c>
      <c r="AR29">
        <v>2</v>
      </c>
      <c r="AS29">
        <v>3</v>
      </c>
      <c r="AT29">
        <v>1</v>
      </c>
      <c r="AU29" s="13">
        <v>13.5</v>
      </c>
      <c r="AV29" s="63">
        <f t="shared" si="9"/>
        <v>67.5</v>
      </c>
    </row>
    <row r="30" spans="1:48">
      <c r="A30">
        <v>6006057</v>
      </c>
      <c r="B30" s="12">
        <v>14</v>
      </c>
      <c r="C30" s="11">
        <v>7</v>
      </c>
      <c r="D30" s="11">
        <v>9</v>
      </c>
      <c r="E30" s="11">
        <v>6</v>
      </c>
      <c r="F30" s="11">
        <v>4</v>
      </c>
      <c r="G30" s="11">
        <v>4</v>
      </c>
      <c r="H30" s="11">
        <f t="shared" si="0"/>
        <v>44</v>
      </c>
      <c r="I30" s="61">
        <f t="shared" si="5"/>
        <v>62.857142857142854</v>
      </c>
      <c r="J30" s="13">
        <v>10</v>
      </c>
      <c r="K30" s="13">
        <v>4</v>
      </c>
      <c r="L30" s="13">
        <v>13</v>
      </c>
      <c r="M30" s="13">
        <v>9</v>
      </c>
      <c r="N30" s="13">
        <v>5</v>
      </c>
      <c r="O30" s="13">
        <v>2</v>
      </c>
      <c r="P30" s="13">
        <f t="shared" si="1"/>
        <v>43</v>
      </c>
      <c r="Q30" s="62">
        <f t="shared" si="6"/>
        <v>61.428571428571431</v>
      </c>
      <c r="R30" s="11">
        <v>20</v>
      </c>
      <c r="S30" s="13">
        <v>11</v>
      </c>
      <c r="T30" s="13">
        <v>14</v>
      </c>
      <c r="U30" s="13">
        <v>10</v>
      </c>
      <c r="V30" s="13">
        <v>7</v>
      </c>
      <c r="W30" s="13">
        <v>7</v>
      </c>
      <c r="X30" s="11">
        <f t="shared" si="2"/>
        <v>69</v>
      </c>
      <c r="Y30" s="61">
        <f t="shared" si="7"/>
        <v>98.571428571428569</v>
      </c>
      <c r="Z30">
        <v>3</v>
      </c>
      <c r="AA30">
        <v>2</v>
      </c>
      <c r="AB30">
        <v>2</v>
      </c>
      <c r="AC30">
        <v>4</v>
      </c>
      <c r="AD30">
        <v>1</v>
      </c>
      <c r="AE30">
        <v>3</v>
      </c>
      <c r="AF30" s="13">
        <f t="shared" si="3"/>
        <v>15</v>
      </c>
      <c r="AG30">
        <v>1.5</v>
      </c>
      <c r="AH30">
        <v>1</v>
      </c>
      <c r="AI30">
        <v>0.75</v>
      </c>
      <c r="AJ30" s="16" t="s">
        <v>16</v>
      </c>
      <c r="AK30" s="16" t="s">
        <v>16</v>
      </c>
      <c r="AL30">
        <v>5.5</v>
      </c>
      <c r="AM30" s="13">
        <f t="shared" si="4"/>
        <v>8.75</v>
      </c>
      <c r="AN30" s="62">
        <f t="shared" si="8"/>
        <v>67.857142857142861</v>
      </c>
      <c r="AO30">
        <v>5.5</v>
      </c>
      <c r="AP30">
        <v>2</v>
      </c>
      <c r="AQ30">
        <v>2.5</v>
      </c>
      <c r="AR30">
        <v>3</v>
      </c>
      <c r="AS30">
        <v>2</v>
      </c>
      <c r="AT30">
        <v>0</v>
      </c>
      <c r="AU30" s="13">
        <v>15</v>
      </c>
      <c r="AV30" s="63">
        <f t="shared" si="9"/>
        <v>75</v>
      </c>
    </row>
    <row r="31" spans="1:48">
      <c r="A31">
        <v>6006063</v>
      </c>
      <c r="B31" s="12">
        <v>8</v>
      </c>
      <c r="C31" s="11">
        <v>3</v>
      </c>
      <c r="D31" s="11">
        <v>4</v>
      </c>
      <c r="E31" s="11">
        <v>7</v>
      </c>
      <c r="F31" s="11">
        <v>5</v>
      </c>
      <c r="G31" s="11">
        <v>3</v>
      </c>
      <c r="H31" s="11">
        <f t="shared" si="0"/>
        <v>30</v>
      </c>
      <c r="I31" s="61">
        <f t="shared" si="5"/>
        <v>42.857142857142854</v>
      </c>
      <c r="J31" s="13">
        <v>20</v>
      </c>
      <c r="K31" s="13">
        <v>10</v>
      </c>
      <c r="L31" s="13">
        <v>14</v>
      </c>
      <c r="M31" s="13">
        <v>10</v>
      </c>
      <c r="N31" s="13">
        <v>7</v>
      </c>
      <c r="O31" s="13">
        <v>7</v>
      </c>
      <c r="P31" s="13">
        <f t="shared" si="1"/>
        <v>68</v>
      </c>
      <c r="Q31" s="62">
        <f t="shared" si="6"/>
        <v>97.142857142857139</v>
      </c>
      <c r="R31" s="11">
        <v>21</v>
      </c>
      <c r="S31" s="13">
        <v>11</v>
      </c>
      <c r="T31" s="13">
        <v>14</v>
      </c>
      <c r="U31" s="13">
        <v>9</v>
      </c>
      <c r="V31" s="13">
        <v>7</v>
      </c>
      <c r="W31" s="13">
        <v>6</v>
      </c>
      <c r="X31" s="11">
        <f t="shared" si="2"/>
        <v>68</v>
      </c>
      <c r="Y31" s="61">
        <f t="shared" si="7"/>
        <v>97.142857142857139</v>
      </c>
      <c r="Z31">
        <v>3</v>
      </c>
      <c r="AA31">
        <v>3</v>
      </c>
      <c r="AB31">
        <v>0</v>
      </c>
      <c r="AC31">
        <v>4</v>
      </c>
      <c r="AD31">
        <v>1</v>
      </c>
      <c r="AE31">
        <v>1</v>
      </c>
      <c r="AF31" s="13">
        <f t="shared" si="3"/>
        <v>12</v>
      </c>
      <c r="AG31">
        <v>1</v>
      </c>
      <c r="AH31">
        <v>1</v>
      </c>
      <c r="AI31">
        <v>1.75</v>
      </c>
      <c r="AJ31" s="16" t="s">
        <v>16</v>
      </c>
      <c r="AK31" s="16" t="s">
        <v>16</v>
      </c>
      <c r="AL31">
        <v>4.5</v>
      </c>
      <c r="AM31" s="13">
        <f t="shared" si="4"/>
        <v>8.25</v>
      </c>
      <c r="AN31" s="62">
        <f t="shared" si="8"/>
        <v>57.857142857142854</v>
      </c>
      <c r="AO31">
        <v>4.5</v>
      </c>
      <c r="AP31">
        <v>3</v>
      </c>
      <c r="AQ31">
        <v>3.5</v>
      </c>
      <c r="AR31">
        <v>3</v>
      </c>
      <c r="AS31">
        <v>2</v>
      </c>
      <c r="AT31">
        <v>0</v>
      </c>
      <c r="AU31" s="13">
        <v>16</v>
      </c>
      <c r="AV31" s="63">
        <f t="shared" si="9"/>
        <v>80</v>
      </c>
    </row>
    <row r="32" spans="1:48">
      <c r="A32">
        <v>6006068</v>
      </c>
      <c r="B32" s="12">
        <v>17</v>
      </c>
      <c r="C32" s="11">
        <v>8</v>
      </c>
      <c r="D32" s="11">
        <v>14</v>
      </c>
      <c r="E32" s="11">
        <v>9</v>
      </c>
      <c r="F32" s="11">
        <v>6</v>
      </c>
      <c r="G32" s="11">
        <v>6</v>
      </c>
      <c r="H32" s="11">
        <f t="shared" si="0"/>
        <v>60</v>
      </c>
      <c r="I32" s="61">
        <f t="shared" si="5"/>
        <v>85.714285714285708</v>
      </c>
      <c r="J32" s="13">
        <v>20</v>
      </c>
      <c r="K32" s="13">
        <v>11</v>
      </c>
      <c r="L32" s="13">
        <v>14</v>
      </c>
      <c r="M32" s="13">
        <v>10</v>
      </c>
      <c r="N32" s="13">
        <v>7</v>
      </c>
      <c r="O32" s="13">
        <v>7</v>
      </c>
      <c r="P32" s="13">
        <f t="shared" si="1"/>
        <v>69</v>
      </c>
      <c r="Q32" s="62">
        <f t="shared" si="6"/>
        <v>98.571428571428569</v>
      </c>
      <c r="R32" s="11">
        <v>21</v>
      </c>
      <c r="S32" s="13">
        <v>11</v>
      </c>
      <c r="T32" s="13">
        <v>14</v>
      </c>
      <c r="U32" s="13">
        <v>10</v>
      </c>
      <c r="V32" s="13">
        <v>7</v>
      </c>
      <c r="W32" s="13">
        <v>7</v>
      </c>
      <c r="X32" s="11">
        <f t="shared" si="2"/>
        <v>70</v>
      </c>
      <c r="Y32" s="61">
        <f t="shared" si="7"/>
        <v>100</v>
      </c>
      <c r="Z32">
        <v>4</v>
      </c>
      <c r="AA32">
        <v>2</v>
      </c>
      <c r="AB32">
        <v>2</v>
      </c>
      <c r="AC32">
        <v>3</v>
      </c>
      <c r="AD32">
        <v>3</v>
      </c>
      <c r="AE32">
        <v>3</v>
      </c>
      <c r="AF32" s="13">
        <f t="shared" si="3"/>
        <v>17</v>
      </c>
      <c r="AG32">
        <v>1.75</v>
      </c>
      <c r="AH32">
        <v>0.5</v>
      </c>
      <c r="AI32">
        <v>1</v>
      </c>
      <c r="AJ32" s="16" t="s">
        <v>16</v>
      </c>
      <c r="AK32" s="16" t="s">
        <v>16</v>
      </c>
      <c r="AL32">
        <v>4.25</v>
      </c>
      <c r="AM32" s="13">
        <f t="shared" si="4"/>
        <v>7.5</v>
      </c>
      <c r="AN32" s="62">
        <f t="shared" si="8"/>
        <v>70</v>
      </c>
      <c r="AO32">
        <v>4.5</v>
      </c>
      <c r="AP32">
        <v>1.5</v>
      </c>
      <c r="AQ32">
        <v>2</v>
      </c>
      <c r="AR32">
        <v>3</v>
      </c>
      <c r="AS32">
        <v>2</v>
      </c>
      <c r="AT32">
        <v>1</v>
      </c>
      <c r="AU32" s="13">
        <v>14</v>
      </c>
      <c r="AV32" s="63">
        <f t="shared" si="9"/>
        <v>70</v>
      </c>
    </row>
    <row r="33" spans="1:48">
      <c r="A33">
        <v>6006070</v>
      </c>
      <c r="B33" s="12">
        <v>5</v>
      </c>
      <c r="C33" s="11">
        <v>3</v>
      </c>
      <c r="D33" s="11">
        <v>3</v>
      </c>
      <c r="E33" s="11">
        <v>7</v>
      </c>
      <c r="F33" s="11">
        <v>4</v>
      </c>
      <c r="G33" s="11"/>
      <c r="H33" s="11">
        <f t="shared" si="0"/>
        <v>22</v>
      </c>
      <c r="I33" s="61">
        <f t="shared" si="5"/>
        <v>31.428571428571427</v>
      </c>
      <c r="J33" s="13">
        <v>19</v>
      </c>
      <c r="K33" s="13">
        <v>9</v>
      </c>
      <c r="L33" s="13">
        <v>11</v>
      </c>
      <c r="M33" s="13">
        <v>5</v>
      </c>
      <c r="N33" s="13">
        <v>6</v>
      </c>
      <c r="O33" s="13">
        <v>3</v>
      </c>
      <c r="P33" s="13">
        <f t="shared" si="1"/>
        <v>53</v>
      </c>
      <c r="Q33" s="62">
        <f t="shared" si="6"/>
        <v>75.714285714285708</v>
      </c>
      <c r="R33" s="11">
        <v>14</v>
      </c>
      <c r="S33" s="13">
        <v>10</v>
      </c>
      <c r="T33" s="13">
        <v>14</v>
      </c>
      <c r="U33" s="13">
        <v>8</v>
      </c>
      <c r="V33" s="13">
        <v>5</v>
      </c>
      <c r="W33" s="13">
        <v>4</v>
      </c>
      <c r="X33" s="11">
        <f t="shared" si="2"/>
        <v>55</v>
      </c>
      <c r="Y33" s="61">
        <f t="shared" si="7"/>
        <v>78.571428571428569</v>
      </c>
      <c r="Z33">
        <v>2</v>
      </c>
      <c r="AA33">
        <v>1</v>
      </c>
      <c r="AB33">
        <v>1</v>
      </c>
      <c r="AC33">
        <v>4</v>
      </c>
      <c r="AD33">
        <v>2</v>
      </c>
      <c r="AE33">
        <v>2</v>
      </c>
      <c r="AF33" s="13">
        <f t="shared" si="3"/>
        <v>12</v>
      </c>
      <c r="AG33">
        <v>2</v>
      </c>
      <c r="AH33">
        <v>0</v>
      </c>
      <c r="AI33">
        <v>0</v>
      </c>
      <c r="AJ33" s="16" t="s">
        <v>16</v>
      </c>
      <c r="AK33" s="16" t="s">
        <v>16</v>
      </c>
      <c r="AL33">
        <v>4.5</v>
      </c>
      <c r="AM33" s="13">
        <f t="shared" si="4"/>
        <v>6.5</v>
      </c>
      <c r="AN33" s="62">
        <f t="shared" si="8"/>
        <v>52.857142857142854</v>
      </c>
      <c r="AO33">
        <v>5.5</v>
      </c>
      <c r="AP33">
        <v>2.5</v>
      </c>
      <c r="AQ33">
        <v>2</v>
      </c>
      <c r="AR33">
        <v>2</v>
      </c>
      <c r="AS33">
        <v>1</v>
      </c>
      <c r="AT33">
        <v>0</v>
      </c>
      <c r="AU33" s="13">
        <v>13</v>
      </c>
      <c r="AV33" s="63">
        <f t="shared" si="9"/>
        <v>65</v>
      </c>
    </row>
    <row r="34" spans="1:48">
      <c r="A34">
        <v>6006072</v>
      </c>
      <c r="B34" s="12">
        <v>6</v>
      </c>
      <c r="C34" s="11">
        <v>2</v>
      </c>
      <c r="D34" s="11">
        <v>6</v>
      </c>
      <c r="E34" s="11">
        <v>7</v>
      </c>
      <c r="F34" s="11">
        <v>3</v>
      </c>
      <c r="G34" s="11">
        <v>3</v>
      </c>
      <c r="H34" s="11">
        <f t="shared" si="0"/>
        <v>27</v>
      </c>
      <c r="I34" s="61">
        <f t="shared" si="5"/>
        <v>38.571428571428569</v>
      </c>
      <c r="J34" s="13">
        <v>21</v>
      </c>
      <c r="K34" s="13">
        <v>11</v>
      </c>
      <c r="L34" s="13">
        <v>14</v>
      </c>
      <c r="M34" s="13">
        <v>10</v>
      </c>
      <c r="N34" s="13">
        <v>7</v>
      </c>
      <c r="O34" s="13">
        <v>7</v>
      </c>
      <c r="P34" s="13">
        <f t="shared" si="1"/>
        <v>70</v>
      </c>
      <c r="Q34" s="62">
        <f t="shared" si="6"/>
        <v>100</v>
      </c>
      <c r="R34" s="11">
        <v>14</v>
      </c>
      <c r="S34" s="13">
        <v>8</v>
      </c>
      <c r="T34" s="13">
        <v>11</v>
      </c>
      <c r="U34" s="13">
        <v>9</v>
      </c>
      <c r="V34" s="13">
        <v>5</v>
      </c>
      <c r="W34" s="11">
        <v>3</v>
      </c>
      <c r="X34" s="11">
        <f t="shared" si="2"/>
        <v>50</v>
      </c>
      <c r="Y34" s="61">
        <f t="shared" si="7"/>
        <v>71.428571428571431</v>
      </c>
      <c r="Z34">
        <v>4</v>
      </c>
      <c r="AA34">
        <v>2</v>
      </c>
      <c r="AB34">
        <v>2</v>
      </c>
      <c r="AC34">
        <v>5</v>
      </c>
      <c r="AD34">
        <v>2</v>
      </c>
      <c r="AE34">
        <v>2</v>
      </c>
      <c r="AF34" s="13">
        <f t="shared" si="3"/>
        <v>17</v>
      </c>
      <c r="AG34">
        <v>2</v>
      </c>
      <c r="AH34">
        <v>0</v>
      </c>
      <c r="AI34">
        <v>1.25</v>
      </c>
      <c r="AJ34" s="16" t="s">
        <v>16</v>
      </c>
      <c r="AK34" s="16" t="s">
        <v>16</v>
      </c>
      <c r="AL34">
        <v>5.5</v>
      </c>
      <c r="AM34" s="13">
        <f t="shared" si="4"/>
        <v>8.75</v>
      </c>
      <c r="AN34" s="62">
        <f t="shared" si="8"/>
        <v>73.571428571428569</v>
      </c>
      <c r="AO34">
        <v>5.5</v>
      </c>
      <c r="AP34">
        <v>1.5</v>
      </c>
      <c r="AQ34">
        <v>3</v>
      </c>
      <c r="AR34">
        <v>3</v>
      </c>
      <c r="AS34">
        <v>3</v>
      </c>
      <c r="AT34">
        <v>0</v>
      </c>
      <c r="AU34" s="13">
        <v>16</v>
      </c>
      <c r="AV34" s="63">
        <f t="shared" si="9"/>
        <v>80</v>
      </c>
    </row>
    <row r="35" spans="1:48">
      <c r="A35">
        <v>6006073</v>
      </c>
      <c r="B35" s="12">
        <v>9</v>
      </c>
      <c r="C35" s="11">
        <v>4</v>
      </c>
      <c r="D35" s="11">
        <v>7</v>
      </c>
      <c r="E35" s="11">
        <v>8</v>
      </c>
      <c r="F35" s="11">
        <v>2</v>
      </c>
      <c r="G35" s="11">
        <v>2</v>
      </c>
      <c r="H35" s="11">
        <f t="shared" si="0"/>
        <v>32</v>
      </c>
      <c r="I35" s="61">
        <f t="shared" si="5"/>
        <v>45.714285714285715</v>
      </c>
      <c r="J35" s="13">
        <v>20</v>
      </c>
      <c r="K35" s="13">
        <v>11</v>
      </c>
      <c r="L35" s="13">
        <v>14</v>
      </c>
      <c r="M35" s="13">
        <v>8</v>
      </c>
      <c r="N35" s="13">
        <v>7</v>
      </c>
      <c r="O35" s="13">
        <v>6</v>
      </c>
      <c r="P35" s="13">
        <f t="shared" si="1"/>
        <v>66</v>
      </c>
      <c r="Q35" s="62">
        <f t="shared" si="6"/>
        <v>94.285714285714292</v>
      </c>
      <c r="R35" s="11">
        <v>20</v>
      </c>
      <c r="S35" s="13">
        <v>11</v>
      </c>
      <c r="T35" s="13">
        <v>12</v>
      </c>
      <c r="U35" s="13">
        <v>10</v>
      </c>
      <c r="V35" s="13">
        <v>7</v>
      </c>
      <c r="W35" s="13">
        <v>7</v>
      </c>
      <c r="X35" s="11">
        <f t="shared" si="2"/>
        <v>67</v>
      </c>
      <c r="Y35" s="61">
        <f t="shared" si="7"/>
        <v>95.714285714285708</v>
      </c>
      <c r="Z35">
        <v>4</v>
      </c>
      <c r="AA35">
        <v>3</v>
      </c>
      <c r="AB35">
        <v>2</v>
      </c>
      <c r="AC35">
        <v>5</v>
      </c>
      <c r="AD35">
        <v>2</v>
      </c>
      <c r="AE35">
        <v>3</v>
      </c>
      <c r="AF35" s="13">
        <f t="shared" si="3"/>
        <v>19</v>
      </c>
      <c r="AG35">
        <v>2</v>
      </c>
      <c r="AH35">
        <v>1</v>
      </c>
      <c r="AI35">
        <v>1.75</v>
      </c>
      <c r="AJ35" s="16" t="s">
        <v>16</v>
      </c>
      <c r="AK35" s="16" t="s">
        <v>16</v>
      </c>
      <c r="AL35">
        <v>4.5</v>
      </c>
      <c r="AM35" s="13">
        <f t="shared" si="4"/>
        <v>9.25</v>
      </c>
      <c r="AN35" s="62">
        <f t="shared" si="8"/>
        <v>80.714285714285708</v>
      </c>
      <c r="AO35">
        <v>6</v>
      </c>
      <c r="AP35">
        <v>3</v>
      </c>
      <c r="AQ35">
        <v>3.5</v>
      </c>
      <c r="AR35">
        <v>3</v>
      </c>
      <c r="AS35">
        <v>2</v>
      </c>
      <c r="AT35">
        <v>1</v>
      </c>
      <c r="AU35" s="13">
        <v>18.5</v>
      </c>
      <c r="AV35" s="63">
        <f t="shared" si="9"/>
        <v>92.5</v>
      </c>
    </row>
    <row r="36" spans="1:48">
      <c r="A36">
        <v>6006074</v>
      </c>
      <c r="B36" s="12">
        <v>4</v>
      </c>
      <c r="C36" s="11"/>
      <c r="D36" s="11">
        <v>3</v>
      </c>
      <c r="E36" s="11">
        <v>8</v>
      </c>
      <c r="F36" s="11">
        <v>3</v>
      </c>
      <c r="G36" s="11">
        <v>3</v>
      </c>
      <c r="H36" s="11">
        <f t="shared" si="0"/>
        <v>21</v>
      </c>
      <c r="I36" s="61">
        <f t="shared" si="5"/>
        <v>30</v>
      </c>
      <c r="J36" s="13">
        <v>21</v>
      </c>
      <c r="K36" s="13">
        <v>11</v>
      </c>
      <c r="L36" s="13">
        <v>14</v>
      </c>
      <c r="M36" s="13">
        <v>10</v>
      </c>
      <c r="N36" s="13">
        <v>7</v>
      </c>
      <c r="O36" s="13">
        <v>6</v>
      </c>
      <c r="P36" s="13">
        <f t="shared" si="1"/>
        <v>69</v>
      </c>
      <c r="Q36" s="62">
        <f t="shared" si="6"/>
        <v>98.571428571428569</v>
      </c>
      <c r="R36" s="11">
        <v>20</v>
      </c>
      <c r="S36" s="13">
        <v>11</v>
      </c>
      <c r="T36" s="13">
        <v>14</v>
      </c>
      <c r="U36" s="13">
        <v>10</v>
      </c>
      <c r="V36" s="13">
        <v>6</v>
      </c>
      <c r="W36" s="13">
        <v>7</v>
      </c>
      <c r="X36" s="11">
        <f t="shared" si="2"/>
        <v>68</v>
      </c>
      <c r="Y36" s="61">
        <f t="shared" si="7"/>
        <v>97.142857142857139</v>
      </c>
      <c r="Z36">
        <v>4</v>
      </c>
      <c r="AA36">
        <v>3</v>
      </c>
      <c r="AB36">
        <v>2</v>
      </c>
      <c r="AC36">
        <v>5</v>
      </c>
      <c r="AD36">
        <v>1</v>
      </c>
      <c r="AE36">
        <v>2</v>
      </c>
      <c r="AF36" s="13">
        <f t="shared" si="3"/>
        <v>17</v>
      </c>
      <c r="AG36">
        <v>2</v>
      </c>
      <c r="AH36">
        <v>1</v>
      </c>
      <c r="AI36">
        <v>0</v>
      </c>
      <c r="AJ36" s="16" t="s">
        <v>16</v>
      </c>
      <c r="AK36" s="16" t="s">
        <v>16</v>
      </c>
      <c r="AL36">
        <v>3.5</v>
      </c>
      <c r="AM36" s="13">
        <f t="shared" si="4"/>
        <v>6.5</v>
      </c>
      <c r="AN36" s="62">
        <f t="shared" si="8"/>
        <v>67.142857142857139</v>
      </c>
      <c r="AO36">
        <v>3.5</v>
      </c>
      <c r="AP36">
        <v>3</v>
      </c>
      <c r="AQ36">
        <v>0</v>
      </c>
      <c r="AR36">
        <v>2</v>
      </c>
      <c r="AS36">
        <v>3</v>
      </c>
      <c r="AT36">
        <v>0</v>
      </c>
      <c r="AU36" s="13">
        <v>11.5</v>
      </c>
      <c r="AV36" s="63">
        <f t="shared" si="9"/>
        <v>57.5</v>
      </c>
    </row>
    <row r="37" spans="1:48">
      <c r="A37">
        <v>6006076</v>
      </c>
      <c r="B37" s="12">
        <v>7</v>
      </c>
      <c r="C37" s="11">
        <v>7</v>
      </c>
      <c r="D37" s="11">
        <v>9</v>
      </c>
      <c r="E37" s="11">
        <v>7</v>
      </c>
      <c r="F37" s="11">
        <v>5</v>
      </c>
      <c r="G37" s="11">
        <v>4</v>
      </c>
      <c r="H37" s="11">
        <f t="shared" si="0"/>
        <v>39</v>
      </c>
      <c r="I37" s="61">
        <f t="shared" si="5"/>
        <v>55.714285714285715</v>
      </c>
      <c r="J37" s="13">
        <v>19</v>
      </c>
      <c r="K37" s="13">
        <v>9</v>
      </c>
      <c r="L37" s="13">
        <v>13</v>
      </c>
      <c r="M37" s="13">
        <v>9</v>
      </c>
      <c r="N37" s="13">
        <v>3</v>
      </c>
      <c r="O37" s="13">
        <v>7</v>
      </c>
      <c r="P37" s="13">
        <f t="shared" si="1"/>
        <v>60</v>
      </c>
      <c r="Q37" s="62">
        <f t="shared" si="6"/>
        <v>85.714285714285708</v>
      </c>
      <c r="R37" s="11">
        <v>19</v>
      </c>
      <c r="S37" s="13">
        <v>11</v>
      </c>
      <c r="T37" s="13">
        <v>14</v>
      </c>
      <c r="U37" s="13">
        <v>10</v>
      </c>
      <c r="V37" s="13">
        <v>7</v>
      </c>
      <c r="W37" s="13">
        <v>7</v>
      </c>
      <c r="X37" s="11">
        <f t="shared" si="2"/>
        <v>68</v>
      </c>
      <c r="Y37" s="61">
        <f t="shared" si="7"/>
        <v>97.142857142857139</v>
      </c>
      <c r="Z37">
        <v>5</v>
      </c>
      <c r="AA37">
        <v>3</v>
      </c>
      <c r="AB37">
        <v>2</v>
      </c>
      <c r="AC37">
        <v>5</v>
      </c>
      <c r="AD37">
        <v>1</v>
      </c>
      <c r="AE37">
        <v>3</v>
      </c>
      <c r="AF37" s="13">
        <f t="shared" si="3"/>
        <v>19</v>
      </c>
      <c r="AG37">
        <v>1.75</v>
      </c>
      <c r="AH37">
        <v>0</v>
      </c>
      <c r="AI37">
        <v>1.25</v>
      </c>
      <c r="AJ37" s="16" t="s">
        <v>16</v>
      </c>
      <c r="AK37" s="16" t="s">
        <v>16</v>
      </c>
      <c r="AL37">
        <v>5.5</v>
      </c>
      <c r="AM37" s="13">
        <f t="shared" si="4"/>
        <v>8.5</v>
      </c>
      <c r="AN37" s="62">
        <f t="shared" si="8"/>
        <v>78.571428571428569</v>
      </c>
      <c r="AO37">
        <v>6</v>
      </c>
      <c r="AP37">
        <v>3</v>
      </c>
      <c r="AQ37">
        <v>1</v>
      </c>
      <c r="AR37">
        <v>3</v>
      </c>
      <c r="AS37">
        <v>2</v>
      </c>
      <c r="AT37">
        <v>1</v>
      </c>
      <c r="AU37" s="13">
        <v>16</v>
      </c>
      <c r="AV37" s="63">
        <f t="shared" si="9"/>
        <v>80</v>
      </c>
    </row>
    <row r="38" spans="1:48">
      <c r="A38">
        <v>6006079</v>
      </c>
      <c r="B38" s="12">
        <v>12</v>
      </c>
      <c r="C38" s="11">
        <v>7</v>
      </c>
      <c r="D38" s="11">
        <v>6</v>
      </c>
      <c r="E38" s="11">
        <v>5</v>
      </c>
      <c r="F38" s="11">
        <v>2</v>
      </c>
      <c r="G38" s="11">
        <v>1</v>
      </c>
      <c r="H38" s="11">
        <f t="shared" si="0"/>
        <v>33</v>
      </c>
      <c r="I38" s="61">
        <f t="shared" si="5"/>
        <v>47.142857142857146</v>
      </c>
      <c r="J38" s="13">
        <v>20</v>
      </c>
      <c r="K38" s="13">
        <v>11</v>
      </c>
      <c r="L38" s="13">
        <v>14</v>
      </c>
      <c r="M38" s="13">
        <v>10</v>
      </c>
      <c r="N38" s="13">
        <v>6</v>
      </c>
      <c r="O38" s="13">
        <v>7</v>
      </c>
      <c r="P38" s="13">
        <f t="shared" si="1"/>
        <v>68</v>
      </c>
      <c r="Q38" s="62">
        <f t="shared" si="6"/>
        <v>97.142857142857139</v>
      </c>
      <c r="R38" s="11">
        <v>21</v>
      </c>
      <c r="S38" s="13">
        <v>10</v>
      </c>
      <c r="T38" s="13">
        <v>13</v>
      </c>
      <c r="U38" s="13">
        <v>10</v>
      </c>
      <c r="V38" s="13">
        <v>5</v>
      </c>
      <c r="W38" s="13">
        <v>7</v>
      </c>
      <c r="X38" s="11">
        <f t="shared" si="2"/>
        <v>66</v>
      </c>
      <c r="Y38" s="61">
        <f t="shared" si="7"/>
        <v>94.285714285714292</v>
      </c>
      <c r="Z38">
        <v>3</v>
      </c>
      <c r="AA38">
        <v>3</v>
      </c>
      <c r="AB38">
        <v>2</v>
      </c>
      <c r="AC38">
        <v>4</v>
      </c>
      <c r="AD38">
        <v>2</v>
      </c>
      <c r="AE38">
        <v>3</v>
      </c>
      <c r="AF38" s="13">
        <f t="shared" si="3"/>
        <v>17</v>
      </c>
      <c r="AG38">
        <v>1.5</v>
      </c>
      <c r="AH38">
        <v>1</v>
      </c>
      <c r="AI38">
        <v>0</v>
      </c>
      <c r="AJ38" s="16" t="s">
        <v>16</v>
      </c>
      <c r="AK38" s="16" t="s">
        <v>16</v>
      </c>
      <c r="AL38">
        <v>5.25</v>
      </c>
      <c r="AM38" s="13">
        <f t="shared" si="4"/>
        <v>7.75</v>
      </c>
      <c r="AN38" s="62">
        <f t="shared" si="8"/>
        <v>70.714285714285708</v>
      </c>
      <c r="AO38">
        <v>5.5</v>
      </c>
      <c r="AP38">
        <v>3</v>
      </c>
      <c r="AQ38">
        <v>3.5</v>
      </c>
      <c r="AR38">
        <v>2</v>
      </c>
      <c r="AS38">
        <v>2</v>
      </c>
      <c r="AT38">
        <v>0</v>
      </c>
      <c r="AU38" s="13">
        <v>16</v>
      </c>
      <c r="AV38" s="63">
        <f t="shared" si="9"/>
        <v>80</v>
      </c>
    </row>
    <row r="39" spans="1:48">
      <c r="A39">
        <v>6006080</v>
      </c>
      <c r="B39" s="12">
        <v>6</v>
      </c>
      <c r="C39" s="11">
        <v>4</v>
      </c>
      <c r="D39" s="11">
        <v>5</v>
      </c>
      <c r="E39" s="11">
        <v>6</v>
      </c>
      <c r="F39" s="11">
        <v>4</v>
      </c>
      <c r="G39" s="11">
        <v>2</v>
      </c>
      <c r="H39" s="11">
        <f t="shared" si="0"/>
        <v>27</v>
      </c>
      <c r="I39" s="61">
        <f t="shared" si="5"/>
        <v>38.571428571428569</v>
      </c>
      <c r="J39" s="13">
        <v>12</v>
      </c>
      <c r="K39" s="13">
        <v>9</v>
      </c>
      <c r="L39" s="13">
        <v>13</v>
      </c>
      <c r="M39" s="13">
        <v>10</v>
      </c>
      <c r="N39" s="13">
        <v>7</v>
      </c>
      <c r="O39" s="13">
        <v>7</v>
      </c>
      <c r="P39" s="13">
        <f t="shared" si="1"/>
        <v>58</v>
      </c>
      <c r="Q39" s="62">
        <f t="shared" si="6"/>
        <v>82.857142857142861</v>
      </c>
      <c r="R39" s="11">
        <v>19</v>
      </c>
      <c r="S39" s="13">
        <v>11</v>
      </c>
      <c r="T39" s="13">
        <v>13</v>
      </c>
      <c r="U39" s="13">
        <v>8</v>
      </c>
      <c r="V39" s="13">
        <v>5</v>
      </c>
      <c r="W39" s="13">
        <v>4</v>
      </c>
      <c r="X39" s="11">
        <f t="shared" si="2"/>
        <v>60</v>
      </c>
      <c r="Y39" s="61">
        <f t="shared" si="7"/>
        <v>85.714285714285708</v>
      </c>
      <c r="Z39">
        <v>2</v>
      </c>
      <c r="AA39">
        <v>3</v>
      </c>
      <c r="AB39">
        <v>2</v>
      </c>
      <c r="AC39">
        <v>5</v>
      </c>
      <c r="AD39">
        <v>2</v>
      </c>
      <c r="AE39">
        <v>3</v>
      </c>
      <c r="AF39" s="13">
        <f t="shared" si="3"/>
        <v>17</v>
      </c>
      <c r="AG39">
        <v>0.75</v>
      </c>
      <c r="AH39">
        <v>0</v>
      </c>
      <c r="AI39">
        <v>2</v>
      </c>
      <c r="AJ39" s="16" t="s">
        <v>16</v>
      </c>
      <c r="AK39" s="16" t="s">
        <v>16</v>
      </c>
      <c r="AL39">
        <v>4.5</v>
      </c>
      <c r="AM39" s="13">
        <f t="shared" si="4"/>
        <v>7.25</v>
      </c>
      <c r="AN39" s="62">
        <f t="shared" si="8"/>
        <v>69.285714285714292</v>
      </c>
      <c r="AO39">
        <v>5.5</v>
      </c>
      <c r="AP39">
        <v>1.5</v>
      </c>
      <c r="AQ39">
        <v>3.5</v>
      </c>
      <c r="AR39">
        <v>3</v>
      </c>
      <c r="AS39">
        <v>3</v>
      </c>
      <c r="AT39">
        <v>0</v>
      </c>
      <c r="AU39" s="13">
        <v>16.5</v>
      </c>
      <c r="AV39" s="63">
        <f t="shared" si="9"/>
        <v>82.5</v>
      </c>
    </row>
    <row r="40" spans="1:48">
      <c r="A40">
        <v>6006082</v>
      </c>
      <c r="B40" s="12">
        <v>11</v>
      </c>
      <c r="C40" s="11">
        <v>7</v>
      </c>
      <c r="D40" s="11">
        <v>9</v>
      </c>
      <c r="E40" s="11">
        <v>8</v>
      </c>
      <c r="F40" s="11">
        <v>4</v>
      </c>
      <c r="G40" s="11">
        <v>4</v>
      </c>
      <c r="H40" s="11">
        <f t="shared" si="0"/>
        <v>43</v>
      </c>
      <c r="I40" s="61">
        <f t="shared" si="5"/>
        <v>61.428571428571431</v>
      </c>
      <c r="J40" s="13">
        <v>20</v>
      </c>
      <c r="K40" s="13">
        <v>10</v>
      </c>
      <c r="L40" s="13">
        <v>14</v>
      </c>
      <c r="M40" s="13">
        <v>9</v>
      </c>
      <c r="N40" s="13">
        <v>7</v>
      </c>
      <c r="O40" s="13">
        <v>7</v>
      </c>
      <c r="P40" s="13">
        <f t="shared" si="1"/>
        <v>67</v>
      </c>
      <c r="Q40" s="62">
        <f t="shared" si="6"/>
        <v>95.714285714285708</v>
      </c>
      <c r="R40" s="11">
        <v>20</v>
      </c>
      <c r="S40" s="13">
        <v>11</v>
      </c>
      <c r="T40" s="13">
        <v>14</v>
      </c>
      <c r="U40" s="13">
        <v>10</v>
      </c>
      <c r="V40" s="13">
        <v>7</v>
      </c>
      <c r="W40" s="13">
        <v>7</v>
      </c>
      <c r="X40" s="11">
        <f t="shared" si="2"/>
        <v>69</v>
      </c>
      <c r="Y40" s="61">
        <f t="shared" si="7"/>
        <v>98.571428571428569</v>
      </c>
      <c r="Z40">
        <v>3</v>
      </c>
      <c r="AA40">
        <v>2</v>
      </c>
      <c r="AB40">
        <v>2</v>
      </c>
      <c r="AC40">
        <v>4</v>
      </c>
      <c r="AD40">
        <v>1</v>
      </c>
      <c r="AE40">
        <v>2</v>
      </c>
      <c r="AF40" s="13">
        <f t="shared" si="3"/>
        <v>14</v>
      </c>
      <c r="AG40">
        <v>2</v>
      </c>
      <c r="AH40">
        <v>1</v>
      </c>
      <c r="AI40">
        <v>1</v>
      </c>
      <c r="AJ40" s="16" t="s">
        <v>16</v>
      </c>
      <c r="AK40" s="16" t="s">
        <v>16</v>
      </c>
      <c r="AL40">
        <v>3.5</v>
      </c>
      <c r="AM40" s="13">
        <f t="shared" si="4"/>
        <v>7.5</v>
      </c>
      <c r="AN40" s="62">
        <f t="shared" si="8"/>
        <v>61.428571428571431</v>
      </c>
      <c r="AO40">
        <v>4.5</v>
      </c>
      <c r="AP40">
        <v>0</v>
      </c>
      <c r="AQ40">
        <v>2</v>
      </c>
      <c r="AR40">
        <v>3</v>
      </c>
      <c r="AS40">
        <v>1</v>
      </c>
      <c r="AT40">
        <v>0</v>
      </c>
      <c r="AU40" s="13">
        <v>10.5</v>
      </c>
      <c r="AV40" s="63">
        <f t="shared" si="9"/>
        <v>52.5</v>
      </c>
    </row>
    <row r="41" spans="1:48">
      <c r="A41">
        <v>6006083</v>
      </c>
      <c r="B41" s="12">
        <v>5</v>
      </c>
      <c r="C41" s="11">
        <v>5</v>
      </c>
      <c r="D41" s="11">
        <v>5</v>
      </c>
      <c r="E41" s="11">
        <v>9</v>
      </c>
      <c r="F41" s="11">
        <v>5</v>
      </c>
      <c r="G41" s="11">
        <v>2</v>
      </c>
      <c r="H41" s="11">
        <f t="shared" si="0"/>
        <v>31</v>
      </c>
      <c r="I41" s="61">
        <f t="shared" si="5"/>
        <v>44.285714285714285</v>
      </c>
      <c r="J41" s="13">
        <v>18</v>
      </c>
      <c r="K41" s="13">
        <v>11</v>
      </c>
      <c r="L41" s="13">
        <v>14</v>
      </c>
      <c r="M41" s="13">
        <v>8</v>
      </c>
      <c r="N41" s="13">
        <v>7</v>
      </c>
      <c r="O41" s="13">
        <v>5</v>
      </c>
      <c r="P41" s="13">
        <f t="shared" si="1"/>
        <v>63</v>
      </c>
      <c r="Q41" s="62">
        <f t="shared" si="6"/>
        <v>90</v>
      </c>
      <c r="R41" s="11">
        <v>15</v>
      </c>
      <c r="S41" s="13">
        <v>8</v>
      </c>
      <c r="T41" s="13">
        <v>11</v>
      </c>
      <c r="U41" s="13">
        <v>10</v>
      </c>
      <c r="V41" s="13">
        <v>7</v>
      </c>
      <c r="W41" s="13">
        <v>3</v>
      </c>
      <c r="X41" s="11">
        <f t="shared" si="2"/>
        <v>54</v>
      </c>
      <c r="Y41" s="61">
        <f t="shared" si="7"/>
        <v>77.142857142857139</v>
      </c>
      <c r="Z41">
        <v>5</v>
      </c>
      <c r="AA41">
        <v>2</v>
      </c>
      <c r="AB41">
        <v>2</v>
      </c>
      <c r="AC41">
        <v>5</v>
      </c>
      <c r="AD41">
        <v>2</v>
      </c>
      <c r="AE41">
        <v>1</v>
      </c>
      <c r="AF41" s="13">
        <f t="shared" si="3"/>
        <v>17</v>
      </c>
      <c r="AG41">
        <v>1.25</v>
      </c>
      <c r="AH41">
        <v>1</v>
      </c>
      <c r="AI41">
        <v>2</v>
      </c>
      <c r="AJ41" s="16" t="s">
        <v>16</v>
      </c>
      <c r="AK41" s="16" t="s">
        <v>16</v>
      </c>
      <c r="AL41">
        <v>5.75</v>
      </c>
      <c r="AM41" s="13">
        <f t="shared" si="4"/>
        <v>10</v>
      </c>
      <c r="AN41" s="62">
        <f t="shared" si="8"/>
        <v>77.142857142857139</v>
      </c>
      <c r="AO41">
        <v>5.5</v>
      </c>
      <c r="AP41">
        <v>3</v>
      </c>
      <c r="AQ41">
        <v>3.5</v>
      </c>
      <c r="AR41">
        <v>3</v>
      </c>
      <c r="AS41">
        <v>3</v>
      </c>
      <c r="AT41">
        <v>1</v>
      </c>
      <c r="AU41" s="13">
        <v>19</v>
      </c>
      <c r="AV41" s="63">
        <f t="shared" si="9"/>
        <v>95</v>
      </c>
    </row>
    <row r="42" spans="1:48">
      <c r="A42">
        <v>6006084</v>
      </c>
      <c r="B42" s="12">
        <v>9</v>
      </c>
      <c r="C42" s="11">
        <v>4</v>
      </c>
      <c r="D42" s="11">
        <v>6</v>
      </c>
      <c r="E42" s="11">
        <v>7</v>
      </c>
      <c r="F42" s="11">
        <v>4</v>
      </c>
      <c r="G42" s="11">
        <v>3</v>
      </c>
      <c r="H42" s="11">
        <f t="shared" si="0"/>
        <v>33</v>
      </c>
      <c r="I42" s="61">
        <f t="shared" si="5"/>
        <v>47.142857142857146</v>
      </c>
      <c r="J42" s="13">
        <v>20</v>
      </c>
      <c r="K42" s="13">
        <v>10</v>
      </c>
      <c r="L42" s="13">
        <v>12</v>
      </c>
      <c r="M42" s="13">
        <v>10</v>
      </c>
      <c r="N42" s="13">
        <v>7</v>
      </c>
      <c r="O42" s="13">
        <v>6</v>
      </c>
      <c r="P42" s="13">
        <f t="shared" si="1"/>
        <v>65</v>
      </c>
      <c r="Q42" s="62">
        <f t="shared" si="6"/>
        <v>92.857142857142861</v>
      </c>
      <c r="R42" s="11">
        <v>20</v>
      </c>
      <c r="S42" s="13">
        <v>11</v>
      </c>
      <c r="T42" s="13">
        <v>13</v>
      </c>
      <c r="U42" s="13">
        <v>10</v>
      </c>
      <c r="V42" s="13">
        <v>7</v>
      </c>
      <c r="W42" s="13">
        <v>7</v>
      </c>
      <c r="X42" s="11">
        <f t="shared" si="2"/>
        <v>68</v>
      </c>
      <c r="Y42" s="61">
        <f t="shared" si="7"/>
        <v>97.142857142857139</v>
      </c>
      <c r="Z42">
        <v>4</v>
      </c>
      <c r="AA42">
        <v>3</v>
      </c>
      <c r="AB42">
        <v>2</v>
      </c>
      <c r="AC42">
        <v>4</v>
      </c>
      <c r="AD42">
        <v>2</v>
      </c>
      <c r="AE42">
        <v>3</v>
      </c>
      <c r="AF42" s="13">
        <f t="shared" si="3"/>
        <v>18</v>
      </c>
      <c r="AG42">
        <v>2</v>
      </c>
      <c r="AH42">
        <v>0</v>
      </c>
      <c r="AI42">
        <v>1</v>
      </c>
      <c r="AJ42" s="16" t="s">
        <v>16</v>
      </c>
      <c r="AK42" s="16" t="s">
        <v>16</v>
      </c>
      <c r="AL42">
        <v>6</v>
      </c>
      <c r="AM42" s="13">
        <f t="shared" si="4"/>
        <v>9</v>
      </c>
      <c r="AN42" s="62">
        <f t="shared" si="8"/>
        <v>77.142857142857139</v>
      </c>
      <c r="AO42">
        <v>4</v>
      </c>
      <c r="AP42">
        <v>2</v>
      </c>
      <c r="AQ42">
        <v>3.5</v>
      </c>
      <c r="AR42">
        <v>3</v>
      </c>
      <c r="AS42">
        <v>2</v>
      </c>
      <c r="AT42">
        <v>0</v>
      </c>
      <c r="AU42" s="13">
        <v>14.5</v>
      </c>
      <c r="AV42" s="63">
        <f t="shared" si="9"/>
        <v>72.5</v>
      </c>
    </row>
    <row r="43" spans="1:48">
      <c r="A43">
        <v>6006085</v>
      </c>
      <c r="B43" s="12">
        <v>5</v>
      </c>
      <c r="C43" s="11">
        <v>6</v>
      </c>
      <c r="D43" s="11">
        <v>2</v>
      </c>
      <c r="E43" s="11">
        <v>4</v>
      </c>
      <c r="F43" s="11">
        <v>3</v>
      </c>
      <c r="G43" s="11">
        <v>1</v>
      </c>
      <c r="H43" s="11">
        <f t="shared" si="0"/>
        <v>21</v>
      </c>
      <c r="I43" s="61">
        <f t="shared" si="5"/>
        <v>30</v>
      </c>
      <c r="J43" s="13">
        <v>21</v>
      </c>
      <c r="K43" s="13">
        <v>11</v>
      </c>
      <c r="L43" s="13">
        <v>14</v>
      </c>
      <c r="M43" s="13">
        <v>9</v>
      </c>
      <c r="N43" s="13">
        <v>7</v>
      </c>
      <c r="O43" s="13">
        <v>7</v>
      </c>
      <c r="P43" s="13">
        <f t="shared" si="1"/>
        <v>69</v>
      </c>
      <c r="Q43" s="62">
        <f t="shared" si="6"/>
        <v>98.571428571428569</v>
      </c>
      <c r="R43" s="11">
        <v>20</v>
      </c>
      <c r="S43" s="13">
        <v>11</v>
      </c>
      <c r="T43" s="13">
        <v>14</v>
      </c>
      <c r="U43" s="13">
        <v>10</v>
      </c>
      <c r="V43" s="13">
        <v>7</v>
      </c>
      <c r="W43" s="13">
        <v>7</v>
      </c>
      <c r="X43" s="11">
        <f t="shared" si="2"/>
        <v>69</v>
      </c>
      <c r="Y43" s="61">
        <f t="shared" si="7"/>
        <v>98.571428571428569</v>
      </c>
      <c r="Z43">
        <v>2</v>
      </c>
      <c r="AA43">
        <v>3</v>
      </c>
      <c r="AB43">
        <v>2</v>
      </c>
      <c r="AC43">
        <v>2</v>
      </c>
      <c r="AD43">
        <v>2</v>
      </c>
      <c r="AE43">
        <v>1</v>
      </c>
      <c r="AF43" s="13">
        <f t="shared" si="3"/>
        <v>12</v>
      </c>
      <c r="AG43">
        <v>1</v>
      </c>
      <c r="AH43">
        <v>0</v>
      </c>
      <c r="AI43">
        <v>1.5</v>
      </c>
      <c r="AJ43" s="16" t="s">
        <v>16</v>
      </c>
      <c r="AK43" s="16" t="s">
        <v>16</v>
      </c>
      <c r="AL43">
        <v>3.5</v>
      </c>
      <c r="AM43" s="13">
        <f t="shared" si="4"/>
        <v>6</v>
      </c>
      <c r="AN43" s="62">
        <f t="shared" si="8"/>
        <v>51.428571428571431</v>
      </c>
      <c r="AO43">
        <v>4</v>
      </c>
      <c r="AP43">
        <v>3</v>
      </c>
      <c r="AQ43">
        <v>2.5</v>
      </c>
      <c r="AR43">
        <v>2.5</v>
      </c>
      <c r="AS43">
        <v>1</v>
      </c>
      <c r="AT43">
        <v>0</v>
      </c>
      <c r="AU43" s="13">
        <v>13</v>
      </c>
      <c r="AV43" s="63">
        <f t="shared" si="9"/>
        <v>65</v>
      </c>
    </row>
    <row r="44" spans="1:48">
      <c r="A44">
        <v>6006087</v>
      </c>
      <c r="B44" s="12">
        <v>9</v>
      </c>
      <c r="C44" s="11">
        <v>5</v>
      </c>
      <c r="D44" s="11">
        <v>6</v>
      </c>
      <c r="E44" s="11"/>
      <c r="F44" s="11">
        <v>3</v>
      </c>
      <c r="G44" s="11">
        <v>2</v>
      </c>
      <c r="H44" s="11">
        <f t="shared" si="0"/>
        <v>25</v>
      </c>
      <c r="I44" s="61">
        <f t="shared" si="5"/>
        <v>35.714285714285715</v>
      </c>
      <c r="J44" s="13">
        <v>21</v>
      </c>
      <c r="K44" s="13">
        <v>11</v>
      </c>
      <c r="L44" s="13">
        <v>13</v>
      </c>
      <c r="M44" s="13">
        <v>9</v>
      </c>
      <c r="N44" s="13">
        <v>6</v>
      </c>
      <c r="O44" s="13">
        <v>6</v>
      </c>
      <c r="P44" s="13">
        <f t="shared" ref="P44:P52" si="10">SUM(J44:O44)</f>
        <v>66</v>
      </c>
      <c r="Q44" s="62">
        <f t="shared" si="6"/>
        <v>94.285714285714292</v>
      </c>
      <c r="R44" s="11">
        <v>17</v>
      </c>
      <c r="S44" s="13">
        <v>7</v>
      </c>
      <c r="T44" s="13">
        <v>8</v>
      </c>
      <c r="U44" s="13">
        <v>8</v>
      </c>
      <c r="V44" s="13">
        <v>7</v>
      </c>
      <c r="W44" s="13">
        <v>4</v>
      </c>
      <c r="X44" s="11">
        <f t="shared" ref="X44:X52" si="11">SUM(R44:W44)</f>
        <v>51</v>
      </c>
      <c r="Y44" s="61">
        <f t="shared" si="7"/>
        <v>72.857142857142861</v>
      </c>
      <c r="Z44">
        <v>2</v>
      </c>
      <c r="AA44">
        <v>2</v>
      </c>
      <c r="AB44">
        <v>2</v>
      </c>
      <c r="AC44">
        <v>3</v>
      </c>
      <c r="AD44">
        <v>1</v>
      </c>
      <c r="AE44">
        <v>3</v>
      </c>
      <c r="AF44" s="13">
        <f t="shared" si="3"/>
        <v>13</v>
      </c>
      <c r="AG44">
        <v>2</v>
      </c>
      <c r="AH44">
        <v>1</v>
      </c>
      <c r="AI44">
        <v>1.75</v>
      </c>
      <c r="AJ44" s="16" t="s">
        <v>16</v>
      </c>
      <c r="AK44" s="16" t="s">
        <v>16</v>
      </c>
      <c r="AL44">
        <v>2.5</v>
      </c>
      <c r="AM44" s="13">
        <f t="shared" si="4"/>
        <v>7.25</v>
      </c>
      <c r="AN44" s="62">
        <f t="shared" si="8"/>
        <v>57.857142857142854</v>
      </c>
      <c r="AO44">
        <v>5</v>
      </c>
      <c r="AP44">
        <v>2</v>
      </c>
      <c r="AQ44">
        <v>3.5</v>
      </c>
      <c r="AR44">
        <v>2.5</v>
      </c>
      <c r="AS44">
        <v>2</v>
      </c>
      <c r="AT44">
        <v>0</v>
      </c>
      <c r="AU44" s="13">
        <v>15</v>
      </c>
      <c r="AV44" s="63">
        <f t="shared" si="9"/>
        <v>75</v>
      </c>
    </row>
    <row r="45" spans="1:48">
      <c r="A45">
        <v>6006088</v>
      </c>
      <c r="B45" s="12">
        <v>8</v>
      </c>
      <c r="C45" s="11">
        <v>5</v>
      </c>
      <c r="D45" s="11">
        <v>5</v>
      </c>
      <c r="E45" s="11">
        <v>7</v>
      </c>
      <c r="F45" s="11">
        <v>4</v>
      </c>
      <c r="G45" s="11">
        <v>1</v>
      </c>
      <c r="H45" s="11">
        <f t="shared" ref="H45:H52" si="12" xml:space="preserve"> B45+C45+D45+E45+F45+G45</f>
        <v>30</v>
      </c>
      <c r="I45" s="61">
        <f t="shared" si="5"/>
        <v>42.857142857142854</v>
      </c>
      <c r="J45" s="13">
        <v>18</v>
      </c>
      <c r="K45" s="13">
        <v>8</v>
      </c>
      <c r="L45" s="13">
        <v>14</v>
      </c>
      <c r="M45" s="13">
        <v>9</v>
      </c>
      <c r="N45" s="13">
        <v>5</v>
      </c>
      <c r="O45" s="13">
        <v>6</v>
      </c>
      <c r="P45" s="13">
        <f t="shared" si="10"/>
        <v>60</v>
      </c>
      <c r="Q45" s="62">
        <f t="shared" si="6"/>
        <v>85.714285714285708</v>
      </c>
      <c r="R45" s="11">
        <v>17</v>
      </c>
      <c r="S45" s="13">
        <v>9</v>
      </c>
      <c r="T45" s="13">
        <v>11</v>
      </c>
      <c r="U45" s="13">
        <v>4</v>
      </c>
      <c r="V45" s="13">
        <v>7</v>
      </c>
      <c r="W45" s="13">
        <v>6</v>
      </c>
      <c r="X45" s="11">
        <f t="shared" si="11"/>
        <v>54</v>
      </c>
      <c r="Y45" s="61">
        <f t="shared" si="7"/>
        <v>77.142857142857139</v>
      </c>
      <c r="Z45">
        <v>3</v>
      </c>
      <c r="AA45">
        <v>3</v>
      </c>
      <c r="AB45">
        <v>2</v>
      </c>
      <c r="AC45">
        <v>3</v>
      </c>
      <c r="AD45">
        <v>2</v>
      </c>
      <c r="AE45">
        <v>2</v>
      </c>
      <c r="AF45" s="13">
        <f t="shared" ref="AF45:AF52" si="13">SUM(Z45:AE45)</f>
        <v>15</v>
      </c>
      <c r="AG45">
        <v>1</v>
      </c>
      <c r="AH45">
        <v>0</v>
      </c>
      <c r="AI45">
        <v>1</v>
      </c>
      <c r="AJ45" s="16" t="s">
        <v>16</v>
      </c>
      <c r="AK45" s="16" t="s">
        <v>16</v>
      </c>
      <c r="AL45">
        <v>3</v>
      </c>
      <c r="AM45" s="13">
        <f t="shared" ref="AM45:AM52" si="14">SUM(AG45:AI45)+AL45</f>
        <v>5</v>
      </c>
      <c r="AN45" s="62">
        <f t="shared" si="8"/>
        <v>57.142857142857146</v>
      </c>
      <c r="AO45">
        <v>6</v>
      </c>
      <c r="AP45">
        <v>3</v>
      </c>
      <c r="AQ45">
        <v>2.5</v>
      </c>
      <c r="AR45">
        <v>3</v>
      </c>
      <c r="AS45">
        <v>2</v>
      </c>
      <c r="AT45">
        <v>0</v>
      </c>
      <c r="AU45" s="13">
        <v>16.5</v>
      </c>
      <c r="AV45" s="63">
        <f t="shared" si="9"/>
        <v>82.5</v>
      </c>
    </row>
    <row r="46" spans="1:48">
      <c r="A46">
        <v>6006092</v>
      </c>
      <c r="B46" s="12">
        <v>10</v>
      </c>
      <c r="C46" s="11">
        <v>3</v>
      </c>
      <c r="D46" s="11">
        <v>3</v>
      </c>
      <c r="E46" s="11">
        <v>2</v>
      </c>
      <c r="F46" s="11">
        <v>4</v>
      </c>
      <c r="G46" s="11">
        <v>3</v>
      </c>
      <c r="H46" s="11">
        <f t="shared" si="12"/>
        <v>25</v>
      </c>
      <c r="I46" s="61">
        <f t="shared" si="5"/>
        <v>35.714285714285715</v>
      </c>
      <c r="J46" s="13">
        <v>21</v>
      </c>
      <c r="K46" s="13">
        <v>11</v>
      </c>
      <c r="L46" s="13">
        <v>14</v>
      </c>
      <c r="M46" s="13">
        <v>9</v>
      </c>
      <c r="N46" s="13">
        <v>7</v>
      </c>
      <c r="O46" s="13">
        <v>7</v>
      </c>
      <c r="P46" s="13">
        <f t="shared" si="10"/>
        <v>69</v>
      </c>
      <c r="Q46" s="62">
        <f t="shared" si="6"/>
        <v>98.571428571428569</v>
      </c>
      <c r="R46" s="11">
        <v>18</v>
      </c>
      <c r="S46" s="13">
        <v>9</v>
      </c>
      <c r="T46" s="13">
        <v>12</v>
      </c>
      <c r="U46" s="13">
        <v>9</v>
      </c>
      <c r="V46" s="13">
        <v>7</v>
      </c>
      <c r="W46" s="13">
        <v>7</v>
      </c>
      <c r="X46" s="11">
        <f t="shared" si="11"/>
        <v>62</v>
      </c>
      <c r="Y46" s="61">
        <f t="shared" si="7"/>
        <v>88.571428571428569</v>
      </c>
      <c r="Z46">
        <v>5</v>
      </c>
      <c r="AA46">
        <v>2</v>
      </c>
      <c r="AB46">
        <v>2</v>
      </c>
      <c r="AC46">
        <v>5</v>
      </c>
      <c r="AD46">
        <v>3</v>
      </c>
      <c r="AE46">
        <v>3</v>
      </c>
      <c r="AF46" s="13">
        <f t="shared" si="13"/>
        <v>20</v>
      </c>
      <c r="AG46">
        <v>2</v>
      </c>
      <c r="AH46">
        <v>1</v>
      </c>
      <c r="AI46">
        <v>0.25</v>
      </c>
      <c r="AJ46" s="16" t="s">
        <v>16</v>
      </c>
      <c r="AK46" s="16" t="s">
        <v>16</v>
      </c>
      <c r="AL46">
        <v>6</v>
      </c>
      <c r="AM46" s="13">
        <f t="shared" si="14"/>
        <v>9.25</v>
      </c>
      <c r="AN46" s="62">
        <f t="shared" si="8"/>
        <v>83.571428571428569</v>
      </c>
      <c r="AO46">
        <v>5</v>
      </c>
      <c r="AP46">
        <v>3</v>
      </c>
      <c r="AQ46">
        <v>2.5</v>
      </c>
      <c r="AR46">
        <v>2</v>
      </c>
      <c r="AS46">
        <v>3</v>
      </c>
      <c r="AT46">
        <v>0</v>
      </c>
      <c r="AU46" s="13">
        <v>15.5</v>
      </c>
      <c r="AV46" s="63">
        <f t="shared" si="9"/>
        <v>77.5</v>
      </c>
    </row>
    <row r="47" spans="1:48">
      <c r="A47">
        <v>6006093</v>
      </c>
      <c r="B47" s="12">
        <v>14</v>
      </c>
      <c r="C47" s="11">
        <v>6</v>
      </c>
      <c r="D47" s="11">
        <v>9</v>
      </c>
      <c r="E47" s="11">
        <v>8</v>
      </c>
      <c r="F47" s="11">
        <v>5</v>
      </c>
      <c r="G47" s="11">
        <v>4</v>
      </c>
      <c r="H47" s="11">
        <f t="shared" si="12"/>
        <v>46</v>
      </c>
      <c r="I47" s="61">
        <f t="shared" si="5"/>
        <v>65.714285714285708</v>
      </c>
      <c r="J47" s="13">
        <v>21</v>
      </c>
      <c r="K47" s="13">
        <v>10</v>
      </c>
      <c r="L47" s="13">
        <v>14</v>
      </c>
      <c r="M47" s="13">
        <v>10</v>
      </c>
      <c r="N47" s="13">
        <v>7</v>
      </c>
      <c r="O47" s="13">
        <v>3</v>
      </c>
      <c r="P47" s="13">
        <f t="shared" si="10"/>
        <v>65</v>
      </c>
      <c r="Q47" s="62">
        <f t="shared" si="6"/>
        <v>92.857142857142861</v>
      </c>
      <c r="R47" s="11">
        <v>21</v>
      </c>
      <c r="S47" s="13">
        <v>11</v>
      </c>
      <c r="T47" s="13">
        <v>14</v>
      </c>
      <c r="U47" s="13">
        <v>10</v>
      </c>
      <c r="V47" s="13">
        <v>7</v>
      </c>
      <c r="W47" s="13">
        <v>7</v>
      </c>
      <c r="X47" s="11">
        <f t="shared" si="11"/>
        <v>70</v>
      </c>
      <c r="Y47" s="61">
        <f t="shared" si="7"/>
        <v>100</v>
      </c>
      <c r="Z47">
        <v>2</v>
      </c>
      <c r="AA47">
        <v>3</v>
      </c>
      <c r="AB47">
        <v>1</v>
      </c>
      <c r="AC47">
        <v>4</v>
      </c>
      <c r="AD47">
        <v>1</v>
      </c>
      <c r="AE47">
        <v>0</v>
      </c>
      <c r="AF47" s="13">
        <f t="shared" si="13"/>
        <v>11</v>
      </c>
      <c r="AG47">
        <v>1</v>
      </c>
      <c r="AH47">
        <v>0</v>
      </c>
      <c r="AI47">
        <v>0.75</v>
      </c>
      <c r="AJ47" s="16" t="s">
        <v>16</v>
      </c>
      <c r="AK47" s="16" t="s">
        <v>16</v>
      </c>
      <c r="AL47">
        <v>3.25</v>
      </c>
      <c r="AM47" s="13">
        <f t="shared" si="14"/>
        <v>5</v>
      </c>
      <c r="AN47" s="62">
        <f t="shared" si="8"/>
        <v>45.714285714285715</v>
      </c>
      <c r="AO47">
        <v>4.5</v>
      </c>
      <c r="AP47">
        <v>3</v>
      </c>
      <c r="AQ47">
        <v>2</v>
      </c>
      <c r="AR47">
        <v>2</v>
      </c>
      <c r="AS47">
        <v>0</v>
      </c>
      <c r="AT47">
        <v>0</v>
      </c>
      <c r="AU47" s="13">
        <v>11.5</v>
      </c>
      <c r="AV47" s="63">
        <f t="shared" si="9"/>
        <v>57.5</v>
      </c>
    </row>
    <row r="48" spans="1:48">
      <c r="A48">
        <v>6006096</v>
      </c>
      <c r="B48" s="12">
        <v>10</v>
      </c>
      <c r="C48" s="11">
        <v>5</v>
      </c>
      <c r="D48" s="11">
        <v>3</v>
      </c>
      <c r="E48" s="11">
        <v>3</v>
      </c>
      <c r="F48" s="11">
        <v>6</v>
      </c>
      <c r="G48" s="11">
        <v>3</v>
      </c>
      <c r="H48" s="11">
        <f t="shared" si="12"/>
        <v>30</v>
      </c>
      <c r="I48" s="61">
        <f t="shared" si="5"/>
        <v>42.857142857142854</v>
      </c>
      <c r="J48" s="13">
        <v>20</v>
      </c>
      <c r="K48" s="13">
        <v>11</v>
      </c>
      <c r="L48" s="13">
        <v>13</v>
      </c>
      <c r="M48" s="13">
        <v>9</v>
      </c>
      <c r="N48" s="13">
        <v>7</v>
      </c>
      <c r="O48" s="13">
        <v>6</v>
      </c>
      <c r="P48" s="13">
        <f t="shared" si="10"/>
        <v>66</v>
      </c>
      <c r="Q48" s="62">
        <f t="shared" si="6"/>
        <v>94.285714285714292</v>
      </c>
      <c r="R48" s="11">
        <v>19</v>
      </c>
      <c r="S48" s="13">
        <v>8</v>
      </c>
      <c r="T48" s="13">
        <v>12</v>
      </c>
      <c r="U48" s="13">
        <v>10</v>
      </c>
      <c r="V48" s="13">
        <v>6</v>
      </c>
      <c r="W48" s="13">
        <v>5</v>
      </c>
      <c r="X48" s="11">
        <f t="shared" si="11"/>
        <v>60</v>
      </c>
      <c r="Y48" s="61">
        <f t="shared" si="7"/>
        <v>85.714285714285708</v>
      </c>
      <c r="Z48">
        <v>3</v>
      </c>
      <c r="AA48">
        <v>2</v>
      </c>
      <c r="AB48">
        <v>2</v>
      </c>
      <c r="AC48">
        <v>4</v>
      </c>
      <c r="AD48">
        <v>2</v>
      </c>
      <c r="AE48">
        <v>3</v>
      </c>
      <c r="AF48" s="13">
        <f t="shared" si="13"/>
        <v>16</v>
      </c>
      <c r="AG48">
        <v>2</v>
      </c>
      <c r="AH48">
        <v>1</v>
      </c>
      <c r="AI48">
        <v>2</v>
      </c>
      <c r="AJ48" s="16" t="s">
        <v>16</v>
      </c>
      <c r="AK48" s="16" t="s">
        <v>16</v>
      </c>
      <c r="AL48">
        <v>5.5</v>
      </c>
      <c r="AM48" s="13">
        <f t="shared" si="14"/>
        <v>10.5</v>
      </c>
      <c r="AN48" s="62">
        <f t="shared" si="8"/>
        <v>75.714285714285708</v>
      </c>
      <c r="AO48">
        <v>6</v>
      </c>
      <c r="AP48">
        <v>3</v>
      </c>
      <c r="AQ48">
        <v>2.5</v>
      </c>
      <c r="AR48">
        <v>3</v>
      </c>
      <c r="AS48">
        <v>3</v>
      </c>
      <c r="AT48">
        <v>0</v>
      </c>
      <c r="AU48" s="13">
        <v>17.5</v>
      </c>
      <c r="AV48" s="63">
        <f t="shared" si="9"/>
        <v>87.5</v>
      </c>
    </row>
    <row r="49" spans="1:48">
      <c r="A49">
        <v>6006100</v>
      </c>
      <c r="B49" s="12">
        <v>4</v>
      </c>
      <c r="C49" s="11">
        <v>5</v>
      </c>
      <c r="D49" s="11">
        <v>3</v>
      </c>
      <c r="E49" s="11">
        <v>1</v>
      </c>
      <c r="F49" s="11">
        <v>2</v>
      </c>
      <c r="G49" s="11">
        <v>2</v>
      </c>
      <c r="H49" s="11">
        <f t="shared" si="12"/>
        <v>17</v>
      </c>
      <c r="I49" s="61">
        <f t="shared" si="5"/>
        <v>24.285714285714285</v>
      </c>
      <c r="J49" s="13">
        <v>20</v>
      </c>
      <c r="K49" s="13">
        <v>11</v>
      </c>
      <c r="L49" s="13">
        <v>14</v>
      </c>
      <c r="M49" s="13">
        <v>9</v>
      </c>
      <c r="N49" s="13">
        <v>7</v>
      </c>
      <c r="O49" s="13">
        <v>7</v>
      </c>
      <c r="P49" s="13">
        <f t="shared" si="10"/>
        <v>68</v>
      </c>
      <c r="Q49" s="62">
        <f t="shared" si="6"/>
        <v>97.142857142857139</v>
      </c>
      <c r="R49" s="11">
        <v>20</v>
      </c>
      <c r="S49" s="13">
        <v>10</v>
      </c>
      <c r="T49" s="13">
        <v>12</v>
      </c>
      <c r="U49" s="13">
        <v>10</v>
      </c>
      <c r="V49" s="13">
        <v>7</v>
      </c>
      <c r="W49" s="13">
        <v>7</v>
      </c>
      <c r="X49" s="11">
        <f t="shared" si="11"/>
        <v>66</v>
      </c>
      <c r="Y49" s="61">
        <f t="shared" si="7"/>
        <v>94.285714285714292</v>
      </c>
      <c r="Z49">
        <v>4</v>
      </c>
      <c r="AA49">
        <v>3</v>
      </c>
      <c r="AB49">
        <v>1</v>
      </c>
      <c r="AC49">
        <v>4</v>
      </c>
      <c r="AD49">
        <v>1</v>
      </c>
      <c r="AE49">
        <v>2</v>
      </c>
      <c r="AF49" s="13">
        <f t="shared" si="13"/>
        <v>15</v>
      </c>
      <c r="AG49">
        <v>1</v>
      </c>
      <c r="AH49">
        <v>0</v>
      </c>
      <c r="AI49">
        <v>0.25</v>
      </c>
      <c r="AJ49" s="16" t="s">
        <v>16</v>
      </c>
      <c r="AK49" s="16" t="s">
        <v>16</v>
      </c>
      <c r="AL49">
        <v>3.5</v>
      </c>
      <c r="AM49" s="13">
        <f t="shared" si="14"/>
        <v>4.75</v>
      </c>
      <c r="AN49" s="62">
        <f t="shared" si="8"/>
        <v>56.428571428571431</v>
      </c>
      <c r="AO49">
        <v>5.5</v>
      </c>
      <c r="AP49">
        <v>1.5</v>
      </c>
      <c r="AQ49">
        <v>3.5</v>
      </c>
      <c r="AR49">
        <v>3</v>
      </c>
      <c r="AS49">
        <v>0</v>
      </c>
      <c r="AT49">
        <v>1</v>
      </c>
      <c r="AU49" s="13">
        <v>14.5</v>
      </c>
      <c r="AV49" s="63">
        <f t="shared" si="9"/>
        <v>72.5</v>
      </c>
    </row>
    <row r="50" spans="1:48">
      <c r="A50">
        <v>6006102</v>
      </c>
      <c r="B50" s="12">
        <v>6</v>
      </c>
      <c r="C50" s="11">
        <v>4</v>
      </c>
      <c r="D50" s="11">
        <v>7</v>
      </c>
      <c r="E50" s="11">
        <v>6</v>
      </c>
      <c r="F50" s="11">
        <v>5</v>
      </c>
      <c r="G50" s="11">
        <v>2</v>
      </c>
      <c r="H50" s="11">
        <f t="shared" si="12"/>
        <v>30</v>
      </c>
      <c r="I50" s="61">
        <f t="shared" si="5"/>
        <v>42.857142857142854</v>
      </c>
      <c r="J50" s="13">
        <v>20</v>
      </c>
      <c r="K50" s="13">
        <v>11</v>
      </c>
      <c r="L50" s="13">
        <v>13</v>
      </c>
      <c r="M50" s="13">
        <v>10</v>
      </c>
      <c r="N50" s="13">
        <v>7</v>
      </c>
      <c r="O50" s="13">
        <v>7</v>
      </c>
      <c r="P50" s="13">
        <f t="shared" si="10"/>
        <v>68</v>
      </c>
      <c r="Q50" s="62">
        <f t="shared" si="6"/>
        <v>97.142857142857139</v>
      </c>
      <c r="R50" s="11">
        <v>19</v>
      </c>
      <c r="S50" s="13">
        <v>10</v>
      </c>
      <c r="T50" s="13">
        <v>12</v>
      </c>
      <c r="U50" s="13">
        <v>9</v>
      </c>
      <c r="V50" s="13">
        <v>5</v>
      </c>
      <c r="W50" s="13">
        <v>5</v>
      </c>
      <c r="X50" s="11">
        <f t="shared" si="11"/>
        <v>60</v>
      </c>
      <c r="Y50" s="61">
        <f t="shared" si="7"/>
        <v>85.714285714285708</v>
      </c>
      <c r="Z50">
        <v>3</v>
      </c>
      <c r="AA50">
        <v>2</v>
      </c>
      <c r="AB50">
        <v>2</v>
      </c>
      <c r="AC50">
        <v>4</v>
      </c>
      <c r="AD50">
        <v>3</v>
      </c>
      <c r="AE50">
        <v>3</v>
      </c>
      <c r="AF50" s="13">
        <f t="shared" si="13"/>
        <v>17</v>
      </c>
      <c r="AG50">
        <v>2</v>
      </c>
      <c r="AH50">
        <v>0</v>
      </c>
      <c r="AI50">
        <v>0</v>
      </c>
      <c r="AJ50" s="16" t="s">
        <v>16</v>
      </c>
      <c r="AK50" s="16" t="s">
        <v>16</v>
      </c>
      <c r="AL50">
        <v>4</v>
      </c>
      <c r="AM50" s="13">
        <f t="shared" si="14"/>
        <v>6</v>
      </c>
      <c r="AN50" s="62">
        <f t="shared" si="8"/>
        <v>65.714285714285708</v>
      </c>
      <c r="AO50">
        <v>5</v>
      </c>
      <c r="AP50">
        <v>2</v>
      </c>
      <c r="AQ50">
        <v>3</v>
      </c>
      <c r="AR50">
        <v>2</v>
      </c>
      <c r="AS50">
        <v>2.5</v>
      </c>
      <c r="AT50">
        <v>0</v>
      </c>
      <c r="AU50" s="13">
        <v>14.5</v>
      </c>
      <c r="AV50" s="63">
        <f t="shared" si="9"/>
        <v>72.5</v>
      </c>
    </row>
    <row r="51" spans="1:48">
      <c r="A51">
        <v>6006106</v>
      </c>
      <c r="B51" s="12">
        <v>11</v>
      </c>
      <c r="C51" s="11">
        <v>4</v>
      </c>
      <c r="D51" s="11">
        <v>3</v>
      </c>
      <c r="E51" s="11">
        <v>6</v>
      </c>
      <c r="F51" s="11"/>
      <c r="G51" s="11">
        <v>3</v>
      </c>
      <c r="H51" s="11">
        <f t="shared" si="12"/>
        <v>27</v>
      </c>
      <c r="I51" s="61">
        <f t="shared" si="5"/>
        <v>38.571428571428569</v>
      </c>
      <c r="J51" s="13">
        <v>20</v>
      </c>
      <c r="K51" s="13">
        <v>10</v>
      </c>
      <c r="L51" s="13">
        <v>14</v>
      </c>
      <c r="M51" s="13">
        <v>7</v>
      </c>
      <c r="N51" s="13">
        <v>6</v>
      </c>
      <c r="O51" s="13">
        <v>4</v>
      </c>
      <c r="P51" s="13">
        <f t="shared" si="10"/>
        <v>61</v>
      </c>
      <c r="Q51" s="62">
        <f t="shared" si="6"/>
        <v>87.142857142857139</v>
      </c>
      <c r="R51" s="11">
        <v>18</v>
      </c>
      <c r="S51" s="13">
        <v>8</v>
      </c>
      <c r="T51" s="13">
        <v>9</v>
      </c>
      <c r="U51" s="13">
        <v>8</v>
      </c>
      <c r="V51" s="13">
        <v>5</v>
      </c>
      <c r="W51" s="13">
        <v>4</v>
      </c>
      <c r="X51" s="11">
        <f t="shared" si="11"/>
        <v>52</v>
      </c>
      <c r="Y51" s="61">
        <f t="shared" si="7"/>
        <v>74.285714285714292</v>
      </c>
      <c r="Z51">
        <v>4</v>
      </c>
      <c r="AA51">
        <v>3</v>
      </c>
      <c r="AB51">
        <v>2</v>
      </c>
      <c r="AC51">
        <v>5</v>
      </c>
      <c r="AD51">
        <v>2</v>
      </c>
      <c r="AE51">
        <v>3</v>
      </c>
      <c r="AF51" s="13">
        <f t="shared" si="13"/>
        <v>19</v>
      </c>
      <c r="AG51">
        <v>1.25</v>
      </c>
      <c r="AH51">
        <v>0</v>
      </c>
      <c r="AI51">
        <v>1</v>
      </c>
      <c r="AJ51" s="16" t="s">
        <v>16</v>
      </c>
      <c r="AK51" s="16" t="s">
        <v>16</v>
      </c>
      <c r="AL51">
        <v>4</v>
      </c>
      <c r="AM51" s="13">
        <f t="shared" si="14"/>
        <v>6.25</v>
      </c>
      <c r="AN51" s="62">
        <f t="shared" si="8"/>
        <v>72.142857142857139</v>
      </c>
      <c r="AO51">
        <v>5.5</v>
      </c>
      <c r="AP51">
        <v>3</v>
      </c>
      <c r="AQ51">
        <v>2</v>
      </c>
      <c r="AR51">
        <v>3</v>
      </c>
      <c r="AS51">
        <v>1</v>
      </c>
      <c r="AT51">
        <v>0</v>
      </c>
      <c r="AU51" s="13">
        <v>14.5</v>
      </c>
      <c r="AV51" s="63">
        <f t="shared" si="9"/>
        <v>72.5</v>
      </c>
    </row>
    <row r="52" spans="1:48">
      <c r="A52">
        <v>6006109</v>
      </c>
      <c r="B52" s="12">
        <v>7</v>
      </c>
      <c r="C52" s="11">
        <v>6</v>
      </c>
      <c r="D52" s="11">
        <v>5</v>
      </c>
      <c r="E52" s="11">
        <v>6</v>
      </c>
      <c r="F52" s="11">
        <v>2</v>
      </c>
      <c r="G52" s="11">
        <v>2</v>
      </c>
      <c r="H52" s="11">
        <f t="shared" si="12"/>
        <v>28</v>
      </c>
      <c r="I52" s="61">
        <f t="shared" si="5"/>
        <v>40</v>
      </c>
      <c r="J52" s="13">
        <v>17</v>
      </c>
      <c r="K52" s="13">
        <v>11</v>
      </c>
      <c r="L52" s="13">
        <v>14</v>
      </c>
      <c r="M52" s="13">
        <v>9</v>
      </c>
      <c r="N52" s="13">
        <v>7</v>
      </c>
      <c r="O52" s="13">
        <v>7</v>
      </c>
      <c r="P52" s="13">
        <f t="shared" si="10"/>
        <v>65</v>
      </c>
      <c r="Q52" s="62">
        <f t="shared" si="6"/>
        <v>92.857142857142861</v>
      </c>
      <c r="R52" s="11">
        <v>21</v>
      </c>
      <c r="S52" s="13">
        <v>11</v>
      </c>
      <c r="T52" s="13">
        <v>12</v>
      </c>
      <c r="U52" s="13">
        <v>10</v>
      </c>
      <c r="V52" s="13">
        <v>7</v>
      </c>
      <c r="W52" s="13">
        <v>7</v>
      </c>
      <c r="X52" s="11">
        <f t="shared" si="11"/>
        <v>68</v>
      </c>
      <c r="Y52" s="61">
        <f t="shared" si="7"/>
        <v>97.142857142857139</v>
      </c>
      <c r="Z52">
        <v>4</v>
      </c>
      <c r="AA52">
        <v>2</v>
      </c>
      <c r="AB52">
        <v>0</v>
      </c>
      <c r="AC52">
        <v>3</v>
      </c>
      <c r="AD52">
        <v>1</v>
      </c>
      <c r="AE52">
        <v>3</v>
      </c>
      <c r="AF52" s="13">
        <f t="shared" si="13"/>
        <v>13</v>
      </c>
      <c r="AG52">
        <v>0.5</v>
      </c>
      <c r="AH52">
        <v>0</v>
      </c>
      <c r="AI52">
        <v>1</v>
      </c>
      <c r="AJ52" s="16" t="s">
        <v>16</v>
      </c>
      <c r="AK52" s="16" t="s">
        <v>16</v>
      </c>
      <c r="AL52">
        <v>3.5</v>
      </c>
      <c r="AM52" s="13">
        <f t="shared" si="14"/>
        <v>5</v>
      </c>
      <c r="AN52" s="62">
        <f t="shared" si="8"/>
        <v>51.428571428571431</v>
      </c>
      <c r="AO52">
        <v>3.5</v>
      </c>
      <c r="AP52">
        <v>2</v>
      </c>
      <c r="AQ52">
        <v>0.5</v>
      </c>
      <c r="AR52">
        <v>2</v>
      </c>
      <c r="AS52">
        <v>1.5</v>
      </c>
      <c r="AT52">
        <v>0</v>
      </c>
      <c r="AU52" s="13">
        <v>9.5</v>
      </c>
      <c r="AV52" s="63">
        <f t="shared" si="9"/>
        <v>47.5</v>
      </c>
    </row>
    <row r="53" spans="1:48">
      <c r="AJ53" s="16"/>
      <c r="AK53" s="16"/>
    </row>
  </sheetData>
  <mergeCells count="1">
    <mergeCell ref="A1:M1"/>
  </mergeCells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E83"/>
  <sheetViews>
    <sheetView zoomScale="80" zoomScaleNormal="80" workbookViewId="0">
      <selection activeCell="T29" sqref="T29"/>
    </sheetView>
  </sheetViews>
  <sheetFormatPr defaultColWidth="8.90625" defaultRowHeight="14.5"/>
  <sheetData>
    <row r="1" spans="1:31">
      <c r="A1" s="1" t="s">
        <v>8</v>
      </c>
      <c r="B1" s="9"/>
      <c r="C1" s="4"/>
      <c r="D1" s="4"/>
      <c r="E1" s="4" t="s">
        <v>13</v>
      </c>
      <c r="F1" s="4"/>
      <c r="G1" s="4"/>
      <c r="H1" s="4"/>
      <c r="I1" s="4"/>
      <c r="J1" s="6"/>
      <c r="K1" s="6"/>
      <c r="L1" s="6" t="s">
        <v>11</v>
      </c>
      <c r="M1" s="6"/>
      <c r="N1" s="6"/>
      <c r="O1" s="6"/>
      <c r="P1" s="6"/>
      <c r="Q1" s="14"/>
      <c r="R1" s="14"/>
      <c r="S1" s="14" t="s">
        <v>82</v>
      </c>
      <c r="T1" s="14"/>
      <c r="U1" s="14"/>
      <c r="V1" s="14"/>
      <c r="W1" s="14"/>
      <c r="X1" s="14"/>
      <c r="Y1" s="8"/>
      <c r="Z1" s="8"/>
      <c r="AA1" s="8" t="s">
        <v>17</v>
      </c>
      <c r="AB1" s="8"/>
      <c r="AC1" s="8"/>
      <c r="AD1" s="8"/>
      <c r="AE1" s="8"/>
    </row>
    <row r="2" spans="1:31">
      <c r="A2" s="1"/>
      <c r="B2" s="9" t="s">
        <v>0</v>
      </c>
      <c r="C2" s="3" t="s">
        <v>5</v>
      </c>
      <c r="D2" s="3" t="s">
        <v>6</v>
      </c>
      <c r="E2" s="3" t="s">
        <v>7</v>
      </c>
      <c r="F2" s="3" t="s">
        <v>1</v>
      </c>
      <c r="G2" s="3" t="s">
        <v>2</v>
      </c>
      <c r="H2" s="3" t="s">
        <v>3</v>
      </c>
      <c r="I2" s="2" t="s">
        <v>4</v>
      </c>
      <c r="J2" s="3" t="s">
        <v>5</v>
      </c>
      <c r="K2" s="3" t="s">
        <v>6</v>
      </c>
      <c r="L2" s="3" t="s">
        <v>7</v>
      </c>
      <c r="M2" s="3" t="s">
        <v>1</v>
      </c>
      <c r="N2" s="3" t="s">
        <v>2</v>
      </c>
      <c r="O2" s="3" t="s">
        <v>3</v>
      </c>
      <c r="P2" s="5" t="s">
        <v>4</v>
      </c>
      <c r="Q2" s="3" t="s">
        <v>5</v>
      </c>
      <c r="R2" s="3" t="s">
        <v>6</v>
      </c>
      <c r="S2" s="3" t="s">
        <v>7</v>
      </c>
      <c r="T2" s="3" t="s">
        <v>1</v>
      </c>
      <c r="U2" s="3" t="s">
        <v>2</v>
      </c>
      <c r="V2" s="3" t="s">
        <v>3</v>
      </c>
      <c r="W2" s="3" t="s">
        <v>3</v>
      </c>
      <c r="X2" s="5" t="s">
        <v>4</v>
      </c>
      <c r="Y2" s="3" t="s">
        <v>5</v>
      </c>
      <c r="Z2" s="3" t="s">
        <v>6</v>
      </c>
      <c r="AA2" s="3" t="s">
        <v>7</v>
      </c>
      <c r="AB2" s="3" t="s">
        <v>1</v>
      </c>
      <c r="AC2" s="3" t="s">
        <v>2</v>
      </c>
      <c r="AD2" s="3" t="s">
        <v>3</v>
      </c>
      <c r="AE2" s="5" t="s">
        <v>4</v>
      </c>
    </row>
    <row r="3" spans="1:31" s="12" customFormat="1">
      <c r="A3" s="12">
        <v>6006001</v>
      </c>
      <c r="B3" s="13">
        <v>47</v>
      </c>
      <c r="C3" s="13">
        <v>100</v>
      </c>
      <c r="D3" s="13">
        <v>91</v>
      </c>
      <c r="E3" s="13">
        <v>93</v>
      </c>
      <c r="F3" s="13">
        <v>100</v>
      </c>
      <c r="G3" s="13">
        <v>100</v>
      </c>
      <c r="H3" s="13">
        <v>100</v>
      </c>
      <c r="I3" s="13">
        <v>97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2">
        <v>85.714285714285708</v>
      </c>
      <c r="R3" s="12">
        <v>75</v>
      </c>
      <c r="S3" s="12">
        <v>81.25</v>
      </c>
      <c r="T3" s="12">
        <v>80</v>
      </c>
      <c r="U3" s="12">
        <v>66.666666666666671</v>
      </c>
      <c r="V3" s="12">
        <v>88.888888888888886</v>
      </c>
      <c r="W3" s="12">
        <v>88.888888888888886</v>
      </c>
      <c r="X3" s="12">
        <v>79.586640211640216</v>
      </c>
      <c r="Y3">
        <v>75</v>
      </c>
      <c r="Z3">
        <v>100</v>
      </c>
      <c r="AA3">
        <v>75</v>
      </c>
      <c r="AB3">
        <v>100</v>
      </c>
      <c r="AC3">
        <v>100</v>
      </c>
      <c r="AD3">
        <v>0</v>
      </c>
      <c r="AE3" s="12">
        <f>(Y3+Z3+AA3+AB3+AC3+AD3)/6</f>
        <v>75</v>
      </c>
    </row>
    <row r="4" spans="1:31">
      <c r="A4">
        <v>6006002</v>
      </c>
      <c r="B4" s="13">
        <v>59</v>
      </c>
      <c r="C4" s="13">
        <v>86</v>
      </c>
      <c r="D4" s="11">
        <v>82</v>
      </c>
      <c r="E4" s="13">
        <v>93</v>
      </c>
      <c r="F4" s="13">
        <v>100</v>
      </c>
      <c r="G4" s="13">
        <v>100</v>
      </c>
      <c r="H4" s="13">
        <v>100</v>
      </c>
      <c r="I4" s="13">
        <v>93</v>
      </c>
      <c r="J4" s="7">
        <v>90</v>
      </c>
      <c r="K4" s="7">
        <v>91</v>
      </c>
      <c r="L4" s="7">
        <v>93</v>
      </c>
      <c r="M4" s="7">
        <v>80</v>
      </c>
      <c r="N4" s="7">
        <v>86</v>
      </c>
      <c r="O4" s="7">
        <v>100</v>
      </c>
      <c r="P4" s="7">
        <v>90</v>
      </c>
      <c r="Q4">
        <v>100</v>
      </c>
      <c r="R4">
        <v>75</v>
      </c>
      <c r="S4">
        <v>100</v>
      </c>
      <c r="T4">
        <v>60</v>
      </c>
      <c r="U4">
        <v>100</v>
      </c>
      <c r="V4">
        <v>69.444444444444443</v>
      </c>
      <c r="W4">
        <v>69.444444444444443</v>
      </c>
      <c r="X4">
        <v>84.074074074074076</v>
      </c>
      <c r="Y4">
        <v>75</v>
      </c>
      <c r="Z4">
        <v>100</v>
      </c>
      <c r="AA4">
        <v>100</v>
      </c>
      <c r="AB4">
        <v>100</v>
      </c>
      <c r="AC4">
        <v>100</v>
      </c>
      <c r="AD4">
        <v>0</v>
      </c>
      <c r="AE4" s="12">
        <f t="shared" ref="AE4:AE67" si="0">(Y4+Z4+AA4+AB4+AC4+AD4)/6</f>
        <v>79.166666666666671</v>
      </c>
    </row>
    <row r="5" spans="1:31">
      <c r="A5">
        <v>6006003</v>
      </c>
      <c r="B5">
        <v>34</v>
      </c>
      <c r="C5">
        <v>100</v>
      </c>
      <c r="D5">
        <v>100</v>
      </c>
      <c r="E5">
        <v>100</v>
      </c>
      <c r="F5">
        <v>100</v>
      </c>
      <c r="G5">
        <v>100</v>
      </c>
      <c r="H5">
        <v>100</v>
      </c>
      <c r="I5">
        <v>100</v>
      </c>
      <c r="J5" s="7">
        <v>86</v>
      </c>
      <c r="K5" s="7">
        <v>100</v>
      </c>
      <c r="L5" s="7">
        <v>100</v>
      </c>
      <c r="M5" s="7">
        <v>100</v>
      </c>
      <c r="N5" s="7">
        <v>100</v>
      </c>
      <c r="O5" s="7">
        <v>100</v>
      </c>
      <c r="P5" s="7">
        <v>98</v>
      </c>
      <c r="Q5">
        <v>85.714285714285708</v>
      </c>
      <c r="R5">
        <v>100</v>
      </c>
      <c r="S5">
        <v>100</v>
      </c>
      <c r="T5">
        <v>100</v>
      </c>
      <c r="U5">
        <v>100</v>
      </c>
      <c r="V5">
        <v>100</v>
      </c>
      <c r="W5">
        <v>100</v>
      </c>
      <c r="X5">
        <v>97.619047619047635</v>
      </c>
      <c r="Y5">
        <v>58.333333333333336</v>
      </c>
      <c r="Z5">
        <v>100</v>
      </c>
      <c r="AA5">
        <v>75</v>
      </c>
      <c r="AB5">
        <v>100</v>
      </c>
      <c r="AC5">
        <v>66.666666666666671</v>
      </c>
      <c r="AD5">
        <v>100</v>
      </c>
      <c r="AE5" s="12">
        <f t="shared" si="0"/>
        <v>83.333333333333343</v>
      </c>
    </row>
    <row r="6" spans="1:31">
      <c r="A6">
        <v>6006004</v>
      </c>
      <c r="B6">
        <v>41</v>
      </c>
      <c r="C6">
        <v>76</v>
      </c>
      <c r="D6">
        <v>73</v>
      </c>
      <c r="E6">
        <v>50</v>
      </c>
      <c r="F6">
        <v>90</v>
      </c>
      <c r="G6">
        <v>86</v>
      </c>
      <c r="H6">
        <v>71</v>
      </c>
      <c r="I6">
        <v>74</v>
      </c>
      <c r="J6" s="7">
        <v>76</v>
      </c>
      <c r="K6" s="7">
        <v>73</v>
      </c>
      <c r="L6" s="7">
        <v>86</v>
      </c>
      <c r="M6" s="7">
        <v>100</v>
      </c>
      <c r="N6" s="7">
        <v>86</v>
      </c>
      <c r="O6" s="7">
        <v>100</v>
      </c>
      <c r="P6" s="7">
        <v>87</v>
      </c>
      <c r="Q6">
        <v>71.428571428571431</v>
      </c>
      <c r="R6">
        <v>50</v>
      </c>
      <c r="S6">
        <v>100</v>
      </c>
      <c r="T6">
        <v>100</v>
      </c>
      <c r="U6">
        <v>0</v>
      </c>
      <c r="V6">
        <v>77.777777777777771</v>
      </c>
      <c r="W6">
        <v>77.777777777777771</v>
      </c>
      <c r="X6">
        <v>66.534391534391531</v>
      </c>
      <c r="Y6">
        <v>66.666666666666671</v>
      </c>
      <c r="Z6">
        <v>66.666666666666671</v>
      </c>
      <c r="AA6">
        <v>62.5</v>
      </c>
      <c r="AB6">
        <v>100</v>
      </c>
      <c r="AC6">
        <v>66.666666666666671</v>
      </c>
      <c r="AD6">
        <v>0</v>
      </c>
      <c r="AE6" s="12">
        <f t="shared" si="0"/>
        <v>60.416666666666679</v>
      </c>
    </row>
    <row r="7" spans="1:31">
      <c r="A7">
        <v>6006006</v>
      </c>
      <c r="B7">
        <v>41</v>
      </c>
      <c r="C7">
        <v>90</v>
      </c>
      <c r="D7">
        <v>100</v>
      </c>
      <c r="E7">
        <v>100</v>
      </c>
      <c r="F7">
        <v>100</v>
      </c>
      <c r="G7">
        <v>100</v>
      </c>
      <c r="H7">
        <v>100</v>
      </c>
      <c r="I7" s="11">
        <v>98</v>
      </c>
      <c r="J7" s="7">
        <v>95</v>
      </c>
      <c r="K7" s="7">
        <v>91</v>
      </c>
      <c r="L7" s="7">
        <v>100</v>
      </c>
      <c r="M7" s="7">
        <v>100</v>
      </c>
      <c r="N7" s="7">
        <v>100</v>
      </c>
      <c r="O7" s="7">
        <v>100</v>
      </c>
      <c r="P7" s="7">
        <v>98</v>
      </c>
      <c r="Q7">
        <v>85.714285714285708</v>
      </c>
      <c r="R7">
        <v>75</v>
      </c>
      <c r="S7">
        <v>100</v>
      </c>
      <c r="T7">
        <v>80</v>
      </c>
      <c r="U7">
        <v>66.666666666666671</v>
      </c>
      <c r="V7">
        <v>100</v>
      </c>
      <c r="W7">
        <v>100</v>
      </c>
      <c r="X7">
        <v>84.563492063492063</v>
      </c>
      <c r="Y7">
        <v>91.666666666666671</v>
      </c>
      <c r="Z7">
        <v>66.666666666666671</v>
      </c>
      <c r="AA7">
        <v>87.5</v>
      </c>
      <c r="AB7">
        <v>66.666666666666671</v>
      </c>
      <c r="AC7">
        <v>33.333333333333336</v>
      </c>
      <c r="AD7">
        <v>0</v>
      </c>
      <c r="AE7" s="12">
        <f t="shared" si="0"/>
        <v>57.638888888888886</v>
      </c>
    </row>
    <row r="8" spans="1:31">
      <c r="A8">
        <v>6006007</v>
      </c>
      <c r="B8">
        <v>70</v>
      </c>
      <c r="C8">
        <v>81</v>
      </c>
      <c r="D8">
        <v>64</v>
      </c>
      <c r="E8">
        <v>86</v>
      </c>
      <c r="F8">
        <v>80</v>
      </c>
      <c r="G8">
        <v>71</v>
      </c>
      <c r="H8">
        <v>43</v>
      </c>
      <c r="I8">
        <v>71</v>
      </c>
      <c r="J8" s="7">
        <v>67</v>
      </c>
      <c r="K8" s="7">
        <v>82</v>
      </c>
      <c r="L8" s="7">
        <v>100</v>
      </c>
      <c r="M8" s="7">
        <v>90</v>
      </c>
      <c r="N8" s="7">
        <v>86</v>
      </c>
      <c r="O8" s="7">
        <v>86</v>
      </c>
      <c r="P8" s="7">
        <v>85</v>
      </c>
      <c r="Q8">
        <v>64.285714285714292</v>
      </c>
      <c r="R8">
        <v>75</v>
      </c>
      <c r="S8">
        <v>62.5</v>
      </c>
      <c r="T8">
        <v>80</v>
      </c>
      <c r="U8">
        <v>66.666666666666671</v>
      </c>
      <c r="V8">
        <v>83.333333333333329</v>
      </c>
      <c r="W8">
        <v>83.333333333333329</v>
      </c>
      <c r="X8">
        <v>71.964285714285708</v>
      </c>
      <c r="Y8">
        <v>58.333333333333336</v>
      </c>
      <c r="Z8">
        <v>100</v>
      </c>
      <c r="AA8">
        <v>50</v>
      </c>
      <c r="AB8">
        <v>100</v>
      </c>
      <c r="AC8">
        <v>33.333333333333336</v>
      </c>
      <c r="AD8">
        <v>0</v>
      </c>
      <c r="AE8" s="12">
        <f t="shared" si="0"/>
        <v>56.94444444444445</v>
      </c>
    </row>
    <row r="9" spans="1:31" s="12" customFormat="1">
      <c r="A9" s="12">
        <v>6006011</v>
      </c>
      <c r="B9" s="13">
        <v>51</v>
      </c>
      <c r="C9" s="13">
        <v>86</v>
      </c>
      <c r="D9" s="13">
        <v>64</v>
      </c>
      <c r="E9" s="13">
        <v>79</v>
      </c>
      <c r="F9" s="13">
        <v>100</v>
      </c>
      <c r="G9" s="13">
        <v>71</v>
      </c>
      <c r="H9" s="13">
        <v>71</v>
      </c>
      <c r="I9" s="11">
        <v>79</v>
      </c>
      <c r="J9" s="11">
        <v>81</v>
      </c>
      <c r="K9" s="11">
        <v>82</v>
      </c>
      <c r="L9" s="11">
        <v>86</v>
      </c>
      <c r="M9" s="11">
        <v>90</v>
      </c>
      <c r="N9" s="10">
        <v>0</v>
      </c>
      <c r="O9" s="10">
        <v>0</v>
      </c>
      <c r="P9" s="11">
        <v>56</v>
      </c>
      <c r="Q9" s="12">
        <v>85.714285714285708</v>
      </c>
      <c r="R9" s="12">
        <v>25</v>
      </c>
      <c r="S9" s="12">
        <v>100</v>
      </c>
      <c r="T9" s="12">
        <v>100</v>
      </c>
      <c r="U9" s="12">
        <v>100</v>
      </c>
      <c r="V9" s="12">
        <v>72.222222222222229</v>
      </c>
      <c r="W9" s="12">
        <v>72.222222222222229</v>
      </c>
      <c r="X9" s="12">
        <v>80.489417989417987</v>
      </c>
      <c r="Y9">
        <v>83.333333333333329</v>
      </c>
      <c r="Z9">
        <v>100</v>
      </c>
      <c r="AA9">
        <v>100</v>
      </c>
      <c r="AB9">
        <v>100</v>
      </c>
      <c r="AC9">
        <v>66.666666666666671</v>
      </c>
      <c r="AD9">
        <v>0</v>
      </c>
      <c r="AE9" s="12">
        <f t="shared" si="0"/>
        <v>75</v>
      </c>
    </row>
    <row r="10" spans="1:31">
      <c r="A10">
        <v>6006013</v>
      </c>
      <c r="B10">
        <v>44</v>
      </c>
      <c r="C10">
        <v>81</v>
      </c>
      <c r="D10">
        <v>91</v>
      </c>
      <c r="E10">
        <v>86</v>
      </c>
      <c r="F10">
        <v>60</v>
      </c>
      <c r="G10">
        <v>86</v>
      </c>
      <c r="H10">
        <v>86</v>
      </c>
      <c r="I10">
        <v>82</v>
      </c>
      <c r="J10" s="7">
        <v>86</v>
      </c>
      <c r="K10" s="7">
        <v>100</v>
      </c>
      <c r="L10" s="7">
        <v>86</v>
      </c>
      <c r="M10" s="7">
        <v>100</v>
      </c>
      <c r="N10" s="7">
        <v>57</v>
      </c>
      <c r="O10" s="7">
        <v>71</v>
      </c>
      <c r="P10" s="7">
        <v>83</v>
      </c>
      <c r="Q10">
        <v>100</v>
      </c>
      <c r="R10">
        <v>75</v>
      </c>
      <c r="S10">
        <v>75</v>
      </c>
      <c r="T10">
        <v>60</v>
      </c>
      <c r="U10">
        <v>100</v>
      </c>
      <c r="V10">
        <v>72.222222222222229</v>
      </c>
      <c r="W10">
        <v>72.222222222222229</v>
      </c>
      <c r="X10">
        <v>80.370370370370367</v>
      </c>
      <c r="Y10">
        <v>83.333333333333329</v>
      </c>
      <c r="Z10">
        <v>66.666666666666671</v>
      </c>
      <c r="AA10">
        <v>100</v>
      </c>
      <c r="AB10">
        <v>100</v>
      </c>
      <c r="AC10">
        <v>100</v>
      </c>
      <c r="AD10">
        <v>0</v>
      </c>
      <c r="AE10" s="12">
        <f t="shared" si="0"/>
        <v>75</v>
      </c>
    </row>
    <row r="11" spans="1:31">
      <c r="A11">
        <v>6006015</v>
      </c>
      <c r="B11">
        <v>40</v>
      </c>
      <c r="C11">
        <v>57</v>
      </c>
      <c r="D11">
        <v>55</v>
      </c>
      <c r="E11">
        <v>57</v>
      </c>
      <c r="F11">
        <v>60</v>
      </c>
      <c r="G11">
        <v>57</v>
      </c>
      <c r="H11">
        <v>43</v>
      </c>
      <c r="I11">
        <v>55</v>
      </c>
      <c r="J11" s="7">
        <v>90</v>
      </c>
      <c r="K11" s="7">
        <v>73</v>
      </c>
      <c r="L11" s="7">
        <v>100</v>
      </c>
      <c r="M11" s="7">
        <v>80</v>
      </c>
      <c r="N11" s="7">
        <v>86</v>
      </c>
      <c r="O11" s="7">
        <v>71</v>
      </c>
      <c r="P11" s="7">
        <v>83</v>
      </c>
      <c r="Q11">
        <v>71.428571428571431</v>
      </c>
      <c r="R11">
        <v>25</v>
      </c>
      <c r="S11">
        <v>37.5</v>
      </c>
      <c r="T11">
        <v>60</v>
      </c>
      <c r="U11">
        <v>66.666666666666671</v>
      </c>
      <c r="V11">
        <v>83.333333333333329</v>
      </c>
      <c r="W11">
        <v>83.333333333333329</v>
      </c>
      <c r="X11">
        <v>57.321428571428577</v>
      </c>
      <c r="Y11">
        <v>66.666666666666671</v>
      </c>
      <c r="Z11">
        <v>66.666666666666671</v>
      </c>
      <c r="AA11">
        <v>75</v>
      </c>
      <c r="AB11">
        <v>100</v>
      </c>
      <c r="AC11">
        <v>33.333333333333336</v>
      </c>
      <c r="AD11">
        <v>0</v>
      </c>
      <c r="AE11" s="12">
        <f t="shared" si="0"/>
        <v>56.94444444444445</v>
      </c>
    </row>
    <row r="12" spans="1:31">
      <c r="A12">
        <v>6006016</v>
      </c>
      <c r="B12">
        <v>49</v>
      </c>
      <c r="C12">
        <v>100</v>
      </c>
      <c r="D12">
        <v>100</v>
      </c>
      <c r="E12">
        <v>100</v>
      </c>
      <c r="F12">
        <v>90</v>
      </c>
      <c r="G12">
        <v>100</v>
      </c>
      <c r="H12">
        <v>43</v>
      </c>
      <c r="I12">
        <v>89</v>
      </c>
      <c r="J12" s="7">
        <v>95</v>
      </c>
      <c r="K12" s="7">
        <v>55</v>
      </c>
      <c r="L12" s="7">
        <v>64</v>
      </c>
      <c r="M12" s="7">
        <v>80</v>
      </c>
      <c r="N12" s="7">
        <v>71</v>
      </c>
      <c r="O12" s="7">
        <v>57</v>
      </c>
      <c r="P12" s="7">
        <v>70</v>
      </c>
      <c r="Q12">
        <v>57.142857142857146</v>
      </c>
      <c r="R12">
        <v>100</v>
      </c>
      <c r="S12">
        <v>62.5</v>
      </c>
      <c r="T12">
        <v>100</v>
      </c>
      <c r="U12">
        <v>100</v>
      </c>
      <c r="V12">
        <v>77.777777777777771</v>
      </c>
      <c r="W12">
        <v>77.777777777777771</v>
      </c>
      <c r="X12">
        <v>82.903439153439152</v>
      </c>
      <c r="Y12">
        <v>41.666666666666664</v>
      </c>
      <c r="Z12">
        <v>83.333333333333329</v>
      </c>
      <c r="AA12">
        <v>37.5</v>
      </c>
      <c r="AB12">
        <v>83.333333333333329</v>
      </c>
      <c r="AC12">
        <v>100</v>
      </c>
      <c r="AD12">
        <v>100</v>
      </c>
      <c r="AE12" s="12">
        <f t="shared" si="0"/>
        <v>74.305555555555557</v>
      </c>
    </row>
    <row r="13" spans="1:31">
      <c r="A13">
        <v>6006018</v>
      </c>
      <c r="B13">
        <v>33</v>
      </c>
      <c r="C13">
        <v>100</v>
      </c>
      <c r="D13">
        <v>100</v>
      </c>
      <c r="E13">
        <v>100</v>
      </c>
      <c r="F13">
        <v>90</v>
      </c>
      <c r="G13">
        <v>100</v>
      </c>
      <c r="H13">
        <v>100</v>
      </c>
      <c r="I13">
        <v>98</v>
      </c>
      <c r="J13" s="7">
        <v>95</v>
      </c>
      <c r="K13" s="7">
        <v>91</v>
      </c>
      <c r="L13" s="7">
        <v>93</v>
      </c>
      <c r="M13" s="7">
        <v>100</v>
      </c>
      <c r="N13" s="7">
        <v>100</v>
      </c>
      <c r="O13" s="7">
        <v>100</v>
      </c>
      <c r="P13" s="7">
        <v>97</v>
      </c>
      <c r="Q13">
        <v>42.857142857142854</v>
      </c>
      <c r="R13">
        <v>50</v>
      </c>
      <c r="S13">
        <v>75</v>
      </c>
      <c r="T13">
        <v>60</v>
      </c>
      <c r="U13">
        <v>33.333333333333336</v>
      </c>
      <c r="V13">
        <v>55.555555555555557</v>
      </c>
      <c r="W13">
        <v>55.555555555555557</v>
      </c>
      <c r="X13">
        <v>52.791005291005291</v>
      </c>
      <c r="Y13">
        <v>58.333333333333336</v>
      </c>
      <c r="Z13">
        <v>66.666666666666671</v>
      </c>
      <c r="AA13">
        <v>50</v>
      </c>
      <c r="AB13">
        <v>83.333333333333329</v>
      </c>
      <c r="AC13">
        <v>33.333333333333336</v>
      </c>
      <c r="AD13">
        <v>0</v>
      </c>
      <c r="AE13" s="12">
        <f t="shared" si="0"/>
        <v>48.611111111111107</v>
      </c>
    </row>
    <row r="14" spans="1:31">
      <c r="A14">
        <v>6006019</v>
      </c>
      <c r="B14">
        <v>47</v>
      </c>
      <c r="C14">
        <v>67</v>
      </c>
      <c r="D14">
        <v>73</v>
      </c>
      <c r="E14">
        <v>86</v>
      </c>
      <c r="F14">
        <v>60</v>
      </c>
      <c r="G14">
        <v>86</v>
      </c>
      <c r="H14">
        <v>43</v>
      </c>
      <c r="I14">
        <v>69</v>
      </c>
      <c r="J14" s="7">
        <v>76</v>
      </c>
      <c r="K14" s="7">
        <v>82</v>
      </c>
      <c r="L14" s="7">
        <v>86</v>
      </c>
      <c r="M14" s="7">
        <v>80</v>
      </c>
      <c r="N14" s="7">
        <v>57</v>
      </c>
      <c r="O14" s="7">
        <v>100</v>
      </c>
      <c r="P14" s="7">
        <v>80</v>
      </c>
      <c r="Q14">
        <v>42.857142857142854</v>
      </c>
      <c r="R14">
        <v>50</v>
      </c>
      <c r="S14">
        <v>62.5</v>
      </c>
      <c r="T14">
        <v>80</v>
      </c>
      <c r="U14">
        <v>33.333333333333336</v>
      </c>
      <c r="V14">
        <v>66.666666666666671</v>
      </c>
      <c r="W14">
        <v>66.666666666666671</v>
      </c>
      <c r="X14">
        <v>55.892857142857146</v>
      </c>
      <c r="Y14">
        <v>83.333333333333329</v>
      </c>
      <c r="Z14">
        <v>83.333333333333329</v>
      </c>
      <c r="AA14">
        <v>62.5</v>
      </c>
      <c r="AB14">
        <v>100</v>
      </c>
      <c r="AC14">
        <v>100</v>
      </c>
      <c r="AD14">
        <v>0</v>
      </c>
      <c r="AE14" s="12">
        <f t="shared" si="0"/>
        <v>71.527777777777771</v>
      </c>
    </row>
    <row r="15" spans="1:31" s="12" customFormat="1">
      <c r="A15" s="12">
        <v>6006020</v>
      </c>
      <c r="B15" s="13">
        <v>54</v>
      </c>
      <c r="C15" s="13">
        <v>86</v>
      </c>
      <c r="D15" s="13">
        <v>82</v>
      </c>
      <c r="E15" s="13">
        <v>86</v>
      </c>
      <c r="F15" s="13">
        <v>90</v>
      </c>
      <c r="G15" s="13">
        <v>86</v>
      </c>
      <c r="H15" s="13">
        <v>86</v>
      </c>
      <c r="I15" s="13">
        <v>86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2">
        <v>57.142857142857146</v>
      </c>
      <c r="R15" s="12">
        <v>0</v>
      </c>
      <c r="S15" s="12">
        <v>62.5</v>
      </c>
      <c r="T15" s="12">
        <v>40</v>
      </c>
      <c r="U15" s="12">
        <v>33.333333333333336</v>
      </c>
      <c r="V15" s="12">
        <v>44.444444444444443</v>
      </c>
      <c r="W15" s="12">
        <v>44.444444444444443</v>
      </c>
      <c r="X15" s="12">
        <v>39.570105820105823</v>
      </c>
      <c r="Y15">
        <v>75</v>
      </c>
      <c r="Z15">
        <v>66.666666666666671</v>
      </c>
      <c r="AA15">
        <v>25</v>
      </c>
      <c r="AB15">
        <v>66.666666666666671</v>
      </c>
      <c r="AC15">
        <v>33.333333333333336</v>
      </c>
      <c r="AD15">
        <v>0</v>
      </c>
      <c r="AE15" s="12">
        <f t="shared" si="0"/>
        <v>44.44444444444445</v>
      </c>
    </row>
    <row r="16" spans="1:31">
      <c r="A16" s="11">
        <v>6006021</v>
      </c>
      <c r="B16">
        <v>39</v>
      </c>
      <c r="C16">
        <v>100</v>
      </c>
      <c r="D16">
        <v>91</v>
      </c>
      <c r="E16">
        <v>100</v>
      </c>
      <c r="F16">
        <v>100</v>
      </c>
      <c r="G16">
        <v>100</v>
      </c>
      <c r="H16">
        <v>100</v>
      </c>
      <c r="I16" s="11">
        <v>99</v>
      </c>
      <c r="J16" s="7">
        <v>86</v>
      </c>
      <c r="K16" s="7">
        <v>91</v>
      </c>
      <c r="L16" s="7">
        <v>100</v>
      </c>
      <c r="M16" s="7">
        <v>90</v>
      </c>
      <c r="N16" s="7">
        <v>100</v>
      </c>
      <c r="O16" s="7">
        <v>100</v>
      </c>
      <c r="P16" s="7">
        <v>94</v>
      </c>
      <c r="Q16">
        <v>85.714285714285708</v>
      </c>
      <c r="R16">
        <v>100</v>
      </c>
      <c r="S16">
        <v>25</v>
      </c>
      <c r="T16">
        <v>60</v>
      </c>
      <c r="U16">
        <v>33.333333333333336</v>
      </c>
      <c r="V16">
        <v>72.222222222222229</v>
      </c>
      <c r="W16">
        <v>72.222222222222229</v>
      </c>
      <c r="X16">
        <v>62.711640211640209</v>
      </c>
      <c r="Y16">
        <v>58.333333333333336</v>
      </c>
      <c r="Z16">
        <v>100</v>
      </c>
      <c r="AA16">
        <v>25</v>
      </c>
      <c r="AB16">
        <v>66.666666666666671</v>
      </c>
      <c r="AC16">
        <v>33.333333333333336</v>
      </c>
      <c r="AD16">
        <v>0</v>
      </c>
      <c r="AE16" s="12">
        <f t="shared" si="0"/>
        <v>47.222222222222221</v>
      </c>
    </row>
    <row r="17" spans="1:31">
      <c r="A17">
        <v>6006022</v>
      </c>
      <c r="B17">
        <v>50</v>
      </c>
      <c r="C17">
        <v>86</v>
      </c>
      <c r="D17">
        <v>82</v>
      </c>
      <c r="E17">
        <v>86</v>
      </c>
      <c r="F17">
        <v>100</v>
      </c>
      <c r="G17">
        <v>100</v>
      </c>
      <c r="H17">
        <v>100</v>
      </c>
      <c r="I17">
        <v>92</v>
      </c>
      <c r="J17" s="7">
        <v>95</v>
      </c>
      <c r="K17" s="7">
        <v>100</v>
      </c>
      <c r="L17" s="7">
        <v>79</v>
      </c>
      <c r="M17" s="7">
        <v>100</v>
      </c>
      <c r="N17" s="7">
        <v>71</v>
      </c>
      <c r="O17" s="7">
        <v>100</v>
      </c>
      <c r="P17" s="7">
        <v>91</v>
      </c>
      <c r="Q17">
        <v>71.428571428571431</v>
      </c>
      <c r="R17">
        <v>75</v>
      </c>
      <c r="S17">
        <v>68.75</v>
      </c>
      <c r="T17">
        <v>60</v>
      </c>
      <c r="U17">
        <v>33.333333333333336</v>
      </c>
      <c r="V17">
        <v>88.888888888888886</v>
      </c>
      <c r="W17">
        <v>88.888888888888886</v>
      </c>
      <c r="X17">
        <v>66.233465608465607</v>
      </c>
      <c r="Y17">
        <v>83.333333333333329</v>
      </c>
      <c r="Z17">
        <v>66.666666666666671</v>
      </c>
      <c r="AA17">
        <v>25</v>
      </c>
      <c r="AB17">
        <v>66.666666666666671</v>
      </c>
      <c r="AC17">
        <v>33.333333333333336</v>
      </c>
      <c r="AD17">
        <v>0</v>
      </c>
      <c r="AE17" s="12">
        <f t="shared" si="0"/>
        <v>45.833333333333336</v>
      </c>
    </row>
    <row r="18" spans="1:31">
      <c r="A18">
        <v>6006023</v>
      </c>
      <c r="B18">
        <v>20</v>
      </c>
      <c r="C18">
        <v>67</v>
      </c>
      <c r="D18">
        <v>64</v>
      </c>
      <c r="E18">
        <v>71</v>
      </c>
      <c r="F18">
        <v>90</v>
      </c>
      <c r="G18">
        <v>100</v>
      </c>
      <c r="H18">
        <v>86</v>
      </c>
      <c r="I18">
        <v>80</v>
      </c>
      <c r="J18" s="7">
        <v>100</v>
      </c>
      <c r="K18" s="7">
        <v>91</v>
      </c>
      <c r="L18" s="7">
        <v>93</v>
      </c>
      <c r="M18" s="7">
        <v>90</v>
      </c>
      <c r="N18" s="7">
        <v>100</v>
      </c>
      <c r="O18" s="7">
        <v>100</v>
      </c>
      <c r="P18" s="7">
        <v>96</v>
      </c>
      <c r="Q18">
        <v>92.857142857142861</v>
      </c>
      <c r="R18">
        <v>100</v>
      </c>
      <c r="S18">
        <v>81.25</v>
      </c>
      <c r="T18">
        <v>80</v>
      </c>
      <c r="U18">
        <v>66.666666666666671</v>
      </c>
      <c r="V18">
        <v>72.222222222222229</v>
      </c>
      <c r="W18">
        <v>72.222222222222229</v>
      </c>
      <c r="X18">
        <v>82.166005291005305</v>
      </c>
      <c r="Y18">
        <v>83.333333333333329</v>
      </c>
      <c r="Z18">
        <v>83.333333333333329</v>
      </c>
      <c r="AA18">
        <v>50</v>
      </c>
      <c r="AB18">
        <v>83.333333333333329</v>
      </c>
      <c r="AC18">
        <v>66.666666666666671</v>
      </c>
      <c r="AD18">
        <v>0</v>
      </c>
      <c r="AE18" s="12">
        <f t="shared" si="0"/>
        <v>61.111111111111114</v>
      </c>
    </row>
    <row r="19" spans="1:31">
      <c r="A19">
        <v>6006026</v>
      </c>
      <c r="B19">
        <v>43</v>
      </c>
      <c r="C19">
        <v>95</v>
      </c>
      <c r="D19">
        <v>100</v>
      </c>
      <c r="E19">
        <v>100</v>
      </c>
      <c r="F19">
        <v>90</v>
      </c>
      <c r="G19">
        <v>100</v>
      </c>
      <c r="H19">
        <v>100</v>
      </c>
      <c r="I19">
        <v>98</v>
      </c>
      <c r="J19" s="7">
        <v>100</v>
      </c>
      <c r="K19" s="7">
        <v>100</v>
      </c>
      <c r="L19" s="7">
        <v>100</v>
      </c>
      <c r="M19" s="7">
        <v>100</v>
      </c>
      <c r="N19" s="7">
        <v>86</v>
      </c>
      <c r="O19" s="7">
        <v>57</v>
      </c>
      <c r="P19" s="7">
        <v>91</v>
      </c>
      <c r="Q19">
        <v>57.142857142857146</v>
      </c>
      <c r="R19">
        <v>81.25</v>
      </c>
      <c r="S19">
        <v>75</v>
      </c>
      <c r="T19">
        <v>80</v>
      </c>
      <c r="U19">
        <v>33.333333333333336</v>
      </c>
      <c r="V19">
        <v>66.666666666666671</v>
      </c>
      <c r="W19">
        <v>66.666666666666671</v>
      </c>
      <c r="X19">
        <v>65.56547619047619</v>
      </c>
      <c r="Y19">
        <v>66.666666666666671</v>
      </c>
      <c r="Z19">
        <v>100</v>
      </c>
      <c r="AA19">
        <v>37.5</v>
      </c>
      <c r="AB19">
        <v>100</v>
      </c>
      <c r="AC19">
        <v>66.666666666666671</v>
      </c>
      <c r="AD19">
        <v>0</v>
      </c>
      <c r="AE19" s="12">
        <f t="shared" si="0"/>
        <v>61.805555555555564</v>
      </c>
    </row>
    <row r="20" spans="1:31" s="12" customFormat="1">
      <c r="A20" s="12">
        <v>6006028</v>
      </c>
      <c r="B20" s="13">
        <v>64</v>
      </c>
      <c r="C20" s="13">
        <v>76</v>
      </c>
      <c r="D20" s="13">
        <v>91</v>
      </c>
      <c r="E20" s="13">
        <v>93</v>
      </c>
      <c r="F20" s="13">
        <v>90</v>
      </c>
      <c r="G20" s="13">
        <v>86</v>
      </c>
      <c r="H20" s="13">
        <v>86</v>
      </c>
      <c r="I20" s="13">
        <v>87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2">
        <v>57.142857142857146</v>
      </c>
      <c r="R20" s="12">
        <v>75</v>
      </c>
      <c r="S20" s="12">
        <v>12.5</v>
      </c>
      <c r="T20" s="12">
        <v>60</v>
      </c>
      <c r="U20" s="12">
        <v>33.333333333333336</v>
      </c>
      <c r="V20" s="12">
        <v>88.888888888888886</v>
      </c>
      <c r="W20" s="12">
        <v>88.888888888888886</v>
      </c>
      <c r="X20" s="12">
        <v>54.477513227513235</v>
      </c>
      <c r="Y20">
        <v>91.666666666666671</v>
      </c>
      <c r="Z20">
        <v>100</v>
      </c>
      <c r="AA20">
        <v>62.5</v>
      </c>
      <c r="AB20">
        <v>100</v>
      </c>
      <c r="AC20">
        <v>100</v>
      </c>
      <c r="AD20">
        <v>0</v>
      </c>
      <c r="AE20" s="12">
        <f t="shared" si="0"/>
        <v>75.694444444444443</v>
      </c>
    </row>
    <row r="21" spans="1:31">
      <c r="A21">
        <v>6006029</v>
      </c>
      <c r="B21">
        <v>39</v>
      </c>
      <c r="C21">
        <v>62</v>
      </c>
      <c r="D21">
        <v>82</v>
      </c>
      <c r="E21">
        <v>64</v>
      </c>
      <c r="F21">
        <v>90</v>
      </c>
      <c r="G21">
        <v>100</v>
      </c>
      <c r="H21">
        <v>71</v>
      </c>
      <c r="I21">
        <v>78</v>
      </c>
      <c r="J21" s="7">
        <v>81</v>
      </c>
      <c r="K21" s="7">
        <v>91</v>
      </c>
      <c r="L21" s="7">
        <v>86</v>
      </c>
      <c r="M21" s="7">
        <v>80</v>
      </c>
      <c r="N21" s="7">
        <v>43</v>
      </c>
      <c r="O21" s="7">
        <v>71</v>
      </c>
      <c r="P21" s="7">
        <v>75</v>
      </c>
      <c r="Q21">
        <v>71.428571428571431</v>
      </c>
      <c r="R21">
        <v>75</v>
      </c>
      <c r="S21">
        <v>75</v>
      </c>
      <c r="T21">
        <v>60</v>
      </c>
      <c r="U21">
        <v>66.666666666666671</v>
      </c>
      <c r="V21">
        <v>55.555555555555557</v>
      </c>
      <c r="W21">
        <v>55.555555555555557</v>
      </c>
      <c r="X21">
        <v>67.275132275132279</v>
      </c>
      <c r="Y21">
        <v>83.333333333333329</v>
      </c>
      <c r="Z21">
        <v>100</v>
      </c>
      <c r="AA21">
        <v>50</v>
      </c>
      <c r="AB21">
        <v>100</v>
      </c>
      <c r="AC21">
        <v>66.666666666666671</v>
      </c>
      <c r="AD21">
        <v>100</v>
      </c>
      <c r="AE21" s="12">
        <f t="shared" si="0"/>
        <v>83.333333333333329</v>
      </c>
    </row>
    <row r="22" spans="1:31" s="12" customFormat="1">
      <c r="A22" s="12">
        <v>6006030</v>
      </c>
      <c r="B22" s="13">
        <v>47</v>
      </c>
      <c r="C22" s="13">
        <v>57</v>
      </c>
      <c r="D22" s="13">
        <v>45</v>
      </c>
      <c r="E22" s="13">
        <v>36</v>
      </c>
      <c r="F22" s="13">
        <v>70</v>
      </c>
      <c r="G22" s="13">
        <v>57</v>
      </c>
      <c r="H22" s="13">
        <v>14</v>
      </c>
      <c r="I22" s="13">
        <v>47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2">
        <v>57.142857142857146</v>
      </c>
      <c r="R22" s="12">
        <v>25</v>
      </c>
      <c r="S22" s="12">
        <v>25</v>
      </c>
      <c r="T22" s="12">
        <v>60</v>
      </c>
      <c r="U22" s="12">
        <v>33.333333333333336</v>
      </c>
      <c r="V22" s="12">
        <v>50</v>
      </c>
      <c r="W22" s="12">
        <v>27.777777777777779</v>
      </c>
      <c r="X22" s="12">
        <f>(Q22+R22+S22+T22+U22+V22)/6</f>
        <v>41.746031746031747</v>
      </c>
      <c r="Y22">
        <v>75</v>
      </c>
      <c r="Z22">
        <v>100</v>
      </c>
      <c r="AA22">
        <v>75</v>
      </c>
      <c r="AB22">
        <v>66.666666666666671</v>
      </c>
      <c r="AC22">
        <v>66.666666666666671</v>
      </c>
      <c r="AD22">
        <v>0</v>
      </c>
      <c r="AE22" s="12">
        <f t="shared" si="0"/>
        <v>63.888888888888893</v>
      </c>
    </row>
    <row r="23" spans="1:31" s="12" customFormat="1">
      <c r="A23" s="12">
        <v>6006031</v>
      </c>
      <c r="B23" s="13">
        <v>59</v>
      </c>
      <c r="C23" s="13">
        <v>95</v>
      </c>
      <c r="D23" s="13">
        <v>91</v>
      </c>
      <c r="E23" s="13">
        <v>71</v>
      </c>
      <c r="F23" s="13">
        <v>90</v>
      </c>
      <c r="G23" s="13">
        <v>100</v>
      </c>
      <c r="H23" s="13">
        <v>57</v>
      </c>
      <c r="I23" s="13">
        <v>84</v>
      </c>
      <c r="J23" s="11">
        <v>100</v>
      </c>
      <c r="K23" s="11">
        <v>91</v>
      </c>
      <c r="L23" s="10">
        <v>0</v>
      </c>
      <c r="M23" s="10">
        <v>0</v>
      </c>
      <c r="N23" s="10">
        <v>0</v>
      </c>
      <c r="O23" s="10">
        <v>0</v>
      </c>
      <c r="P23" s="11">
        <v>32</v>
      </c>
      <c r="Q23" s="12">
        <v>57.142857142857146</v>
      </c>
      <c r="R23" s="12">
        <v>75</v>
      </c>
      <c r="S23" s="12">
        <v>75</v>
      </c>
      <c r="T23" s="12">
        <v>80</v>
      </c>
      <c r="U23" s="12">
        <v>33.333333333333336</v>
      </c>
      <c r="V23" s="12">
        <v>66.666666666666671</v>
      </c>
      <c r="W23" s="12">
        <v>66.666666666666671</v>
      </c>
      <c r="X23" s="12">
        <v>64.523809523809518</v>
      </c>
      <c r="Y23">
        <v>66.666666666666671</v>
      </c>
      <c r="Z23">
        <v>50</v>
      </c>
      <c r="AA23">
        <v>12.5</v>
      </c>
      <c r="AB23">
        <v>66.666666666666671</v>
      </c>
      <c r="AC23">
        <v>33.333333333333336</v>
      </c>
      <c r="AD23">
        <v>100</v>
      </c>
      <c r="AE23" s="12">
        <f t="shared" si="0"/>
        <v>54.861111111111121</v>
      </c>
    </row>
    <row r="24" spans="1:31">
      <c r="A24" t="s">
        <v>9</v>
      </c>
      <c r="B24">
        <v>34</v>
      </c>
      <c r="C24">
        <v>95</v>
      </c>
      <c r="D24">
        <v>91</v>
      </c>
      <c r="E24">
        <v>100</v>
      </c>
      <c r="F24">
        <v>100</v>
      </c>
      <c r="G24">
        <v>100</v>
      </c>
      <c r="H24">
        <v>100</v>
      </c>
      <c r="I24">
        <v>98</v>
      </c>
      <c r="J24" s="7">
        <v>90</v>
      </c>
      <c r="K24" s="7">
        <v>91</v>
      </c>
      <c r="L24" s="7">
        <v>79</v>
      </c>
      <c r="M24" s="7">
        <v>100</v>
      </c>
      <c r="N24" s="7">
        <v>71</v>
      </c>
      <c r="O24" s="7">
        <v>57</v>
      </c>
      <c r="P24" s="7">
        <v>81</v>
      </c>
      <c r="Q24">
        <v>71.428571428571431</v>
      </c>
      <c r="R24">
        <v>75</v>
      </c>
      <c r="S24">
        <v>93.75</v>
      </c>
      <c r="T24">
        <v>100</v>
      </c>
      <c r="U24">
        <v>33.333333333333336</v>
      </c>
      <c r="V24">
        <v>55.555555555555557</v>
      </c>
      <c r="W24">
        <v>55.555555555555557</v>
      </c>
      <c r="X24">
        <v>71.511243386243379</v>
      </c>
      <c r="Y24">
        <v>75</v>
      </c>
      <c r="Z24">
        <v>66.666666666666671</v>
      </c>
      <c r="AA24">
        <v>50</v>
      </c>
      <c r="AB24">
        <v>66.666666666666671</v>
      </c>
      <c r="AC24">
        <v>83.333333333333329</v>
      </c>
      <c r="AD24">
        <v>100</v>
      </c>
      <c r="AE24" s="12">
        <f t="shared" si="0"/>
        <v>73.611111111111114</v>
      </c>
    </row>
    <row r="25" spans="1:31">
      <c r="A25" s="12">
        <v>6006035</v>
      </c>
      <c r="B25">
        <v>37</v>
      </c>
      <c r="C25">
        <v>90</v>
      </c>
      <c r="D25">
        <v>91</v>
      </c>
      <c r="E25">
        <v>29</v>
      </c>
      <c r="F25">
        <v>100</v>
      </c>
      <c r="G25">
        <v>100</v>
      </c>
      <c r="H25" s="12">
        <v>0</v>
      </c>
      <c r="I25">
        <v>68</v>
      </c>
      <c r="J25" s="7">
        <v>76</v>
      </c>
      <c r="K25" s="7">
        <v>91</v>
      </c>
      <c r="L25" s="7">
        <v>93</v>
      </c>
      <c r="M25" s="7">
        <v>90</v>
      </c>
      <c r="N25" s="7">
        <v>100</v>
      </c>
      <c r="O25" s="7">
        <v>100</v>
      </c>
      <c r="P25" s="7">
        <v>92</v>
      </c>
      <c r="Q25">
        <v>85.714285714285708</v>
      </c>
      <c r="R25">
        <v>75</v>
      </c>
      <c r="S25">
        <v>75</v>
      </c>
      <c r="T25">
        <v>80</v>
      </c>
      <c r="U25">
        <v>100</v>
      </c>
      <c r="V25">
        <v>80.555555555555557</v>
      </c>
      <c r="W25">
        <v>80.555555555555557</v>
      </c>
      <c r="X25">
        <v>82.711640211640216</v>
      </c>
      <c r="Y25">
        <v>83.333333333333329</v>
      </c>
      <c r="Z25">
        <v>100</v>
      </c>
      <c r="AA25">
        <v>62.5</v>
      </c>
      <c r="AB25">
        <v>83.333333333333329</v>
      </c>
      <c r="AC25">
        <v>50</v>
      </c>
      <c r="AD25">
        <v>0</v>
      </c>
      <c r="AE25" s="12">
        <f t="shared" si="0"/>
        <v>63.194444444444436</v>
      </c>
    </row>
    <row r="26" spans="1:31" s="12" customFormat="1">
      <c r="A26" s="12">
        <v>6006036</v>
      </c>
      <c r="B26" s="13">
        <v>46</v>
      </c>
      <c r="C26" s="13">
        <v>86</v>
      </c>
      <c r="D26" s="13">
        <v>91</v>
      </c>
      <c r="E26" s="13">
        <v>100</v>
      </c>
      <c r="F26" s="13">
        <v>90</v>
      </c>
      <c r="G26" s="13">
        <v>86</v>
      </c>
      <c r="H26" s="13">
        <v>71</v>
      </c>
      <c r="I26" s="13">
        <v>87</v>
      </c>
      <c r="J26" s="11">
        <v>67</v>
      </c>
      <c r="K26" s="11">
        <v>73</v>
      </c>
      <c r="L26" s="10">
        <v>0</v>
      </c>
      <c r="M26" s="10">
        <v>0</v>
      </c>
      <c r="N26" s="10">
        <v>0</v>
      </c>
      <c r="O26" s="10">
        <v>0</v>
      </c>
      <c r="P26" s="11">
        <v>23</v>
      </c>
      <c r="Q26" s="12">
        <v>50</v>
      </c>
      <c r="R26" s="12">
        <v>50</v>
      </c>
      <c r="S26" s="12">
        <v>50</v>
      </c>
      <c r="T26" s="12">
        <v>100</v>
      </c>
      <c r="U26" s="12">
        <v>0</v>
      </c>
      <c r="V26" s="12">
        <v>61.111111111111114</v>
      </c>
      <c r="W26" s="12">
        <v>61.111111111111114</v>
      </c>
      <c r="X26" s="12">
        <v>51.851851851851848</v>
      </c>
      <c r="Y26">
        <v>91.666666666666671</v>
      </c>
      <c r="Z26">
        <v>83.333333333333329</v>
      </c>
      <c r="AA26">
        <v>62.5</v>
      </c>
      <c r="AB26">
        <v>66.666666666666671</v>
      </c>
      <c r="AC26">
        <v>66.666666666666671</v>
      </c>
      <c r="AD26">
        <v>100</v>
      </c>
      <c r="AE26" s="12">
        <f t="shared" si="0"/>
        <v>78.472222222222229</v>
      </c>
    </row>
    <row r="27" spans="1:31" s="12" customFormat="1">
      <c r="A27" s="12">
        <v>6006037</v>
      </c>
      <c r="B27" s="13">
        <v>36</v>
      </c>
      <c r="C27" s="12">
        <v>0</v>
      </c>
      <c r="D27" s="12">
        <v>0</v>
      </c>
      <c r="E27" s="12">
        <v>0</v>
      </c>
      <c r="F27" s="13">
        <v>100</v>
      </c>
      <c r="G27" s="12">
        <v>0</v>
      </c>
      <c r="H27" s="13">
        <v>100</v>
      </c>
      <c r="I27" s="13">
        <v>33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2">
        <v>85.714285714285708</v>
      </c>
      <c r="R27" s="12">
        <v>100</v>
      </c>
      <c r="S27" s="12">
        <v>56.25</v>
      </c>
      <c r="T27" s="12">
        <v>80</v>
      </c>
      <c r="U27" s="12">
        <v>100</v>
      </c>
      <c r="V27" s="12">
        <v>88.888888888888886</v>
      </c>
      <c r="W27" s="12">
        <v>88.888888888888886</v>
      </c>
      <c r="X27" s="12">
        <v>85.142195767195759</v>
      </c>
      <c r="Y27">
        <v>75</v>
      </c>
      <c r="Z27">
        <v>100</v>
      </c>
      <c r="AA27">
        <v>62.5</v>
      </c>
      <c r="AB27">
        <v>100</v>
      </c>
      <c r="AC27">
        <v>66.666666666666671</v>
      </c>
      <c r="AD27">
        <v>0</v>
      </c>
      <c r="AE27" s="12">
        <f t="shared" si="0"/>
        <v>67.361111111111114</v>
      </c>
    </row>
    <row r="28" spans="1:31">
      <c r="A28">
        <v>6006038</v>
      </c>
      <c r="B28">
        <v>44</v>
      </c>
      <c r="C28">
        <v>86</v>
      </c>
      <c r="D28">
        <v>82</v>
      </c>
      <c r="E28">
        <v>79</v>
      </c>
      <c r="F28">
        <v>100</v>
      </c>
      <c r="G28">
        <v>100</v>
      </c>
      <c r="H28">
        <v>100</v>
      </c>
      <c r="I28">
        <v>91</v>
      </c>
      <c r="J28" s="7">
        <v>95</v>
      </c>
      <c r="K28" s="7">
        <v>100</v>
      </c>
      <c r="L28" s="7">
        <v>100</v>
      </c>
      <c r="M28" s="7">
        <v>100</v>
      </c>
      <c r="N28" s="7">
        <v>100</v>
      </c>
      <c r="O28" s="7">
        <v>100</v>
      </c>
      <c r="P28" s="7">
        <v>99</v>
      </c>
      <c r="Q28">
        <v>71.428571428571431</v>
      </c>
      <c r="R28">
        <v>100</v>
      </c>
      <c r="S28">
        <v>62.5</v>
      </c>
      <c r="T28">
        <v>80</v>
      </c>
      <c r="U28">
        <v>0</v>
      </c>
      <c r="V28">
        <v>97.222222222222229</v>
      </c>
      <c r="W28">
        <v>97.222222222222229</v>
      </c>
      <c r="X28">
        <v>68.525132275132279</v>
      </c>
      <c r="Y28">
        <v>83.333333333333329</v>
      </c>
      <c r="Z28">
        <v>66.666666666666671</v>
      </c>
      <c r="AA28">
        <v>75</v>
      </c>
      <c r="AB28">
        <v>66.666666666666671</v>
      </c>
      <c r="AC28">
        <v>33.333333333333336</v>
      </c>
      <c r="AD28">
        <v>0</v>
      </c>
      <c r="AE28" s="12">
        <f t="shared" si="0"/>
        <v>54.166666666666664</v>
      </c>
    </row>
    <row r="29" spans="1:31" s="12" customFormat="1">
      <c r="A29" s="12">
        <v>6006039</v>
      </c>
      <c r="B29" s="13">
        <v>26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12">
        <v>0</v>
      </c>
      <c r="I29" s="12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2" t="e">
        <v>#VALUE!</v>
      </c>
      <c r="R29" s="46" t="s">
        <v>12</v>
      </c>
      <c r="S29" s="44"/>
      <c r="T29" s="44"/>
      <c r="U29" s="44"/>
      <c r="V29" s="44"/>
      <c r="W29" s="44"/>
      <c r="X29" s="44"/>
      <c r="Y29" s="45"/>
      <c r="Z29" s="45"/>
      <c r="AA29" s="45"/>
      <c r="AB29" s="45"/>
      <c r="AC29" s="45"/>
      <c r="AD29" s="45"/>
      <c r="AE29" s="44"/>
    </row>
    <row r="30" spans="1:31">
      <c r="A30" t="s">
        <v>10</v>
      </c>
      <c r="B30">
        <v>37</v>
      </c>
      <c r="C30">
        <v>90</v>
      </c>
      <c r="D30">
        <v>82</v>
      </c>
      <c r="E30">
        <v>64</v>
      </c>
      <c r="F30">
        <v>20</v>
      </c>
      <c r="G30">
        <v>71</v>
      </c>
      <c r="H30">
        <v>43</v>
      </c>
      <c r="I30">
        <v>62</v>
      </c>
      <c r="J30" s="7">
        <v>86</v>
      </c>
      <c r="K30" s="7">
        <v>82</v>
      </c>
      <c r="L30" s="7">
        <v>71</v>
      </c>
      <c r="M30" s="7">
        <v>100</v>
      </c>
      <c r="N30" s="7">
        <v>57</v>
      </c>
      <c r="O30" s="7">
        <v>71</v>
      </c>
      <c r="P30" s="7">
        <v>78</v>
      </c>
      <c r="Q30">
        <v>85.714285714285708</v>
      </c>
      <c r="R30">
        <v>50</v>
      </c>
      <c r="S30">
        <v>50</v>
      </c>
      <c r="T30">
        <v>100</v>
      </c>
      <c r="U30">
        <v>33.333333333333336</v>
      </c>
      <c r="V30">
        <v>94.444444444444443</v>
      </c>
      <c r="W30">
        <v>94.444444444444443</v>
      </c>
      <c r="X30">
        <v>68.915343915343911</v>
      </c>
      <c r="Y30">
        <v>91.666666666666671</v>
      </c>
      <c r="Z30">
        <v>83.333333333333329</v>
      </c>
      <c r="AA30">
        <v>87.5</v>
      </c>
      <c r="AB30">
        <v>66.666666666666671</v>
      </c>
      <c r="AC30">
        <v>100</v>
      </c>
      <c r="AD30">
        <v>0</v>
      </c>
      <c r="AE30" s="12">
        <f t="shared" si="0"/>
        <v>71.527777777777786</v>
      </c>
    </row>
    <row r="31" spans="1:31" s="12" customFormat="1">
      <c r="A31" s="12">
        <v>6006041</v>
      </c>
      <c r="B31" s="13">
        <v>44</v>
      </c>
      <c r="C31" s="13">
        <v>81</v>
      </c>
      <c r="D31" s="13">
        <v>73</v>
      </c>
      <c r="E31" s="13">
        <v>79</v>
      </c>
      <c r="F31" s="13">
        <v>70</v>
      </c>
      <c r="G31" s="13">
        <v>100</v>
      </c>
      <c r="H31" s="13">
        <v>57</v>
      </c>
      <c r="I31" s="13">
        <v>77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2">
        <v>46.428571428571431</v>
      </c>
      <c r="R31" s="12">
        <v>87.5</v>
      </c>
      <c r="S31" s="12">
        <v>93.75</v>
      </c>
      <c r="T31" s="12">
        <v>60</v>
      </c>
      <c r="U31" s="12">
        <v>66.666666666666671</v>
      </c>
      <c r="V31" s="12">
        <v>50</v>
      </c>
      <c r="W31" s="12">
        <v>50</v>
      </c>
      <c r="X31" s="12">
        <v>67.390873015873026</v>
      </c>
      <c r="Y31">
        <v>50</v>
      </c>
      <c r="Z31">
        <v>50</v>
      </c>
      <c r="AA31">
        <v>37.5</v>
      </c>
      <c r="AB31">
        <v>100</v>
      </c>
      <c r="AC31">
        <v>50</v>
      </c>
      <c r="AD31">
        <v>0</v>
      </c>
      <c r="AE31" s="12">
        <f t="shared" si="0"/>
        <v>47.916666666666664</v>
      </c>
    </row>
    <row r="32" spans="1:31">
      <c r="A32">
        <v>6006042</v>
      </c>
      <c r="B32">
        <v>54</v>
      </c>
      <c r="C32">
        <v>81</v>
      </c>
      <c r="D32">
        <v>82</v>
      </c>
      <c r="E32" s="11">
        <v>86</v>
      </c>
      <c r="F32">
        <v>100</v>
      </c>
      <c r="G32">
        <v>100</v>
      </c>
      <c r="H32">
        <v>86</v>
      </c>
      <c r="I32">
        <v>89</v>
      </c>
      <c r="J32" s="7">
        <v>95</v>
      </c>
      <c r="K32" s="7">
        <v>100</v>
      </c>
      <c r="L32" s="7">
        <v>71</v>
      </c>
      <c r="M32" s="7">
        <v>100</v>
      </c>
      <c r="N32" s="7">
        <v>71</v>
      </c>
      <c r="O32" s="7">
        <v>86</v>
      </c>
      <c r="P32" s="7">
        <v>87</v>
      </c>
      <c r="Q32">
        <v>85.714285714285708</v>
      </c>
      <c r="R32">
        <v>75</v>
      </c>
      <c r="S32">
        <v>50</v>
      </c>
      <c r="T32">
        <v>80</v>
      </c>
      <c r="U32">
        <v>66.666666666666671</v>
      </c>
      <c r="V32">
        <v>88.888888888888886</v>
      </c>
      <c r="W32">
        <v>88.888888888888886</v>
      </c>
      <c r="X32">
        <v>74.378306878306887</v>
      </c>
      <c r="Y32">
        <v>83.333333333333329</v>
      </c>
      <c r="Z32">
        <v>100</v>
      </c>
      <c r="AA32">
        <v>62.5</v>
      </c>
      <c r="AB32">
        <v>66.666666666666671</v>
      </c>
      <c r="AC32">
        <v>100</v>
      </c>
      <c r="AD32">
        <v>0</v>
      </c>
      <c r="AE32" s="12">
        <f t="shared" si="0"/>
        <v>68.75</v>
      </c>
    </row>
    <row r="33" spans="1:31">
      <c r="A33">
        <v>6006043</v>
      </c>
      <c r="B33">
        <v>37</v>
      </c>
      <c r="C33">
        <v>29</v>
      </c>
      <c r="D33">
        <v>55</v>
      </c>
      <c r="E33">
        <v>36</v>
      </c>
      <c r="F33">
        <v>40</v>
      </c>
      <c r="G33">
        <v>71</v>
      </c>
      <c r="H33">
        <v>29</v>
      </c>
      <c r="I33">
        <v>43</v>
      </c>
      <c r="J33" s="7">
        <v>57</v>
      </c>
      <c r="K33" s="7">
        <v>55</v>
      </c>
      <c r="L33" s="7">
        <v>64</v>
      </c>
      <c r="M33" s="7">
        <v>60</v>
      </c>
      <c r="N33" s="7">
        <v>71</v>
      </c>
      <c r="O33" s="7">
        <v>57</v>
      </c>
      <c r="P33" s="7">
        <v>61</v>
      </c>
      <c r="Q33">
        <v>57.142857142857146</v>
      </c>
      <c r="R33">
        <v>25</v>
      </c>
      <c r="S33">
        <v>31.25</v>
      </c>
      <c r="T33">
        <v>0</v>
      </c>
      <c r="U33">
        <v>0</v>
      </c>
      <c r="V33">
        <v>50</v>
      </c>
      <c r="W33">
        <v>50</v>
      </c>
      <c r="X33">
        <v>27.232142857142858</v>
      </c>
      <c r="Y33">
        <v>75</v>
      </c>
      <c r="Z33">
        <v>100</v>
      </c>
      <c r="AA33">
        <v>37.5</v>
      </c>
      <c r="AB33">
        <v>66.666666666666671</v>
      </c>
      <c r="AC33">
        <v>33.333333333333336</v>
      </c>
      <c r="AD33">
        <v>0</v>
      </c>
      <c r="AE33" s="12">
        <f t="shared" si="0"/>
        <v>52.083333333333336</v>
      </c>
    </row>
    <row r="34" spans="1:31">
      <c r="A34">
        <v>6006044</v>
      </c>
      <c r="B34">
        <v>33</v>
      </c>
      <c r="C34">
        <v>86</v>
      </c>
      <c r="D34">
        <v>82</v>
      </c>
      <c r="E34">
        <v>86</v>
      </c>
      <c r="F34">
        <v>100</v>
      </c>
      <c r="G34">
        <v>86</v>
      </c>
      <c r="H34">
        <v>71</v>
      </c>
      <c r="I34">
        <v>85</v>
      </c>
      <c r="J34" s="7">
        <v>90</v>
      </c>
      <c r="K34" s="7">
        <v>100</v>
      </c>
      <c r="L34" s="7">
        <v>86</v>
      </c>
      <c r="M34" s="7">
        <v>100</v>
      </c>
      <c r="N34" s="7">
        <v>86</v>
      </c>
      <c r="O34" s="7">
        <v>100</v>
      </c>
      <c r="P34" s="7">
        <v>94</v>
      </c>
      <c r="Q34">
        <v>57.142857142857146</v>
      </c>
      <c r="R34">
        <v>75</v>
      </c>
      <c r="S34">
        <v>50</v>
      </c>
      <c r="T34">
        <v>100</v>
      </c>
      <c r="U34">
        <v>33.333333333333336</v>
      </c>
      <c r="V34">
        <v>94.444444444444443</v>
      </c>
      <c r="W34">
        <v>94.444444444444443</v>
      </c>
      <c r="X34">
        <v>68.320105820105809</v>
      </c>
      <c r="Y34">
        <v>58.333333333333336</v>
      </c>
      <c r="Z34">
        <v>100</v>
      </c>
      <c r="AA34">
        <v>50</v>
      </c>
      <c r="AB34">
        <v>100</v>
      </c>
      <c r="AC34">
        <v>0</v>
      </c>
      <c r="AD34">
        <v>0</v>
      </c>
      <c r="AE34" s="12">
        <f t="shared" si="0"/>
        <v>51.388888888888893</v>
      </c>
    </row>
    <row r="35" spans="1:31" s="12" customFormat="1">
      <c r="A35" s="12">
        <v>6006045</v>
      </c>
      <c r="B35" s="13">
        <v>60</v>
      </c>
      <c r="C35" s="13">
        <v>81</v>
      </c>
      <c r="D35" s="13">
        <v>73</v>
      </c>
      <c r="E35" s="13">
        <v>71</v>
      </c>
      <c r="F35" s="13">
        <v>100</v>
      </c>
      <c r="G35" s="13">
        <v>86</v>
      </c>
      <c r="H35" s="13">
        <v>100</v>
      </c>
      <c r="I35" s="13">
        <v>85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2">
        <v>17.857142857142858</v>
      </c>
      <c r="R35" s="12">
        <v>25</v>
      </c>
      <c r="S35" s="12">
        <v>50</v>
      </c>
      <c r="T35" s="12">
        <v>100</v>
      </c>
      <c r="U35" s="12">
        <v>0</v>
      </c>
      <c r="V35" s="12">
        <v>77.777777777777771</v>
      </c>
      <c r="W35" s="12">
        <v>77.777777777777771</v>
      </c>
      <c r="X35" s="12">
        <v>45.105820105820101</v>
      </c>
      <c r="Y35">
        <v>25</v>
      </c>
      <c r="Z35">
        <v>0</v>
      </c>
      <c r="AA35">
        <v>37.5</v>
      </c>
      <c r="AB35">
        <v>83.333333333333329</v>
      </c>
      <c r="AC35">
        <v>50</v>
      </c>
      <c r="AD35">
        <v>0</v>
      </c>
      <c r="AE35" s="12">
        <f t="shared" si="0"/>
        <v>32.638888888888886</v>
      </c>
    </row>
    <row r="36" spans="1:31" s="12" customFormat="1">
      <c r="A36" s="12">
        <v>6006046</v>
      </c>
      <c r="B36" s="13">
        <v>33</v>
      </c>
      <c r="C36" s="13">
        <v>86</v>
      </c>
      <c r="D36" s="13">
        <v>91</v>
      </c>
      <c r="E36" s="13">
        <v>93</v>
      </c>
      <c r="F36" s="13">
        <v>60</v>
      </c>
      <c r="G36" s="13">
        <v>100</v>
      </c>
      <c r="H36" s="12">
        <v>0</v>
      </c>
      <c r="I36" s="13">
        <v>72</v>
      </c>
      <c r="J36" s="11">
        <v>81</v>
      </c>
      <c r="K36" s="11">
        <v>91</v>
      </c>
      <c r="L36" s="11">
        <v>93</v>
      </c>
      <c r="M36" s="11">
        <v>100</v>
      </c>
      <c r="N36" s="11">
        <v>86</v>
      </c>
      <c r="O36" s="11">
        <v>86</v>
      </c>
      <c r="P36" s="11">
        <v>89</v>
      </c>
      <c r="Q36" s="12">
        <v>71.428571428571431</v>
      </c>
      <c r="R36" s="12">
        <v>25</v>
      </c>
      <c r="S36" s="12">
        <v>43.75</v>
      </c>
      <c r="T36" s="12">
        <v>100</v>
      </c>
      <c r="U36" s="12">
        <v>66.666666666666671</v>
      </c>
      <c r="V36" s="12">
        <v>88.888888888888886</v>
      </c>
      <c r="W36" s="12">
        <v>88.888888888888886</v>
      </c>
      <c r="X36" s="12">
        <v>65.955687830687836</v>
      </c>
      <c r="Y36">
        <v>75</v>
      </c>
      <c r="Z36">
        <v>50</v>
      </c>
      <c r="AA36">
        <v>37.5</v>
      </c>
      <c r="AB36">
        <v>100</v>
      </c>
      <c r="AC36">
        <v>0</v>
      </c>
      <c r="AD36">
        <v>0</v>
      </c>
      <c r="AE36" s="12">
        <f t="shared" si="0"/>
        <v>43.75</v>
      </c>
    </row>
    <row r="37" spans="1:31">
      <c r="A37">
        <v>6006047</v>
      </c>
      <c r="B37">
        <v>44</v>
      </c>
      <c r="C37">
        <v>67</v>
      </c>
      <c r="D37">
        <v>91</v>
      </c>
      <c r="E37">
        <v>86</v>
      </c>
      <c r="F37">
        <v>70</v>
      </c>
      <c r="G37">
        <v>100</v>
      </c>
      <c r="H37">
        <v>43</v>
      </c>
      <c r="I37">
        <v>76</v>
      </c>
      <c r="J37" s="7">
        <v>100</v>
      </c>
      <c r="K37" s="7">
        <v>100</v>
      </c>
      <c r="L37" s="7">
        <v>100</v>
      </c>
      <c r="M37" s="7">
        <v>90</v>
      </c>
      <c r="N37" s="7">
        <v>100</v>
      </c>
      <c r="O37" s="7">
        <v>100</v>
      </c>
      <c r="P37" s="7">
        <v>98</v>
      </c>
      <c r="Q37">
        <v>71.428571428571431</v>
      </c>
      <c r="R37">
        <v>50</v>
      </c>
      <c r="S37">
        <v>81.25</v>
      </c>
      <c r="T37">
        <v>100</v>
      </c>
      <c r="U37">
        <v>100</v>
      </c>
      <c r="V37">
        <v>94.444444444444443</v>
      </c>
      <c r="W37">
        <v>94.444444444444443</v>
      </c>
      <c r="X37">
        <v>82.853835978835988</v>
      </c>
      <c r="Y37">
        <v>75</v>
      </c>
      <c r="Z37">
        <v>50</v>
      </c>
      <c r="AA37">
        <v>87.5</v>
      </c>
      <c r="AB37">
        <v>100</v>
      </c>
      <c r="AC37">
        <v>100</v>
      </c>
      <c r="AD37">
        <v>100</v>
      </c>
      <c r="AE37" s="12">
        <f t="shared" si="0"/>
        <v>85.416666666666671</v>
      </c>
    </row>
    <row r="38" spans="1:31">
      <c r="A38">
        <v>6006048</v>
      </c>
      <c r="B38">
        <v>46</v>
      </c>
      <c r="C38">
        <v>90</v>
      </c>
      <c r="D38">
        <v>100</v>
      </c>
      <c r="E38">
        <v>100</v>
      </c>
      <c r="F38">
        <v>90</v>
      </c>
      <c r="G38">
        <v>86</v>
      </c>
      <c r="H38">
        <v>86</v>
      </c>
      <c r="I38">
        <v>92</v>
      </c>
      <c r="J38" s="7">
        <v>86</v>
      </c>
      <c r="K38" s="7">
        <v>82</v>
      </c>
      <c r="L38" s="7">
        <v>86</v>
      </c>
      <c r="M38" s="7">
        <v>100</v>
      </c>
      <c r="N38" s="7">
        <v>100</v>
      </c>
      <c r="O38" s="7">
        <v>100</v>
      </c>
      <c r="P38" s="7">
        <v>92</v>
      </c>
      <c r="Q38">
        <v>85.714285714285708</v>
      </c>
      <c r="R38">
        <v>75</v>
      </c>
      <c r="S38">
        <v>87.5</v>
      </c>
      <c r="T38">
        <v>60</v>
      </c>
      <c r="U38">
        <v>66.666666666666671</v>
      </c>
      <c r="V38">
        <v>58.333333333333336</v>
      </c>
      <c r="W38">
        <v>58.333333333333336</v>
      </c>
      <c r="X38">
        <v>72.202380952380949</v>
      </c>
      <c r="Y38">
        <v>83.333333333333329</v>
      </c>
      <c r="Z38">
        <v>100</v>
      </c>
      <c r="AA38">
        <v>50</v>
      </c>
      <c r="AB38">
        <v>100</v>
      </c>
      <c r="AC38">
        <v>50</v>
      </c>
      <c r="AD38">
        <v>0</v>
      </c>
      <c r="AE38" s="12">
        <f t="shared" si="0"/>
        <v>63.888888888888886</v>
      </c>
    </row>
    <row r="39" spans="1:31">
      <c r="A39">
        <v>6006049</v>
      </c>
      <c r="B39">
        <v>76</v>
      </c>
      <c r="C39">
        <v>90</v>
      </c>
      <c r="D39">
        <v>100</v>
      </c>
      <c r="E39">
        <v>100</v>
      </c>
      <c r="F39">
        <v>100</v>
      </c>
      <c r="G39">
        <v>100</v>
      </c>
      <c r="H39">
        <v>86</v>
      </c>
      <c r="I39">
        <v>96</v>
      </c>
      <c r="J39" s="7">
        <v>90</v>
      </c>
      <c r="K39" s="7">
        <v>100</v>
      </c>
      <c r="L39" s="7">
        <v>93</v>
      </c>
      <c r="M39" s="7">
        <v>100</v>
      </c>
      <c r="N39" s="7">
        <v>100</v>
      </c>
      <c r="O39" s="7">
        <v>100</v>
      </c>
      <c r="P39" s="7">
        <v>97</v>
      </c>
      <c r="Q39">
        <v>71.428571428571431</v>
      </c>
      <c r="R39">
        <v>62.5</v>
      </c>
      <c r="S39">
        <v>75</v>
      </c>
      <c r="T39">
        <v>80</v>
      </c>
      <c r="U39">
        <v>100</v>
      </c>
      <c r="V39">
        <v>75</v>
      </c>
      <c r="W39">
        <v>75</v>
      </c>
      <c r="X39">
        <v>77.321428571428569</v>
      </c>
      <c r="Y39">
        <v>83.333333333333329</v>
      </c>
      <c r="Z39">
        <v>66.666666666666671</v>
      </c>
      <c r="AA39">
        <v>62.5</v>
      </c>
      <c r="AB39">
        <v>66.666666666666671</v>
      </c>
      <c r="AC39">
        <v>66.666666666666671</v>
      </c>
      <c r="AD39">
        <v>0</v>
      </c>
      <c r="AE39" s="12">
        <f t="shared" si="0"/>
        <v>57.638888888888893</v>
      </c>
    </row>
    <row r="40" spans="1:31">
      <c r="A40" s="12">
        <v>6006050</v>
      </c>
      <c r="B40">
        <v>23</v>
      </c>
      <c r="C40">
        <v>81</v>
      </c>
      <c r="D40">
        <v>73</v>
      </c>
      <c r="E40">
        <v>86</v>
      </c>
      <c r="F40" s="11">
        <v>80</v>
      </c>
      <c r="G40">
        <v>57</v>
      </c>
      <c r="H40">
        <v>57</v>
      </c>
      <c r="I40">
        <v>72</v>
      </c>
      <c r="J40" s="7">
        <v>86</v>
      </c>
      <c r="K40" s="7">
        <v>55</v>
      </c>
      <c r="L40" s="7">
        <v>57</v>
      </c>
      <c r="M40" s="7">
        <v>70</v>
      </c>
      <c r="N40" s="7">
        <v>86</v>
      </c>
      <c r="O40" s="10">
        <v>0</v>
      </c>
      <c r="P40" s="7">
        <v>59</v>
      </c>
      <c r="Q40">
        <v>78.571428571428569</v>
      </c>
      <c r="R40">
        <v>75</v>
      </c>
      <c r="S40">
        <v>68.75</v>
      </c>
      <c r="T40">
        <v>80</v>
      </c>
      <c r="U40">
        <v>33.333333333333336</v>
      </c>
      <c r="V40">
        <v>88.888888888888886</v>
      </c>
      <c r="W40">
        <v>88.888888888888886</v>
      </c>
      <c r="X40">
        <v>70.757275132275126</v>
      </c>
      <c r="Y40">
        <v>58.333333333333336</v>
      </c>
      <c r="Z40">
        <v>50</v>
      </c>
      <c r="AA40">
        <v>87.5</v>
      </c>
      <c r="AB40">
        <v>66.666666666666671</v>
      </c>
      <c r="AC40">
        <v>66.666666666666671</v>
      </c>
      <c r="AD40">
        <v>0</v>
      </c>
      <c r="AE40" s="12">
        <f t="shared" si="0"/>
        <v>54.861111111111114</v>
      </c>
    </row>
    <row r="41" spans="1:31">
      <c r="A41">
        <v>6006052</v>
      </c>
      <c r="B41">
        <v>70</v>
      </c>
      <c r="C41">
        <v>86</v>
      </c>
      <c r="D41">
        <v>73</v>
      </c>
      <c r="E41">
        <v>86</v>
      </c>
      <c r="F41">
        <v>90</v>
      </c>
      <c r="G41">
        <v>86</v>
      </c>
      <c r="H41">
        <v>100</v>
      </c>
      <c r="I41">
        <v>87</v>
      </c>
      <c r="J41" s="7">
        <v>67</v>
      </c>
      <c r="K41" s="7">
        <v>82</v>
      </c>
      <c r="L41" s="7">
        <v>71</v>
      </c>
      <c r="M41" s="7">
        <v>90</v>
      </c>
      <c r="N41" s="7">
        <v>71</v>
      </c>
      <c r="O41" s="7">
        <v>86</v>
      </c>
      <c r="P41" s="7">
        <v>78</v>
      </c>
      <c r="Q41">
        <v>71.428571428571431</v>
      </c>
      <c r="R41">
        <v>100</v>
      </c>
      <c r="S41">
        <v>75</v>
      </c>
      <c r="T41">
        <v>80</v>
      </c>
      <c r="U41">
        <v>100</v>
      </c>
      <c r="V41">
        <v>83.333333333333329</v>
      </c>
      <c r="W41">
        <v>83.333333333333329</v>
      </c>
      <c r="X41">
        <v>84.960317460317455</v>
      </c>
      <c r="Y41">
        <v>83.333333333333329</v>
      </c>
      <c r="Z41">
        <v>16.666666666666668</v>
      </c>
      <c r="AA41">
        <v>62.5</v>
      </c>
      <c r="AB41">
        <v>83.333333333333329</v>
      </c>
      <c r="AC41">
        <v>66.666666666666671</v>
      </c>
      <c r="AD41">
        <v>0</v>
      </c>
      <c r="AE41" s="12">
        <f t="shared" si="0"/>
        <v>52.083333333333336</v>
      </c>
    </row>
    <row r="42" spans="1:31">
      <c r="A42">
        <v>6006053</v>
      </c>
      <c r="B42">
        <v>47</v>
      </c>
      <c r="C42">
        <v>71</v>
      </c>
      <c r="D42">
        <v>73</v>
      </c>
      <c r="E42">
        <v>71</v>
      </c>
      <c r="F42">
        <v>90</v>
      </c>
      <c r="G42">
        <v>57</v>
      </c>
      <c r="H42">
        <v>43</v>
      </c>
      <c r="I42">
        <v>68</v>
      </c>
      <c r="J42" s="7">
        <v>76</v>
      </c>
      <c r="K42" s="7">
        <v>64</v>
      </c>
      <c r="L42" s="7">
        <v>64</v>
      </c>
      <c r="M42" s="7">
        <v>80</v>
      </c>
      <c r="N42" s="7">
        <v>86</v>
      </c>
      <c r="O42" s="7">
        <v>43</v>
      </c>
      <c r="P42" s="7">
        <v>69</v>
      </c>
      <c r="Q42">
        <v>78.571428571428569</v>
      </c>
      <c r="R42">
        <v>75</v>
      </c>
      <c r="S42">
        <v>75</v>
      </c>
      <c r="T42">
        <v>80</v>
      </c>
      <c r="U42">
        <v>33.333333333333336</v>
      </c>
      <c r="V42">
        <v>72.222222222222229</v>
      </c>
      <c r="W42">
        <v>72.222222222222229</v>
      </c>
      <c r="X42">
        <v>69.021164021164012</v>
      </c>
      <c r="Y42">
        <v>58.333333333333336</v>
      </c>
      <c r="Z42">
        <v>66.666666666666671</v>
      </c>
      <c r="AA42">
        <v>50</v>
      </c>
      <c r="AB42">
        <v>66.666666666666671</v>
      </c>
      <c r="AC42">
        <v>100</v>
      </c>
      <c r="AD42">
        <v>100</v>
      </c>
      <c r="AE42" s="12">
        <f t="shared" si="0"/>
        <v>73.611111111111114</v>
      </c>
    </row>
    <row r="43" spans="1:31">
      <c r="A43">
        <v>6006057</v>
      </c>
      <c r="B43">
        <v>63</v>
      </c>
      <c r="C43">
        <v>48</v>
      </c>
      <c r="D43">
        <v>36</v>
      </c>
      <c r="E43">
        <v>93</v>
      </c>
      <c r="F43">
        <v>90</v>
      </c>
      <c r="G43">
        <v>71</v>
      </c>
      <c r="H43">
        <v>29</v>
      </c>
      <c r="I43">
        <v>61</v>
      </c>
      <c r="J43" s="7">
        <v>95</v>
      </c>
      <c r="K43" s="7">
        <v>100</v>
      </c>
      <c r="L43" s="7">
        <v>100</v>
      </c>
      <c r="M43" s="7">
        <v>100</v>
      </c>
      <c r="N43" s="7">
        <v>100</v>
      </c>
      <c r="O43" s="7">
        <v>100</v>
      </c>
      <c r="P43" s="7">
        <v>99</v>
      </c>
      <c r="Q43">
        <v>64.285714285714292</v>
      </c>
      <c r="R43">
        <v>75</v>
      </c>
      <c r="S43">
        <v>68.75</v>
      </c>
      <c r="T43">
        <v>80</v>
      </c>
      <c r="U43">
        <v>33.333333333333336</v>
      </c>
      <c r="V43">
        <v>94.444444444444443</v>
      </c>
      <c r="W43">
        <v>94.444444444444443</v>
      </c>
      <c r="X43">
        <v>69.30224867724867</v>
      </c>
      <c r="Y43">
        <v>91.666666666666671</v>
      </c>
      <c r="Z43">
        <v>66.666666666666671</v>
      </c>
      <c r="AA43">
        <v>62.5</v>
      </c>
      <c r="AB43">
        <v>100</v>
      </c>
      <c r="AC43">
        <v>66.666666666666671</v>
      </c>
      <c r="AD43">
        <v>0</v>
      </c>
      <c r="AE43" s="12">
        <f t="shared" si="0"/>
        <v>64.583333333333343</v>
      </c>
    </row>
    <row r="44" spans="1:31" s="12" customFormat="1">
      <c r="A44" s="12">
        <v>6006059</v>
      </c>
      <c r="B44" s="13">
        <v>17</v>
      </c>
      <c r="C44" s="12">
        <v>0</v>
      </c>
      <c r="D44" s="12">
        <v>0</v>
      </c>
      <c r="E44" s="12">
        <v>0</v>
      </c>
      <c r="F44" s="13">
        <v>40</v>
      </c>
      <c r="G44" s="12">
        <v>0</v>
      </c>
      <c r="H44" s="13">
        <v>43</v>
      </c>
      <c r="I44" s="13">
        <v>14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2">
        <v>64.285714285714292</v>
      </c>
      <c r="R44" s="12">
        <v>25</v>
      </c>
      <c r="S44" s="12">
        <v>25</v>
      </c>
      <c r="T44" s="12">
        <v>20</v>
      </c>
      <c r="U44" s="12">
        <v>66.666666666666671</v>
      </c>
      <c r="V44" s="12">
        <v>55.555555555555557</v>
      </c>
      <c r="W44" s="12">
        <v>55.555555555555557</v>
      </c>
      <c r="X44" s="12">
        <v>42.751322751322753</v>
      </c>
      <c r="Y44">
        <v>50</v>
      </c>
      <c r="Z44">
        <v>16.666666666666668</v>
      </c>
      <c r="AA44">
        <v>25</v>
      </c>
      <c r="AB44">
        <v>100</v>
      </c>
      <c r="AC44">
        <v>83.333333333333329</v>
      </c>
      <c r="AD44">
        <v>0</v>
      </c>
      <c r="AE44" s="12">
        <f t="shared" si="0"/>
        <v>45.833333333333336</v>
      </c>
    </row>
    <row r="45" spans="1:31" s="12" customFormat="1">
      <c r="A45" s="12">
        <v>6006060</v>
      </c>
      <c r="B45" s="13">
        <v>47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2">
        <v>14.285714285714286</v>
      </c>
      <c r="R45" s="12">
        <v>50</v>
      </c>
      <c r="S45" s="12">
        <v>0</v>
      </c>
      <c r="T45" s="12">
        <v>60</v>
      </c>
      <c r="U45" s="12">
        <v>33.333333333333336</v>
      </c>
      <c r="V45" s="12">
        <v>38.888888888888886</v>
      </c>
      <c r="W45" s="12">
        <v>38.888888888888886</v>
      </c>
      <c r="X45" s="12">
        <v>32.751322751322753</v>
      </c>
      <c r="Y45">
        <v>16.666666666666668</v>
      </c>
      <c r="Z45">
        <v>66.666666666666671</v>
      </c>
      <c r="AA45">
        <v>12.5</v>
      </c>
      <c r="AB45">
        <v>66.666666666666671</v>
      </c>
      <c r="AC45">
        <v>50</v>
      </c>
      <c r="AD45">
        <v>0</v>
      </c>
      <c r="AE45" s="12">
        <f t="shared" si="0"/>
        <v>35.416666666666664</v>
      </c>
    </row>
    <row r="46" spans="1:31" s="12" customFormat="1">
      <c r="A46" s="12">
        <v>6006061</v>
      </c>
      <c r="B46" s="13">
        <v>21</v>
      </c>
      <c r="C46" s="13">
        <v>57</v>
      </c>
      <c r="D46" s="13">
        <v>55</v>
      </c>
      <c r="E46" s="13">
        <v>71</v>
      </c>
      <c r="F46" s="13">
        <v>100</v>
      </c>
      <c r="G46" s="13">
        <v>100</v>
      </c>
      <c r="H46" s="13">
        <v>100</v>
      </c>
      <c r="I46" s="13">
        <v>81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2">
        <v>50</v>
      </c>
      <c r="R46" s="12">
        <v>75</v>
      </c>
      <c r="S46" s="12">
        <v>0</v>
      </c>
      <c r="T46" s="12">
        <v>60</v>
      </c>
      <c r="U46" s="12">
        <v>0</v>
      </c>
      <c r="V46" s="12">
        <v>50</v>
      </c>
      <c r="W46" s="12">
        <v>50</v>
      </c>
      <c r="X46" s="12">
        <v>39.166666666666664</v>
      </c>
      <c r="Y46">
        <v>58.333333333333336</v>
      </c>
      <c r="Z46">
        <v>50</v>
      </c>
      <c r="AA46">
        <v>62.5</v>
      </c>
      <c r="AB46">
        <v>66.666666666666671</v>
      </c>
      <c r="AC46">
        <v>33.333333333333336</v>
      </c>
      <c r="AD46">
        <v>0</v>
      </c>
      <c r="AE46" s="12">
        <f t="shared" si="0"/>
        <v>45.138888888888886</v>
      </c>
    </row>
    <row r="47" spans="1:31">
      <c r="A47">
        <v>6006063</v>
      </c>
      <c r="B47">
        <v>43</v>
      </c>
      <c r="C47">
        <v>95</v>
      </c>
      <c r="D47">
        <v>91</v>
      </c>
      <c r="E47">
        <v>100</v>
      </c>
      <c r="F47">
        <v>100</v>
      </c>
      <c r="G47">
        <v>100</v>
      </c>
      <c r="H47">
        <v>100</v>
      </c>
      <c r="I47">
        <v>98</v>
      </c>
      <c r="J47" s="7">
        <v>100</v>
      </c>
      <c r="K47" s="7">
        <v>100</v>
      </c>
      <c r="L47" s="7">
        <v>100</v>
      </c>
      <c r="M47" s="7">
        <v>90</v>
      </c>
      <c r="N47" s="7">
        <v>100</v>
      </c>
      <c r="O47" s="7">
        <v>86</v>
      </c>
      <c r="P47" s="7">
        <v>96</v>
      </c>
      <c r="Q47">
        <v>57.142857142857146</v>
      </c>
      <c r="R47">
        <v>100</v>
      </c>
      <c r="S47">
        <v>43.75</v>
      </c>
      <c r="T47">
        <v>80</v>
      </c>
      <c r="U47">
        <v>33.333333333333336</v>
      </c>
      <c r="V47">
        <v>61.111111111111114</v>
      </c>
      <c r="W47">
        <v>61.111111111111114</v>
      </c>
      <c r="X47">
        <v>62.55621693121693</v>
      </c>
      <c r="Y47">
        <v>75</v>
      </c>
      <c r="Z47">
        <v>100</v>
      </c>
      <c r="AA47">
        <v>87.5</v>
      </c>
      <c r="AB47">
        <v>100</v>
      </c>
      <c r="AC47">
        <v>66.666666666666671</v>
      </c>
      <c r="AD47">
        <v>0</v>
      </c>
      <c r="AE47" s="12">
        <f t="shared" si="0"/>
        <v>71.527777777777786</v>
      </c>
    </row>
    <row r="48" spans="1:31" s="12" customFormat="1">
      <c r="A48" s="12">
        <v>6006064</v>
      </c>
      <c r="B48" s="13">
        <v>41</v>
      </c>
      <c r="C48" s="12">
        <v>0</v>
      </c>
      <c r="D48" s="12">
        <v>0</v>
      </c>
      <c r="E48" s="12">
        <v>0</v>
      </c>
      <c r="F48" s="13">
        <v>90</v>
      </c>
      <c r="G48" s="12">
        <v>0</v>
      </c>
      <c r="H48" s="12">
        <v>0</v>
      </c>
      <c r="I48" s="13">
        <v>15</v>
      </c>
      <c r="J48" s="11">
        <v>95</v>
      </c>
      <c r="K48" s="11">
        <v>91</v>
      </c>
      <c r="L48" s="11">
        <v>79</v>
      </c>
      <c r="M48" s="11">
        <v>90</v>
      </c>
      <c r="N48" s="10">
        <v>0</v>
      </c>
      <c r="O48" s="10">
        <v>0</v>
      </c>
      <c r="P48" s="11">
        <v>59</v>
      </c>
      <c r="Q48" s="12">
        <v>89.285714285714292</v>
      </c>
      <c r="R48" s="12">
        <v>25</v>
      </c>
      <c r="S48" s="12">
        <v>81.25</v>
      </c>
      <c r="T48" s="12">
        <v>100</v>
      </c>
      <c r="U48" s="12">
        <v>33.333333333333336</v>
      </c>
      <c r="V48" s="12">
        <v>61.111111111111114</v>
      </c>
      <c r="W48" s="12">
        <v>61.111111111111114</v>
      </c>
      <c r="X48" s="12">
        <v>64.996693121693113</v>
      </c>
      <c r="Y48">
        <v>83.333333333333329</v>
      </c>
      <c r="Z48">
        <v>50</v>
      </c>
      <c r="AA48">
        <v>75</v>
      </c>
      <c r="AB48">
        <v>100</v>
      </c>
      <c r="AC48">
        <v>100</v>
      </c>
      <c r="AD48">
        <v>0</v>
      </c>
      <c r="AE48" s="12">
        <f t="shared" si="0"/>
        <v>68.055555555555557</v>
      </c>
    </row>
    <row r="49" spans="1:31" s="12" customFormat="1">
      <c r="A49" s="12">
        <v>6006066</v>
      </c>
      <c r="B49" s="13">
        <v>53</v>
      </c>
      <c r="C49" s="13">
        <v>100</v>
      </c>
      <c r="D49" s="13">
        <v>100</v>
      </c>
      <c r="E49" s="13">
        <v>100</v>
      </c>
      <c r="F49" s="13">
        <v>100</v>
      </c>
      <c r="G49" s="13">
        <v>100</v>
      </c>
      <c r="H49" s="13">
        <v>100</v>
      </c>
      <c r="I49" s="13">
        <v>100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2">
        <v>42.857142857142854</v>
      </c>
      <c r="R49" s="12">
        <v>25</v>
      </c>
      <c r="S49" s="12">
        <v>56.25</v>
      </c>
      <c r="T49" s="12">
        <v>100</v>
      </c>
      <c r="U49" s="12">
        <v>33.333333333333336</v>
      </c>
      <c r="V49" s="12">
        <v>83.333333333333329</v>
      </c>
      <c r="W49" s="12">
        <v>83.333333333333329</v>
      </c>
      <c r="X49" s="12">
        <v>56.795634920634917</v>
      </c>
      <c r="Y49">
        <v>50</v>
      </c>
      <c r="Z49">
        <v>66.666666666666671</v>
      </c>
      <c r="AA49">
        <v>50</v>
      </c>
      <c r="AB49">
        <v>50</v>
      </c>
      <c r="AC49">
        <v>100</v>
      </c>
      <c r="AD49">
        <v>0</v>
      </c>
      <c r="AE49" s="12">
        <f t="shared" si="0"/>
        <v>52.777777777777779</v>
      </c>
    </row>
    <row r="50" spans="1:31" s="12" customFormat="1">
      <c r="A50" s="12">
        <v>6006067</v>
      </c>
      <c r="B50" s="13">
        <v>30</v>
      </c>
      <c r="C50" s="13">
        <v>90</v>
      </c>
      <c r="D50" s="13">
        <v>82</v>
      </c>
      <c r="E50" s="13">
        <v>100</v>
      </c>
      <c r="F50" s="13">
        <v>100</v>
      </c>
      <c r="G50" s="13">
        <v>100</v>
      </c>
      <c r="H50" s="13">
        <v>100</v>
      </c>
      <c r="I50" s="13">
        <v>95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2">
        <v>42.857142857142854</v>
      </c>
      <c r="R50" s="12">
        <v>100</v>
      </c>
      <c r="S50" s="12">
        <v>81.25</v>
      </c>
      <c r="T50" s="12">
        <v>60</v>
      </c>
      <c r="U50" s="12">
        <v>66.666666666666671</v>
      </c>
      <c r="V50" s="12">
        <v>50</v>
      </c>
      <c r="W50" s="12">
        <v>50</v>
      </c>
      <c r="X50" s="12">
        <v>66.795634920634924</v>
      </c>
      <c r="Y50">
        <v>83.333333333333329</v>
      </c>
      <c r="Z50">
        <v>83.333333333333329</v>
      </c>
      <c r="AA50">
        <v>50</v>
      </c>
      <c r="AB50">
        <v>66.666666666666671</v>
      </c>
      <c r="AC50">
        <v>50</v>
      </c>
      <c r="AD50">
        <v>0</v>
      </c>
      <c r="AE50" s="12">
        <f t="shared" si="0"/>
        <v>55.55555555555555</v>
      </c>
    </row>
    <row r="51" spans="1:31">
      <c r="A51">
        <v>6006068</v>
      </c>
      <c r="B51">
        <v>86</v>
      </c>
      <c r="C51">
        <v>95</v>
      </c>
      <c r="D51">
        <v>100</v>
      </c>
      <c r="E51">
        <v>100</v>
      </c>
      <c r="F51">
        <v>100</v>
      </c>
      <c r="G51">
        <v>100</v>
      </c>
      <c r="H51">
        <v>100</v>
      </c>
      <c r="I51">
        <v>99</v>
      </c>
      <c r="J51" s="7">
        <v>100</v>
      </c>
      <c r="K51" s="7">
        <v>100</v>
      </c>
      <c r="L51" s="7">
        <v>100</v>
      </c>
      <c r="M51" s="7">
        <v>100</v>
      </c>
      <c r="N51" s="7">
        <v>100</v>
      </c>
      <c r="O51" s="7">
        <v>100</v>
      </c>
      <c r="P51" s="7">
        <v>100</v>
      </c>
      <c r="Q51">
        <v>82.142857142857139</v>
      </c>
      <c r="R51">
        <v>62.5</v>
      </c>
      <c r="S51">
        <v>75</v>
      </c>
      <c r="T51">
        <v>60</v>
      </c>
      <c r="U51">
        <v>100</v>
      </c>
      <c r="V51">
        <v>80.555555555555557</v>
      </c>
      <c r="W51">
        <v>80.555555555555557</v>
      </c>
      <c r="X51">
        <v>76.699735449735442</v>
      </c>
      <c r="Y51">
        <v>75</v>
      </c>
      <c r="Z51">
        <v>50</v>
      </c>
      <c r="AA51">
        <v>50</v>
      </c>
      <c r="AB51">
        <v>100</v>
      </c>
      <c r="AC51">
        <v>66.666666666666671</v>
      </c>
      <c r="AD51">
        <v>100</v>
      </c>
      <c r="AE51" s="12">
        <f t="shared" si="0"/>
        <v>73.611111111111114</v>
      </c>
    </row>
    <row r="52" spans="1:31">
      <c r="A52">
        <v>6006070</v>
      </c>
      <c r="B52">
        <v>31</v>
      </c>
      <c r="C52">
        <v>90</v>
      </c>
      <c r="D52">
        <v>82</v>
      </c>
      <c r="E52">
        <v>79</v>
      </c>
      <c r="F52">
        <v>50</v>
      </c>
      <c r="G52">
        <v>86</v>
      </c>
      <c r="H52">
        <v>43</v>
      </c>
      <c r="I52">
        <v>72</v>
      </c>
      <c r="J52" s="7">
        <v>67</v>
      </c>
      <c r="K52" s="7">
        <v>91</v>
      </c>
      <c r="L52" s="7">
        <v>100</v>
      </c>
      <c r="M52" s="7">
        <v>80</v>
      </c>
      <c r="N52" s="7">
        <v>71</v>
      </c>
      <c r="O52" s="7">
        <v>57</v>
      </c>
      <c r="P52" s="7">
        <v>78</v>
      </c>
      <c r="Q52">
        <v>57.142857142857146</v>
      </c>
      <c r="R52">
        <v>25</v>
      </c>
      <c r="S52">
        <v>25</v>
      </c>
      <c r="T52">
        <v>80</v>
      </c>
      <c r="U52">
        <v>66.666666666666671</v>
      </c>
      <c r="V52">
        <v>72.222222222222229</v>
      </c>
      <c r="W52">
        <v>72.222222222222229</v>
      </c>
      <c r="X52">
        <v>54.338624338624335</v>
      </c>
      <c r="Y52">
        <v>91.666666666666671</v>
      </c>
      <c r="Z52">
        <v>83.333333333333329</v>
      </c>
      <c r="AA52">
        <v>50</v>
      </c>
      <c r="AB52">
        <v>66.666666666666671</v>
      </c>
      <c r="AC52">
        <v>33.333333333333336</v>
      </c>
      <c r="AD52">
        <v>0</v>
      </c>
      <c r="AE52" s="12">
        <f t="shared" si="0"/>
        <v>54.166666666666664</v>
      </c>
    </row>
    <row r="53" spans="1:31" s="12" customFormat="1">
      <c r="A53" s="12">
        <v>6006071</v>
      </c>
      <c r="B53" s="13">
        <v>44</v>
      </c>
      <c r="C53" s="13">
        <v>76</v>
      </c>
      <c r="D53" s="13">
        <v>73</v>
      </c>
      <c r="E53" s="13">
        <v>86</v>
      </c>
      <c r="F53" s="13">
        <v>100</v>
      </c>
      <c r="G53" s="13">
        <v>86</v>
      </c>
      <c r="H53" s="13">
        <v>86</v>
      </c>
      <c r="I53" s="13">
        <v>84</v>
      </c>
      <c r="J53" s="11">
        <v>76</v>
      </c>
      <c r="K53" s="11">
        <v>73</v>
      </c>
      <c r="L53" s="10">
        <v>0</v>
      </c>
      <c r="M53" s="10">
        <v>0</v>
      </c>
      <c r="N53" s="10">
        <v>0</v>
      </c>
      <c r="O53" s="10">
        <v>0</v>
      </c>
      <c r="P53" s="11">
        <v>25</v>
      </c>
      <c r="Q53" s="12">
        <v>82.142857142857139</v>
      </c>
      <c r="R53" s="12">
        <v>50</v>
      </c>
      <c r="S53" s="12">
        <v>56.25</v>
      </c>
      <c r="T53" s="12">
        <v>60</v>
      </c>
      <c r="U53" s="12">
        <v>33.333333333333336</v>
      </c>
      <c r="V53" s="12">
        <v>63.888888888888886</v>
      </c>
      <c r="W53" s="12">
        <v>63.888888888888886</v>
      </c>
      <c r="X53" s="12">
        <v>57.602513227513235</v>
      </c>
      <c r="Y53">
        <v>83.333333333333329</v>
      </c>
      <c r="Z53">
        <v>66.666666666666671</v>
      </c>
      <c r="AA53">
        <v>37.5</v>
      </c>
      <c r="AB53">
        <v>100</v>
      </c>
      <c r="AC53">
        <v>16.666666666666668</v>
      </c>
      <c r="AD53">
        <v>0</v>
      </c>
      <c r="AE53" s="12">
        <f t="shared" si="0"/>
        <v>50.69444444444445</v>
      </c>
    </row>
    <row r="54" spans="1:31">
      <c r="A54">
        <v>6006072</v>
      </c>
      <c r="B54">
        <v>39</v>
      </c>
      <c r="C54">
        <v>100</v>
      </c>
      <c r="D54">
        <v>100</v>
      </c>
      <c r="E54">
        <v>100</v>
      </c>
      <c r="F54">
        <v>100</v>
      </c>
      <c r="G54">
        <v>100</v>
      </c>
      <c r="H54">
        <v>100</v>
      </c>
      <c r="I54">
        <v>100</v>
      </c>
      <c r="J54" s="7">
        <v>67</v>
      </c>
      <c r="K54" s="7">
        <v>73</v>
      </c>
      <c r="L54" s="7">
        <v>79</v>
      </c>
      <c r="M54" s="7">
        <v>90</v>
      </c>
      <c r="N54" s="7">
        <v>71</v>
      </c>
      <c r="O54" s="7">
        <v>43</v>
      </c>
      <c r="P54" s="7">
        <v>70</v>
      </c>
      <c r="Q54">
        <v>85.714285714285708</v>
      </c>
      <c r="R54">
        <v>50</v>
      </c>
      <c r="S54">
        <v>81.25</v>
      </c>
      <c r="T54">
        <v>100</v>
      </c>
      <c r="U54">
        <v>66.666666666666671</v>
      </c>
      <c r="V54">
        <v>83.333333333333329</v>
      </c>
      <c r="W54">
        <v>83.333333333333329</v>
      </c>
      <c r="X54">
        <v>77.827380952380949</v>
      </c>
      <c r="Y54">
        <v>91.666666666666671</v>
      </c>
      <c r="Z54">
        <v>50</v>
      </c>
      <c r="AA54">
        <v>75</v>
      </c>
      <c r="AB54">
        <v>100</v>
      </c>
      <c r="AC54">
        <v>100</v>
      </c>
      <c r="AD54">
        <v>0</v>
      </c>
      <c r="AE54" s="12">
        <f t="shared" si="0"/>
        <v>69.444444444444443</v>
      </c>
    </row>
    <row r="55" spans="1:31">
      <c r="A55">
        <v>6006073</v>
      </c>
      <c r="B55">
        <v>46</v>
      </c>
      <c r="C55">
        <v>95</v>
      </c>
      <c r="D55">
        <v>100</v>
      </c>
      <c r="E55">
        <v>100</v>
      </c>
      <c r="F55">
        <v>80</v>
      </c>
      <c r="G55">
        <v>100</v>
      </c>
      <c r="H55">
        <v>86</v>
      </c>
      <c r="I55" s="11">
        <v>94</v>
      </c>
      <c r="J55" s="11">
        <v>95</v>
      </c>
      <c r="K55" s="7">
        <v>100</v>
      </c>
      <c r="L55" s="7">
        <v>86</v>
      </c>
      <c r="M55" s="7">
        <v>100</v>
      </c>
      <c r="N55" s="7">
        <v>100</v>
      </c>
      <c r="O55" s="7">
        <v>100</v>
      </c>
      <c r="P55" s="7">
        <v>97</v>
      </c>
      <c r="Q55">
        <v>85.714285714285708</v>
      </c>
      <c r="R55">
        <v>100</v>
      </c>
      <c r="S55">
        <v>93.75</v>
      </c>
      <c r="T55">
        <v>100</v>
      </c>
      <c r="U55">
        <v>66.666666666666671</v>
      </c>
      <c r="V55">
        <v>83.333333333333329</v>
      </c>
      <c r="W55">
        <v>83.333333333333329</v>
      </c>
      <c r="X55">
        <v>88.244047619047635</v>
      </c>
      <c r="Y55">
        <v>100</v>
      </c>
      <c r="Z55">
        <v>100</v>
      </c>
      <c r="AA55">
        <v>87.5</v>
      </c>
      <c r="AB55">
        <v>100</v>
      </c>
      <c r="AC55">
        <v>66.666666666666671</v>
      </c>
      <c r="AD55">
        <v>100</v>
      </c>
      <c r="AE55" s="12">
        <f t="shared" si="0"/>
        <v>92.361111111111128</v>
      </c>
    </row>
    <row r="56" spans="1:31">
      <c r="A56">
        <v>6006074</v>
      </c>
      <c r="B56">
        <v>30</v>
      </c>
      <c r="C56">
        <v>100</v>
      </c>
      <c r="D56">
        <v>100</v>
      </c>
      <c r="E56">
        <v>100</v>
      </c>
      <c r="F56">
        <v>100</v>
      </c>
      <c r="G56">
        <v>100</v>
      </c>
      <c r="H56">
        <v>86</v>
      </c>
      <c r="I56">
        <v>98</v>
      </c>
      <c r="J56" s="7">
        <v>95</v>
      </c>
      <c r="K56" s="7">
        <v>100</v>
      </c>
      <c r="L56" s="7">
        <v>100</v>
      </c>
      <c r="M56" s="7">
        <v>100</v>
      </c>
      <c r="N56" s="7">
        <v>86</v>
      </c>
      <c r="O56" s="7">
        <v>100</v>
      </c>
      <c r="P56" s="7">
        <v>97</v>
      </c>
      <c r="Q56">
        <v>85.714285714285708</v>
      </c>
      <c r="R56">
        <v>100</v>
      </c>
      <c r="S56">
        <v>50</v>
      </c>
      <c r="T56">
        <v>100</v>
      </c>
      <c r="U56">
        <v>33.333333333333336</v>
      </c>
      <c r="V56">
        <v>61.111111111111114</v>
      </c>
      <c r="W56">
        <v>61.111111111111114</v>
      </c>
      <c r="X56">
        <v>71.693121693121682</v>
      </c>
      <c r="Y56">
        <v>58.333333333333336</v>
      </c>
      <c r="Z56">
        <v>100</v>
      </c>
      <c r="AA56">
        <v>0</v>
      </c>
      <c r="AB56">
        <v>66.666666666666671</v>
      </c>
      <c r="AC56">
        <v>100</v>
      </c>
      <c r="AD56">
        <v>0</v>
      </c>
      <c r="AE56" s="12">
        <f t="shared" si="0"/>
        <v>54.166666666666664</v>
      </c>
    </row>
    <row r="57" spans="1:31">
      <c r="A57">
        <v>6006076</v>
      </c>
      <c r="B57">
        <v>56</v>
      </c>
      <c r="C57">
        <v>90</v>
      </c>
      <c r="D57">
        <v>82</v>
      </c>
      <c r="E57">
        <v>93</v>
      </c>
      <c r="F57">
        <v>90</v>
      </c>
      <c r="G57">
        <v>43</v>
      </c>
      <c r="H57">
        <v>100</v>
      </c>
      <c r="I57">
        <v>83</v>
      </c>
      <c r="J57" s="7">
        <v>90</v>
      </c>
      <c r="K57" s="7">
        <v>100</v>
      </c>
      <c r="L57" s="7">
        <v>100</v>
      </c>
      <c r="M57" s="7">
        <v>100</v>
      </c>
      <c r="N57" s="7">
        <v>100</v>
      </c>
      <c r="O57" s="7">
        <v>100</v>
      </c>
      <c r="P57" s="7">
        <v>98</v>
      </c>
      <c r="Q57">
        <v>96.428571428571431</v>
      </c>
      <c r="R57">
        <v>75</v>
      </c>
      <c r="S57">
        <v>81.25</v>
      </c>
      <c r="T57">
        <v>100</v>
      </c>
      <c r="U57">
        <v>33.333333333333336</v>
      </c>
      <c r="V57">
        <v>94.444444444444443</v>
      </c>
      <c r="W57">
        <v>94.444444444444443</v>
      </c>
      <c r="X57">
        <v>80.076058201058203</v>
      </c>
      <c r="Y57">
        <v>100</v>
      </c>
      <c r="Z57">
        <v>100</v>
      </c>
      <c r="AA57">
        <v>25</v>
      </c>
      <c r="AB57">
        <v>100</v>
      </c>
      <c r="AC57">
        <v>66.666666666666671</v>
      </c>
      <c r="AD57">
        <v>100</v>
      </c>
      <c r="AE57" s="12">
        <f t="shared" si="0"/>
        <v>81.944444444444443</v>
      </c>
    </row>
    <row r="58" spans="1:31" s="12" customFormat="1">
      <c r="A58" s="12">
        <v>6006077</v>
      </c>
      <c r="B58" s="13">
        <v>47</v>
      </c>
      <c r="C58" s="13">
        <v>71</v>
      </c>
      <c r="D58" s="13">
        <v>82</v>
      </c>
      <c r="E58" s="13">
        <v>100</v>
      </c>
      <c r="F58" s="13">
        <v>90</v>
      </c>
      <c r="G58" s="13">
        <v>100</v>
      </c>
      <c r="H58" s="13">
        <v>100</v>
      </c>
      <c r="I58" s="13">
        <v>91</v>
      </c>
      <c r="J58" s="11">
        <v>76</v>
      </c>
      <c r="K58" s="11">
        <v>64</v>
      </c>
      <c r="L58" s="11">
        <v>64</v>
      </c>
      <c r="M58" s="10">
        <v>0</v>
      </c>
      <c r="N58" s="11">
        <v>71</v>
      </c>
      <c r="O58" s="10">
        <v>0</v>
      </c>
      <c r="P58" s="11">
        <v>46</v>
      </c>
      <c r="Q58" s="12">
        <v>64.285714285714292</v>
      </c>
      <c r="R58" s="12">
        <v>75</v>
      </c>
      <c r="S58" s="12">
        <v>31.25</v>
      </c>
      <c r="T58" s="12">
        <v>60</v>
      </c>
      <c r="U58" s="12">
        <v>66.666666666666671</v>
      </c>
      <c r="V58" s="12">
        <v>66.666666666666671</v>
      </c>
      <c r="W58" s="12">
        <v>66.666666666666671</v>
      </c>
      <c r="X58" s="12">
        <v>60.644841269841272</v>
      </c>
      <c r="Y58">
        <v>75</v>
      </c>
      <c r="Z58">
        <v>100</v>
      </c>
      <c r="AA58">
        <v>37.5</v>
      </c>
      <c r="AB58">
        <v>100</v>
      </c>
      <c r="AC58">
        <v>50</v>
      </c>
      <c r="AD58">
        <v>100</v>
      </c>
      <c r="AE58" s="12">
        <f t="shared" si="0"/>
        <v>77.083333333333329</v>
      </c>
    </row>
    <row r="59" spans="1:31" s="12" customFormat="1">
      <c r="A59" s="12">
        <v>6006078</v>
      </c>
      <c r="B59" s="13">
        <v>31</v>
      </c>
      <c r="C59" s="12">
        <v>0</v>
      </c>
      <c r="D59" s="12">
        <v>0</v>
      </c>
      <c r="E59" s="12">
        <v>0</v>
      </c>
      <c r="F59" s="13">
        <v>100</v>
      </c>
      <c r="G59" s="12">
        <v>0</v>
      </c>
      <c r="H59" s="13">
        <v>100</v>
      </c>
      <c r="I59" s="13">
        <v>33</v>
      </c>
      <c r="J59" s="11">
        <v>81</v>
      </c>
      <c r="K59" s="11">
        <v>73</v>
      </c>
      <c r="L59" s="11">
        <v>100</v>
      </c>
      <c r="M59" s="11">
        <v>90</v>
      </c>
      <c r="N59" s="11">
        <v>100</v>
      </c>
      <c r="O59" s="11">
        <v>100</v>
      </c>
      <c r="P59" s="11">
        <v>91</v>
      </c>
      <c r="Q59" s="12">
        <v>57.142857142857146</v>
      </c>
      <c r="R59" s="12">
        <v>25</v>
      </c>
      <c r="S59" s="12">
        <v>75</v>
      </c>
      <c r="T59" s="12">
        <v>80</v>
      </c>
      <c r="U59" s="12">
        <v>66.666666666666671</v>
      </c>
      <c r="V59" s="12">
        <v>61.111111111111114</v>
      </c>
      <c r="W59" s="12">
        <v>61.111111111111114</v>
      </c>
      <c r="X59" s="12">
        <v>60.820105820105823</v>
      </c>
      <c r="Y59">
        <v>75</v>
      </c>
      <c r="Z59">
        <v>83.333333333333329</v>
      </c>
      <c r="AA59">
        <v>62.5</v>
      </c>
      <c r="AB59">
        <v>100</v>
      </c>
      <c r="AC59">
        <v>66.666666666666671</v>
      </c>
      <c r="AD59">
        <v>0</v>
      </c>
      <c r="AE59" s="12">
        <f t="shared" si="0"/>
        <v>64.583333333333329</v>
      </c>
    </row>
    <row r="60" spans="1:31">
      <c r="A60">
        <v>6006079</v>
      </c>
      <c r="B60">
        <v>47</v>
      </c>
      <c r="C60">
        <v>95</v>
      </c>
      <c r="D60">
        <v>100</v>
      </c>
      <c r="E60">
        <v>100</v>
      </c>
      <c r="F60">
        <v>100</v>
      </c>
      <c r="G60">
        <v>86</v>
      </c>
      <c r="H60">
        <v>100</v>
      </c>
      <c r="I60">
        <v>97</v>
      </c>
      <c r="J60" s="7">
        <v>100</v>
      </c>
      <c r="K60" s="7">
        <v>91</v>
      </c>
      <c r="L60" s="7">
        <v>93</v>
      </c>
      <c r="M60" s="7">
        <v>100</v>
      </c>
      <c r="N60" s="7">
        <v>71</v>
      </c>
      <c r="O60" s="7">
        <v>100</v>
      </c>
      <c r="P60" s="7">
        <v>93</v>
      </c>
      <c r="Q60">
        <v>64.285714285714292</v>
      </c>
      <c r="R60">
        <v>100</v>
      </c>
      <c r="S60">
        <v>50</v>
      </c>
      <c r="T60">
        <v>80</v>
      </c>
      <c r="U60">
        <v>66.666666666666671</v>
      </c>
      <c r="V60">
        <v>91.666666666666671</v>
      </c>
      <c r="W60">
        <v>91.666666666666671</v>
      </c>
      <c r="X60">
        <v>75.436507936507937</v>
      </c>
      <c r="Y60">
        <v>91.666666666666671</v>
      </c>
      <c r="Z60">
        <v>100</v>
      </c>
      <c r="AA60">
        <v>87.5</v>
      </c>
      <c r="AB60">
        <v>66.666666666666671</v>
      </c>
      <c r="AC60">
        <v>66.666666666666671</v>
      </c>
      <c r="AD60">
        <v>0</v>
      </c>
      <c r="AE60" s="12">
        <f t="shared" si="0"/>
        <v>68.750000000000014</v>
      </c>
    </row>
    <row r="61" spans="1:31">
      <c r="A61">
        <v>6006080</v>
      </c>
      <c r="B61">
        <v>39</v>
      </c>
      <c r="C61">
        <v>57</v>
      </c>
      <c r="D61">
        <v>82</v>
      </c>
      <c r="E61">
        <v>93</v>
      </c>
      <c r="F61">
        <v>100</v>
      </c>
      <c r="G61">
        <v>100</v>
      </c>
      <c r="H61">
        <v>100</v>
      </c>
      <c r="I61">
        <v>89</v>
      </c>
      <c r="J61" s="7">
        <v>90</v>
      </c>
      <c r="K61" s="7">
        <v>100</v>
      </c>
      <c r="L61" s="7">
        <v>93</v>
      </c>
      <c r="M61" s="11">
        <v>80</v>
      </c>
      <c r="N61" s="7">
        <v>71</v>
      </c>
      <c r="O61" s="7">
        <v>57</v>
      </c>
      <c r="P61" s="7">
        <v>82</v>
      </c>
      <c r="Q61">
        <v>39.285714285714285</v>
      </c>
      <c r="R61">
        <v>75</v>
      </c>
      <c r="S61">
        <v>100</v>
      </c>
      <c r="T61">
        <v>100</v>
      </c>
      <c r="U61">
        <v>66.666666666666671</v>
      </c>
      <c r="V61">
        <v>83.333333333333329</v>
      </c>
      <c r="W61">
        <v>83.333333333333329</v>
      </c>
      <c r="X61">
        <v>77.38095238095238</v>
      </c>
      <c r="Y61">
        <v>91.666666666666671</v>
      </c>
      <c r="Z61">
        <v>50</v>
      </c>
      <c r="AA61">
        <v>87.5</v>
      </c>
      <c r="AB61">
        <v>100</v>
      </c>
      <c r="AC61">
        <v>100</v>
      </c>
      <c r="AD61">
        <v>0</v>
      </c>
      <c r="AE61" s="12">
        <f t="shared" si="0"/>
        <v>71.527777777777786</v>
      </c>
    </row>
    <row r="62" spans="1:31" s="12" customFormat="1">
      <c r="A62" s="12">
        <v>6006081</v>
      </c>
      <c r="B62" s="13">
        <v>50</v>
      </c>
      <c r="C62" s="13">
        <v>81</v>
      </c>
      <c r="D62" s="13">
        <v>55</v>
      </c>
      <c r="E62" s="13">
        <v>50</v>
      </c>
      <c r="F62" s="13">
        <v>90</v>
      </c>
      <c r="G62" s="11">
        <v>86</v>
      </c>
      <c r="H62" s="13">
        <v>71</v>
      </c>
      <c r="I62" s="13">
        <v>72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0</v>
      </c>
      <c r="Q62" s="12">
        <v>85.714285714285708</v>
      </c>
      <c r="R62" s="12">
        <v>75</v>
      </c>
      <c r="S62" s="12">
        <v>68.75</v>
      </c>
      <c r="T62" s="12">
        <v>100</v>
      </c>
      <c r="U62" s="12">
        <v>33.333333333333336</v>
      </c>
      <c r="V62" s="12">
        <v>83.333333333333329</v>
      </c>
      <c r="W62" s="12">
        <v>83.333333333333329</v>
      </c>
      <c r="X62" s="12">
        <v>74.35515873015872</v>
      </c>
      <c r="Y62">
        <v>83.333333333333329</v>
      </c>
      <c r="Z62">
        <v>100</v>
      </c>
      <c r="AA62">
        <v>62.5</v>
      </c>
      <c r="AB62">
        <v>100</v>
      </c>
      <c r="AC62">
        <v>100</v>
      </c>
      <c r="AD62">
        <v>0</v>
      </c>
      <c r="AE62" s="12">
        <f t="shared" si="0"/>
        <v>74.305555555555557</v>
      </c>
    </row>
    <row r="63" spans="1:31">
      <c r="A63">
        <v>6006082</v>
      </c>
      <c r="B63">
        <v>61</v>
      </c>
      <c r="C63">
        <v>95</v>
      </c>
      <c r="D63">
        <v>91</v>
      </c>
      <c r="E63">
        <v>100</v>
      </c>
      <c r="F63">
        <v>90</v>
      </c>
      <c r="G63">
        <v>100</v>
      </c>
      <c r="H63">
        <v>100</v>
      </c>
      <c r="I63">
        <v>96</v>
      </c>
      <c r="J63" s="7">
        <v>95</v>
      </c>
      <c r="K63" s="7">
        <v>100</v>
      </c>
      <c r="L63" s="7">
        <v>100</v>
      </c>
      <c r="M63" s="7">
        <v>100</v>
      </c>
      <c r="N63" s="7">
        <v>100</v>
      </c>
      <c r="O63" s="7">
        <v>100</v>
      </c>
      <c r="P63" s="7">
        <v>99</v>
      </c>
      <c r="Q63">
        <v>71.428571428571431</v>
      </c>
      <c r="R63">
        <v>75</v>
      </c>
      <c r="S63">
        <v>75</v>
      </c>
      <c r="T63">
        <v>80</v>
      </c>
      <c r="U63">
        <v>33.333333333333336</v>
      </c>
      <c r="V63">
        <v>61.111111111111114</v>
      </c>
      <c r="W63">
        <v>61.111111111111114</v>
      </c>
      <c r="X63">
        <v>65.978835978835988</v>
      </c>
      <c r="Y63">
        <v>75</v>
      </c>
      <c r="Z63">
        <v>0</v>
      </c>
      <c r="AA63">
        <v>50</v>
      </c>
      <c r="AB63">
        <v>100</v>
      </c>
      <c r="AC63">
        <v>33.333333333333336</v>
      </c>
      <c r="AD63">
        <v>0</v>
      </c>
      <c r="AE63" s="12">
        <f t="shared" si="0"/>
        <v>43.05555555555555</v>
      </c>
    </row>
    <row r="64" spans="1:31">
      <c r="A64">
        <v>6006083</v>
      </c>
      <c r="B64">
        <v>44</v>
      </c>
      <c r="C64">
        <v>86</v>
      </c>
      <c r="D64">
        <v>100</v>
      </c>
      <c r="E64">
        <v>100</v>
      </c>
      <c r="F64">
        <v>80</v>
      </c>
      <c r="G64">
        <v>100</v>
      </c>
      <c r="H64">
        <v>71</v>
      </c>
      <c r="I64">
        <v>90</v>
      </c>
      <c r="J64" s="7">
        <v>71</v>
      </c>
      <c r="K64" s="7">
        <v>73</v>
      </c>
      <c r="L64" s="7">
        <v>79</v>
      </c>
      <c r="M64" s="7">
        <v>100</v>
      </c>
      <c r="N64" s="7">
        <v>100</v>
      </c>
      <c r="O64" s="7">
        <v>43</v>
      </c>
      <c r="P64" s="7">
        <v>78</v>
      </c>
      <c r="Q64">
        <v>89.285714285714292</v>
      </c>
      <c r="R64">
        <v>75</v>
      </c>
      <c r="S64">
        <v>100</v>
      </c>
      <c r="T64">
        <v>100</v>
      </c>
      <c r="U64">
        <v>66.666666666666671</v>
      </c>
      <c r="V64">
        <v>75</v>
      </c>
      <c r="W64">
        <v>75</v>
      </c>
      <c r="X64">
        <v>84.325396825396822</v>
      </c>
      <c r="Y64">
        <v>91.666666666666671</v>
      </c>
      <c r="Z64">
        <v>100</v>
      </c>
      <c r="AA64">
        <v>87.5</v>
      </c>
      <c r="AB64">
        <v>100</v>
      </c>
      <c r="AC64">
        <v>100</v>
      </c>
      <c r="AD64">
        <v>100</v>
      </c>
      <c r="AE64" s="12">
        <f t="shared" si="0"/>
        <v>96.527777777777786</v>
      </c>
    </row>
    <row r="65" spans="1:31">
      <c r="A65">
        <v>6006084</v>
      </c>
      <c r="B65">
        <v>47</v>
      </c>
      <c r="C65">
        <v>95</v>
      </c>
      <c r="D65">
        <v>91</v>
      </c>
      <c r="E65">
        <v>86</v>
      </c>
      <c r="F65">
        <v>100</v>
      </c>
      <c r="G65">
        <v>100</v>
      </c>
      <c r="H65">
        <v>86</v>
      </c>
      <c r="I65">
        <v>93</v>
      </c>
      <c r="J65" s="7">
        <v>95</v>
      </c>
      <c r="K65" s="7">
        <v>100</v>
      </c>
      <c r="L65" s="7">
        <v>93</v>
      </c>
      <c r="M65" s="7">
        <v>100</v>
      </c>
      <c r="N65" s="7">
        <v>100</v>
      </c>
      <c r="O65" s="7">
        <v>100</v>
      </c>
      <c r="P65" s="7">
        <v>98</v>
      </c>
      <c r="Q65">
        <v>85.714285714285708</v>
      </c>
      <c r="R65">
        <v>75</v>
      </c>
      <c r="S65">
        <v>75</v>
      </c>
      <c r="T65">
        <v>80</v>
      </c>
      <c r="U65">
        <v>66.666666666666671</v>
      </c>
      <c r="V65">
        <v>100</v>
      </c>
      <c r="W65">
        <v>100</v>
      </c>
      <c r="X65">
        <v>80.396825396825406</v>
      </c>
      <c r="Y65">
        <v>66.666666666666671</v>
      </c>
      <c r="Z65">
        <v>66.666666666666671</v>
      </c>
      <c r="AA65">
        <v>87.5</v>
      </c>
      <c r="AB65">
        <v>100</v>
      </c>
      <c r="AC65">
        <v>66.666666666666671</v>
      </c>
      <c r="AD65">
        <v>0</v>
      </c>
      <c r="AE65" s="12">
        <f t="shared" si="0"/>
        <v>64.583333333333343</v>
      </c>
    </row>
    <row r="66" spans="1:31">
      <c r="A66">
        <v>6006085</v>
      </c>
      <c r="B66">
        <v>30</v>
      </c>
      <c r="C66">
        <v>100</v>
      </c>
      <c r="D66">
        <v>100</v>
      </c>
      <c r="E66">
        <v>100</v>
      </c>
      <c r="F66">
        <v>90</v>
      </c>
      <c r="G66">
        <v>100</v>
      </c>
      <c r="H66">
        <v>100</v>
      </c>
      <c r="I66">
        <v>98</v>
      </c>
      <c r="J66" s="7">
        <v>95</v>
      </c>
      <c r="K66" s="7">
        <v>100</v>
      </c>
      <c r="L66" s="7">
        <v>100</v>
      </c>
      <c r="M66" s="7">
        <v>100</v>
      </c>
      <c r="N66" s="7">
        <v>100</v>
      </c>
      <c r="O66" s="7">
        <v>100</v>
      </c>
      <c r="P66" s="7">
        <v>99</v>
      </c>
      <c r="Q66">
        <v>42.857142857142854</v>
      </c>
      <c r="R66">
        <v>75</v>
      </c>
      <c r="S66">
        <v>87.5</v>
      </c>
      <c r="T66">
        <v>40</v>
      </c>
      <c r="U66">
        <v>66.666666666666671</v>
      </c>
      <c r="V66">
        <v>50</v>
      </c>
      <c r="W66">
        <v>50</v>
      </c>
      <c r="X66">
        <v>60.337301587301589</v>
      </c>
      <c r="Y66">
        <v>66.666666666666671</v>
      </c>
      <c r="Z66">
        <v>100</v>
      </c>
      <c r="AA66">
        <v>62.5</v>
      </c>
      <c r="AB66">
        <v>83.333333333333329</v>
      </c>
      <c r="AC66">
        <v>33.333333333333336</v>
      </c>
      <c r="AD66">
        <v>0</v>
      </c>
      <c r="AE66" s="12">
        <f t="shared" si="0"/>
        <v>57.638888888888886</v>
      </c>
    </row>
    <row r="67" spans="1:31">
      <c r="A67">
        <v>6006087</v>
      </c>
      <c r="B67">
        <v>47</v>
      </c>
      <c r="C67">
        <v>100</v>
      </c>
      <c r="D67">
        <v>100</v>
      </c>
      <c r="E67">
        <v>93</v>
      </c>
      <c r="F67">
        <v>90</v>
      </c>
      <c r="G67">
        <v>86</v>
      </c>
      <c r="H67">
        <v>86</v>
      </c>
      <c r="I67">
        <v>92</v>
      </c>
      <c r="J67" s="7">
        <v>81</v>
      </c>
      <c r="K67" s="7">
        <v>64</v>
      </c>
      <c r="L67" s="7">
        <v>57</v>
      </c>
      <c r="M67" s="7">
        <v>80</v>
      </c>
      <c r="N67" s="7">
        <v>100</v>
      </c>
      <c r="O67" s="7">
        <v>57</v>
      </c>
      <c r="P67" s="7">
        <v>73</v>
      </c>
      <c r="Q67">
        <v>57.142857142857146</v>
      </c>
      <c r="R67">
        <v>75</v>
      </c>
      <c r="S67">
        <v>93.75</v>
      </c>
      <c r="T67">
        <v>60</v>
      </c>
      <c r="U67">
        <v>33.333333333333336</v>
      </c>
      <c r="V67">
        <v>61.111111111111114</v>
      </c>
      <c r="W67">
        <v>61.111111111111114</v>
      </c>
      <c r="X67">
        <v>63.389550264550259</v>
      </c>
      <c r="Y67">
        <v>83.333333333333329</v>
      </c>
      <c r="Z67">
        <v>66.666666666666671</v>
      </c>
      <c r="AA67">
        <v>87.5</v>
      </c>
      <c r="AB67">
        <v>83.333333333333329</v>
      </c>
      <c r="AC67">
        <v>66.666666666666671</v>
      </c>
      <c r="AD67">
        <v>0</v>
      </c>
      <c r="AE67" s="12">
        <f t="shared" si="0"/>
        <v>64.583333333333329</v>
      </c>
    </row>
    <row r="68" spans="1:31">
      <c r="A68">
        <v>6006088</v>
      </c>
      <c r="B68">
        <v>43</v>
      </c>
      <c r="C68">
        <v>86</v>
      </c>
      <c r="D68">
        <v>73</v>
      </c>
      <c r="E68">
        <v>100</v>
      </c>
      <c r="F68">
        <v>90</v>
      </c>
      <c r="G68">
        <v>71</v>
      </c>
      <c r="H68">
        <v>86</v>
      </c>
      <c r="I68">
        <v>84</v>
      </c>
      <c r="J68" s="7">
        <v>81</v>
      </c>
      <c r="K68" s="7">
        <v>82</v>
      </c>
      <c r="L68" s="7">
        <v>79</v>
      </c>
      <c r="M68" s="7">
        <v>40</v>
      </c>
      <c r="N68" s="7">
        <v>100</v>
      </c>
      <c r="O68" s="7">
        <v>86</v>
      </c>
      <c r="P68" s="7">
        <v>78</v>
      </c>
      <c r="Q68">
        <v>57.142857142857146</v>
      </c>
      <c r="R68">
        <v>75</v>
      </c>
      <c r="S68">
        <v>75</v>
      </c>
      <c r="T68">
        <v>60</v>
      </c>
      <c r="U68">
        <v>66.666666666666671</v>
      </c>
      <c r="V68">
        <v>55.555555555555557</v>
      </c>
      <c r="W68">
        <v>55.555555555555557</v>
      </c>
      <c r="X68">
        <v>64.894179894179885</v>
      </c>
      <c r="Y68">
        <v>100</v>
      </c>
      <c r="Z68">
        <v>100</v>
      </c>
      <c r="AA68">
        <v>62.5</v>
      </c>
      <c r="AB68">
        <v>100</v>
      </c>
      <c r="AC68">
        <v>66.666666666666671</v>
      </c>
      <c r="AD68">
        <v>0</v>
      </c>
      <c r="AE68" s="12">
        <f t="shared" ref="AE68:AE82" si="1">(Y68+Z68+AA68+AB68+AC68+AD68)/6</f>
        <v>71.527777777777786</v>
      </c>
    </row>
    <row r="69" spans="1:31" s="12" customFormat="1">
      <c r="A69" s="12">
        <v>6006089</v>
      </c>
      <c r="B69" s="13">
        <v>43</v>
      </c>
      <c r="C69" s="12">
        <v>0</v>
      </c>
      <c r="D69" s="12">
        <v>0</v>
      </c>
      <c r="E69" s="12">
        <v>0</v>
      </c>
      <c r="F69" s="13">
        <v>20</v>
      </c>
      <c r="G69" s="12">
        <v>0</v>
      </c>
      <c r="H69" s="13">
        <v>71</v>
      </c>
      <c r="I69" s="13">
        <v>15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0</v>
      </c>
      <c r="Q69" s="12">
        <v>42.857142857142854</v>
      </c>
      <c r="R69" s="12">
        <v>25</v>
      </c>
      <c r="S69" s="12">
        <v>75</v>
      </c>
      <c r="T69" s="12">
        <v>60</v>
      </c>
      <c r="U69" s="12">
        <v>33.333333333333336</v>
      </c>
      <c r="V69" s="12">
        <v>50</v>
      </c>
      <c r="W69" s="12">
        <v>50</v>
      </c>
      <c r="X69" s="12">
        <v>47.698412698412703</v>
      </c>
      <c r="Y69">
        <v>58.333333333333336</v>
      </c>
      <c r="Z69">
        <v>83.333333333333329</v>
      </c>
      <c r="AA69">
        <v>12.5</v>
      </c>
      <c r="AB69">
        <v>100</v>
      </c>
      <c r="AC69">
        <v>33.333333333333336</v>
      </c>
      <c r="AD69">
        <v>0</v>
      </c>
      <c r="AE69" s="12">
        <f t="shared" si="1"/>
        <v>47.916666666666664</v>
      </c>
    </row>
    <row r="70" spans="1:31" s="12" customFormat="1">
      <c r="A70" s="12">
        <v>6006091</v>
      </c>
      <c r="B70" s="13">
        <v>36</v>
      </c>
      <c r="C70" s="13">
        <v>81</v>
      </c>
      <c r="D70" s="13">
        <v>100</v>
      </c>
      <c r="E70" s="13">
        <v>93</v>
      </c>
      <c r="F70" s="13">
        <v>90</v>
      </c>
      <c r="G70" s="13">
        <v>100</v>
      </c>
      <c r="H70" s="13">
        <v>100</v>
      </c>
      <c r="I70" s="13">
        <v>94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0</v>
      </c>
      <c r="Q70" s="12">
        <v>85.714285714285708</v>
      </c>
      <c r="R70" s="12">
        <v>50</v>
      </c>
      <c r="S70" s="12">
        <v>100</v>
      </c>
      <c r="T70" s="12">
        <v>100</v>
      </c>
      <c r="U70" s="12">
        <v>66.666666666666671</v>
      </c>
      <c r="V70" s="12">
        <v>88.888888888888886</v>
      </c>
      <c r="W70" s="12">
        <v>88.888888888888886</v>
      </c>
      <c r="X70" s="12">
        <v>81.878306878306887</v>
      </c>
      <c r="Y70">
        <v>83.333333333333329</v>
      </c>
      <c r="Z70">
        <v>33.333333333333336</v>
      </c>
      <c r="AA70">
        <v>87.5</v>
      </c>
      <c r="AB70">
        <v>50</v>
      </c>
      <c r="AC70">
        <v>33.333333333333336</v>
      </c>
      <c r="AD70">
        <v>0</v>
      </c>
      <c r="AE70" s="12">
        <f t="shared" si="1"/>
        <v>47.916666666666664</v>
      </c>
    </row>
    <row r="71" spans="1:31">
      <c r="A71">
        <v>6006092</v>
      </c>
      <c r="B71">
        <v>36</v>
      </c>
      <c r="C71">
        <v>100</v>
      </c>
      <c r="D71">
        <v>100</v>
      </c>
      <c r="E71">
        <v>100</v>
      </c>
      <c r="F71">
        <v>90</v>
      </c>
      <c r="G71">
        <v>100</v>
      </c>
      <c r="H71">
        <v>100</v>
      </c>
      <c r="I71">
        <v>98</v>
      </c>
      <c r="J71" s="7">
        <v>86</v>
      </c>
      <c r="K71" s="7">
        <v>82</v>
      </c>
      <c r="L71" s="7">
        <v>86</v>
      </c>
      <c r="M71" s="7">
        <v>90</v>
      </c>
      <c r="N71" s="7">
        <v>100</v>
      </c>
      <c r="O71" s="7">
        <v>100</v>
      </c>
      <c r="P71" s="7">
        <v>91</v>
      </c>
      <c r="Q71">
        <v>100</v>
      </c>
      <c r="R71">
        <v>75</v>
      </c>
      <c r="S71">
        <v>56.25</v>
      </c>
      <c r="T71">
        <v>100</v>
      </c>
      <c r="U71">
        <v>100</v>
      </c>
      <c r="V71">
        <v>100</v>
      </c>
      <c r="W71">
        <v>100</v>
      </c>
      <c r="X71">
        <v>88.541666666666671</v>
      </c>
      <c r="Y71">
        <v>83.333333333333329</v>
      </c>
      <c r="Z71">
        <v>100</v>
      </c>
      <c r="AA71">
        <v>62.5</v>
      </c>
      <c r="AB71">
        <v>66.666666666666671</v>
      </c>
      <c r="AC71">
        <v>100</v>
      </c>
      <c r="AD71">
        <v>0</v>
      </c>
      <c r="AE71" s="12">
        <f t="shared" si="1"/>
        <v>68.75</v>
      </c>
    </row>
    <row r="72" spans="1:31">
      <c r="A72">
        <v>6006093</v>
      </c>
      <c r="B72">
        <v>66</v>
      </c>
      <c r="C72">
        <v>100</v>
      </c>
      <c r="D72">
        <v>91</v>
      </c>
      <c r="E72">
        <v>100</v>
      </c>
      <c r="F72">
        <v>100</v>
      </c>
      <c r="G72">
        <v>100</v>
      </c>
      <c r="H72">
        <v>43</v>
      </c>
      <c r="I72">
        <v>89</v>
      </c>
      <c r="J72" s="7">
        <v>100</v>
      </c>
      <c r="K72" s="7">
        <v>100</v>
      </c>
      <c r="L72" s="7">
        <v>100</v>
      </c>
      <c r="M72" s="7">
        <v>100</v>
      </c>
      <c r="N72" s="7">
        <v>100</v>
      </c>
      <c r="O72" s="7">
        <v>100</v>
      </c>
      <c r="P72" s="7">
        <v>100</v>
      </c>
      <c r="Q72">
        <v>42.857142857142854</v>
      </c>
      <c r="R72">
        <v>75</v>
      </c>
      <c r="S72">
        <v>43.75</v>
      </c>
      <c r="T72">
        <v>80</v>
      </c>
      <c r="U72">
        <v>33.333333333333336</v>
      </c>
      <c r="V72">
        <v>36.111111111111114</v>
      </c>
      <c r="W72">
        <v>36.111111111111114</v>
      </c>
      <c r="X72">
        <v>51.841931216931222</v>
      </c>
      <c r="Y72">
        <v>75</v>
      </c>
      <c r="Z72">
        <v>100</v>
      </c>
      <c r="AA72">
        <v>50</v>
      </c>
      <c r="AB72">
        <v>66.666666666666671</v>
      </c>
      <c r="AC72">
        <v>0</v>
      </c>
      <c r="AD72">
        <v>0</v>
      </c>
      <c r="AE72" s="12">
        <f t="shared" si="1"/>
        <v>48.611111111111114</v>
      </c>
    </row>
    <row r="73" spans="1:31" s="12" customFormat="1">
      <c r="A73" s="12">
        <v>6006094</v>
      </c>
      <c r="B73" s="13">
        <v>47</v>
      </c>
      <c r="C73" s="13">
        <v>67</v>
      </c>
      <c r="D73" s="13">
        <v>55</v>
      </c>
      <c r="E73" s="13">
        <v>93</v>
      </c>
      <c r="F73" s="13">
        <v>70</v>
      </c>
      <c r="G73" s="13">
        <v>71</v>
      </c>
      <c r="H73" s="13">
        <v>43</v>
      </c>
      <c r="I73" s="13">
        <v>66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2">
        <v>85.714285714285708</v>
      </c>
      <c r="R73" s="12">
        <v>75</v>
      </c>
      <c r="S73" s="12">
        <v>37.5</v>
      </c>
      <c r="T73" s="12">
        <v>80</v>
      </c>
      <c r="U73" s="12">
        <v>0</v>
      </c>
      <c r="V73" s="12">
        <v>55.555555555555557</v>
      </c>
      <c r="W73" s="12">
        <v>55.555555555555557</v>
      </c>
      <c r="X73" s="12">
        <v>55.62830687830688</v>
      </c>
      <c r="Y73">
        <v>83.333333333333329</v>
      </c>
      <c r="Z73">
        <v>100</v>
      </c>
      <c r="AA73">
        <v>75</v>
      </c>
      <c r="AB73">
        <v>100</v>
      </c>
      <c r="AC73">
        <v>66.666666666666671</v>
      </c>
      <c r="AD73">
        <v>100</v>
      </c>
      <c r="AE73" s="12">
        <f t="shared" si="1"/>
        <v>87.5</v>
      </c>
    </row>
    <row r="74" spans="1:31">
      <c r="A74">
        <v>6006096</v>
      </c>
      <c r="B74">
        <v>43</v>
      </c>
      <c r="C74">
        <v>95</v>
      </c>
      <c r="D74">
        <v>100</v>
      </c>
      <c r="E74">
        <v>93</v>
      </c>
      <c r="F74">
        <v>90</v>
      </c>
      <c r="G74">
        <v>100</v>
      </c>
      <c r="H74">
        <v>86</v>
      </c>
      <c r="I74">
        <v>94</v>
      </c>
      <c r="J74" s="7">
        <v>90</v>
      </c>
      <c r="K74" s="7">
        <v>73</v>
      </c>
      <c r="L74" s="7">
        <v>86</v>
      </c>
      <c r="M74" s="7">
        <v>100</v>
      </c>
      <c r="N74" s="7">
        <v>86</v>
      </c>
      <c r="O74" s="7">
        <v>71</v>
      </c>
      <c r="P74" s="7">
        <v>84</v>
      </c>
      <c r="Q74">
        <v>71.428571428571431</v>
      </c>
      <c r="R74">
        <v>75</v>
      </c>
      <c r="S74">
        <v>100</v>
      </c>
      <c r="T74">
        <v>80</v>
      </c>
      <c r="U74">
        <v>66.666666666666671</v>
      </c>
      <c r="V74">
        <v>94.444444444444443</v>
      </c>
      <c r="W74">
        <v>94.444444444444443</v>
      </c>
      <c r="X74">
        <v>81.25661375661376</v>
      </c>
      <c r="Y74">
        <v>100</v>
      </c>
      <c r="Z74">
        <v>100</v>
      </c>
      <c r="AA74">
        <v>62.5</v>
      </c>
      <c r="AB74">
        <v>100</v>
      </c>
      <c r="AC74">
        <v>100</v>
      </c>
      <c r="AD74">
        <v>0</v>
      </c>
      <c r="AE74" s="12">
        <f t="shared" si="1"/>
        <v>77.083333333333329</v>
      </c>
    </row>
    <row r="75" spans="1:31" s="12" customFormat="1">
      <c r="A75" s="12">
        <v>6006097</v>
      </c>
      <c r="B75" s="13">
        <v>49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0</v>
      </c>
      <c r="J75" s="11">
        <v>86</v>
      </c>
      <c r="K75" s="11">
        <v>82</v>
      </c>
      <c r="L75" s="11">
        <v>93</v>
      </c>
      <c r="M75" s="11">
        <v>80</v>
      </c>
      <c r="N75" s="11">
        <v>71</v>
      </c>
      <c r="O75" s="11">
        <v>100</v>
      </c>
      <c r="P75" s="11">
        <v>85</v>
      </c>
      <c r="Q75" s="12">
        <v>57.142857142857146</v>
      </c>
      <c r="R75" s="12">
        <v>50</v>
      </c>
      <c r="S75" s="12">
        <v>50</v>
      </c>
      <c r="T75" s="12">
        <v>100</v>
      </c>
      <c r="U75" s="12">
        <v>66.666666666666671</v>
      </c>
      <c r="V75" s="12">
        <v>50</v>
      </c>
      <c r="W75" s="12">
        <v>50</v>
      </c>
      <c r="X75" s="12">
        <v>62.301587301587297</v>
      </c>
      <c r="Y75">
        <v>83.333333333333329</v>
      </c>
      <c r="Z75">
        <v>33.333333333333336</v>
      </c>
      <c r="AA75">
        <v>62.5</v>
      </c>
      <c r="AB75">
        <v>50</v>
      </c>
      <c r="AC75">
        <v>66.666666666666671</v>
      </c>
      <c r="AD75">
        <v>0</v>
      </c>
      <c r="AE75" s="12">
        <f t="shared" si="1"/>
        <v>49.30555555555555</v>
      </c>
    </row>
    <row r="76" spans="1:31" s="12" customFormat="1">
      <c r="A76" s="12">
        <v>6006098</v>
      </c>
      <c r="B76" s="13">
        <v>46</v>
      </c>
      <c r="C76" s="13">
        <v>86</v>
      </c>
      <c r="D76" s="13">
        <v>100</v>
      </c>
      <c r="E76" s="13">
        <v>100</v>
      </c>
      <c r="F76" s="13">
        <v>90</v>
      </c>
      <c r="G76" s="13">
        <v>100</v>
      </c>
      <c r="H76" s="13">
        <v>100</v>
      </c>
      <c r="I76" s="13">
        <v>96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2">
        <v>100</v>
      </c>
      <c r="R76" s="12">
        <v>25</v>
      </c>
      <c r="S76" s="12">
        <v>81.25</v>
      </c>
      <c r="T76" s="12">
        <v>100</v>
      </c>
      <c r="U76" s="12">
        <v>33.333333333333336</v>
      </c>
      <c r="V76" s="12">
        <v>94.444444444444443</v>
      </c>
      <c r="W76" s="12">
        <v>94.444444444444443</v>
      </c>
      <c r="X76" s="12">
        <v>72.337962962962962</v>
      </c>
      <c r="Y76">
        <v>75</v>
      </c>
      <c r="Z76">
        <v>100</v>
      </c>
      <c r="AA76">
        <v>87.5</v>
      </c>
      <c r="AB76">
        <v>100</v>
      </c>
      <c r="AC76">
        <v>33.333333333333336</v>
      </c>
      <c r="AD76">
        <v>0</v>
      </c>
      <c r="AE76" s="12">
        <f t="shared" si="1"/>
        <v>65.972222222222214</v>
      </c>
    </row>
    <row r="77" spans="1:31" s="12" customFormat="1">
      <c r="A77" s="12">
        <v>6006099</v>
      </c>
      <c r="B77" s="13">
        <v>40</v>
      </c>
      <c r="C77" s="13">
        <v>86</v>
      </c>
      <c r="D77" s="13">
        <v>82</v>
      </c>
      <c r="E77" s="13">
        <v>93</v>
      </c>
      <c r="F77" s="13">
        <v>80</v>
      </c>
      <c r="G77" s="13">
        <v>100</v>
      </c>
      <c r="H77" s="13">
        <v>14</v>
      </c>
      <c r="I77" s="13">
        <v>76</v>
      </c>
      <c r="J77" s="11">
        <v>76</v>
      </c>
      <c r="K77" s="11">
        <v>73</v>
      </c>
      <c r="L77" s="10">
        <v>0</v>
      </c>
      <c r="M77" s="10">
        <v>0</v>
      </c>
      <c r="N77" s="10">
        <v>0</v>
      </c>
      <c r="O77" s="10">
        <v>0</v>
      </c>
      <c r="P77" s="11">
        <v>25</v>
      </c>
      <c r="Q77" s="12">
        <v>85.714285714285708</v>
      </c>
      <c r="R77" s="12">
        <v>50</v>
      </c>
      <c r="S77" s="12">
        <v>25</v>
      </c>
      <c r="T77" s="12">
        <v>80</v>
      </c>
      <c r="U77" s="12">
        <v>33.333333333333336</v>
      </c>
      <c r="V77" s="12">
        <v>72.222222222222229</v>
      </c>
      <c r="W77" s="12">
        <v>72.222222222222229</v>
      </c>
      <c r="X77" s="12">
        <v>57.711640211640209</v>
      </c>
      <c r="Y77">
        <v>58.333333333333336</v>
      </c>
      <c r="Z77">
        <v>100</v>
      </c>
      <c r="AA77">
        <v>75</v>
      </c>
      <c r="AB77">
        <v>100</v>
      </c>
      <c r="AC77">
        <v>33.333333333333336</v>
      </c>
      <c r="AD77">
        <v>100</v>
      </c>
      <c r="AE77" s="12">
        <f t="shared" si="1"/>
        <v>77.777777777777786</v>
      </c>
    </row>
    <row r="78" spans="1:31">
      <c r="A78">
        <v>6006100</v>
      </c>
      <c r="B78">
        <v>24</v>
      </c>
      <c r="C78">
        <v>95</v>
      </c>
      <c r="D78">
        <v>100</v>
      </c>
      <c r="E78">
        <v>100</v>
      </c>
      <c r="F78">
        <v>90</v>
      </c>
      <c r="G78">
        <v>100</v>
      </c>
      <c r="H78">
        <v>100</v>
      </c>
      <c r="I78">
        <v>98</v>
      </c>
      <c r="J78" s="7">
        <v>95</v>
      </c>
      <c r="K78" s="7">
        <v>91</v>
      </c>
      <c r="L78" s="7">
        <v>86</v>
      </c>
      <c r="M78" s="7">
        <v>100</v>
      </c>
      <c r="N78" s="7">
        <v>100</v>
      </c>
      <c r="O78" s="7">
        <v>100</v>
      </c>
      <c r="P78" s="7">
        <v>95</v>
      </c>
      <c r="Q78">
        <v>71.428571428571431</v>
      </c>
      <c r="R78">
        <v>75</v>
      </c>
      <c r="S78">
        <v>31.25</v>
      </c>
      <c r="T78">
        <v>80</v>
      </c>
      <c r="U78">
        <v>33.333333333333336</v>
      </c>
      <c r="V78">
        <v>61.111111111111114</v>
      </c>
      <c r="W78">
        <v>61.111111111111114</v>
      </c>
      <c r="X78">
        <v>58.687169312169317</v>
      </c>
      <c r="Y78">
        <v>91.666666666666671</v>
      </c>
      <c r="Z78">
        <v>50</v>
      </c>
      <c r="AA78">
        <v>87.5</v>
      </c>
      <c r="AB78">
        <v>100</v>
      </c>
      <c r="AC78">
        <v>0</v>
      </c>
      <c r="AD78">
        <v>100</v>
      </c>
      <c r="AE78" s="12">
        <f t="shared" si="1"/>
        <v>71.527777777777786</v>
      </c>
    </row>
    <row r="79" spans="1:31">
      <c r="A79">
        <v>6006102</v>
      </c>
      <c r="B79">
        <v>43</v>
      </c>
      <c r="C79">
        <v>95</v>
      </c>
      <c r="D79">
        <v>100</v>
      </c>
      <c r="E79">
        <v>93</v>
      </c>
      <c r="F79">
        <v>100</v>
      </c>
      <c r="G79">
        <v>100</v>
      </c>
      <c r="H79">
        <v>100</v>
      </c>
      <c r="I79">
        <v>98</v>
      </c>
      <c r="J79" s="7">
        <v>90</v>
      </c>
      <c r="K79" s="7">
        <v>91</v>
      </c>
      <c r="L79" s="7">
        <v>86</v>
      </c>
      <c r="M79" s="7">
        <v>90</v>
      </c>
      <c r="N79" s="7">
        <v>71</v>
      </c>
      <c r="O79" s="7">
        <v>71</v>
      </c>
      <c r="P79" s="7">
        <v>83</v>
      </c>
      <c r="Q79">
        <v>71.428571428571431</v>
      </c>
      <c r="R79">
        <v>50</v>
      </c>
      <c r="S79">
        <v>50</v>
      </c>
      <c r="T79">
        <v>80</v>
      </c>
      <c r="U79">
        <v>100</v>
      </c>
      <c r="V79">
        <v>77.777777777777771</v>
      </c>
      <c r="W79">
        <v>77.777777777777771</v>
      </c>
      <c r="X79">
        <v>71.534391534391531</v>
      </c>
      <c r="Y79">
        <v>83.333333333333329</v>
      </c>
      <c r="Z79">
        <v>66.666666666666671</v>
      </c>
      <c r="AA79">
        <v>75</v>
      </c>
      <c r="AB79">
        <v>66.666666666666671</v>
      </c>
      <c r="AC79">
        <v>83.333333333333329</v>
      </c>
      <c r="AD79">
        <v>0</v>
      </c>
      <c r="AE79" s="12">
        <f t="shared" si="1"/>
        <v>62.5</v>
      </c>
    </row>
    <row r="80" spans="1:31" s="12" customFormat="1">
      <c r="A80" s="12">
        <v>6006103</v>
      </c>
      <c r="B80" s="13">
        <v>44</v>
      </c>
      <c r="C80" s="13">
        <v>10</v>
      </c>
      <c r="D80" s="12">
        <v>0</v>
      </c>
      <c r="E80" s="12">
        <v>0</v>
      </c>
      <c r="F80" s="13">
        <v>80</v>
      </c>
      <c r="G80" s="12">
        <v>0</v>
      </c>
      <c r="H80" s="12">
        <v>0</v>
      </c>
      <c r="I80" s="13">
        <v>15</v>
      </c>
      <c r="J80" s="11">
        <v>90</v>
      </c>
      <c r="K80" s="11">
        <v>82</v>
      </c>
      <c r="L80" s="11">
        <v>100</v>
      </c>
      <c r="M80" s="11">
        <v>10</v>
      </c>
      <c r="N80" s="10">
        <v>0</v>
      </c>
      <c r="O80" s="10">
        <v>0</v>
      </c>
      <c r="P80" s="11">
        <v>47</v>
      </c>
      <c r="Q80" s="12">
        <v>71.428571428571431</v>
      </c>
      <c r="R80" s="12">
        <v>75</v>
      </c>
      <c r="S80" s="12">
        <v>100</v>
      </c>
      <c r="T80" s="12">
        <v>80</v>
      </c>
      <c r="U80" s="12">
        <v>66.666666666666671</v>
      </c>
      <c r="V80" s="12">
        <v>83.333333333333329</v>
      </c>
      <c r="W80" s="12">
        <v>83.333333333333329</v>
      </c>
      <c r="X80" s="12">
        <v>79.404761904761912</v>
      </c>
      <c r="Y80">
        <v>91.666666666666671</v>
      </c>
      <c r="Z80">
        <v>66.666666666666671</v>
      </c>
      <c r="AA80">
        <v>75</v>
      </c>
      <c r="AB80">
        <v>100</v>
      </c>
      <c r="AC80">
        <v>100</v>
      </c>
      <c r="AD80">
        <v>0</v>
      </c>
      <c r="AE80" s="12">
        <f t="shared" si="1"/>
        <v>72.222222222222229</v>
      </c>
    </row>
    <row r="81" spans="1:31" s="12" customFormat="1">
      <c r="A81" s="12">
        <v>6006105</v>
      </c>
      <c r="B81" s="13">
        <v>37</v>
      </c>
      <c r="C81" s="13">
        <v>90</v>
      </c>
      <c r="D81" s="13">
        <v>82</v>
      </c>
      <c r="E81" s="13">
        <v>100</v>
      </c>
      <c r="F81" s="13">
        <v>100</v>
      </c>
      <c r="G81" s="13">
        <v>86</v>
      </c>
      <c r="H81" s="13">
        <v>100</v>
      </c>
      <c r="I81" s="13">
        <v>93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2">
        <v>71.428571428571431</v>
      </c>
      <c r="R81" s="12">
        <v>100</v>
      </c>
      <c r="S81" s="12">
        <v>43.75</v>
      </c>
      <c r="T81" s="12">
        <v>80</v>
      </c>
      <c r="U81" s="12">
        <v>0</v>
      </c>
      <c r="V81" s="12">
        <v>80.555555555555557</v>
      </c>
      <c r="W81" s="12">
        <v>80.555555555555557</v>
      </c>
      <c r="X81" s="12">
        <v>62.6223544973545</v>
      </c>
      <c r="Y81">
        <v>83.333333333333329</v>
      </c>
      <c r="Z81">
        <v>100</v>
      </c>
      <c r="AA81">
        <v>75</v>
      </c>
      <c r="AB81">
        <v>100</v>
      </c>
      <c r="AC81">
        <v>100</v>
      </c>
      <c r="AD81">
        <v>0</v>
      </c>
      <c r="AE81" s="12">
        <f t="shared" si="1"/>
        <v>76.388888888888886</v>
      </c>
    </row>
    <row r="82" spans="1:31">
      <c r="A82">
        <v>6006106</v>
      </c>
      <c r="B82">
        <v>39</v>
      </c>
      <c r="C82">
        <v>95</v>
      </c>
      <c r="D82">
        <v>91</v>
      </c>
      <c r="E82">
        <v>100</v>
      </c>
      <c r="F82">
        <v>70</v>
      </c>
      <c r="G82">
        <v>86</v>
      </c>
      <c r="H82">
        <v>57</v>
      </c>
      <c r="I82">
        <v>83</v>
      </c>
      <c r="J82" s="7">
        <v>86</v>
      </c>
      <c r="K82" s="7">
        <v>73</v>
      </c>
      <c r="L82" s="7">
        <v>64</v>
      </c>
      <c r="M82" s="7">
        <v>80</v>
      </c>
      <c r="N82" s="7">
        <v>71</v>
      </c>
      <c r="O82" s="7">
        <v>57</v>
      </c>
      <c r="P82" s="7">
        <v>72</v>
      </c>
      <c r="Q82">
        <v>75</v>
      </c>
      <c r="R82">
        <v>75</v>
      </c>
      <c r="S82">
        <v>75</v>
      </c>
      <c r="T82">
        <v>100</v>
      </c>
      <c r="U82">
        <v>66.666666666666671</v>
      </c>
      <c r="V82">
        <v>77.777777777777771</v>
      </c>
      <c r="W82">
        <v>77.777777777777771</v>
      </c>
      <c r="X82">
        <v>78.240740740740748</v>
      </c>
      <c r="Y82">
        <v>91.666666666666671</v>
      </c>
      <c r="Z82">
        <v>100</v>
      </c>
      <c r="AA82">
        <v>50</v>
      </c>
      <c r="AB82">
        <v>100</v>
      </c>
      <c r="AC82">
        <v>33.333333333333336</v>
      </c>
      <c r="AD82">
        <v>0</v>
      </c>
      <c r="AE82" s="12">
        <f t="shared" si="1"/>
        <v>62.5</v>
      </c>
    </row>
    <row r="83" spans="1:31">
      <c r="A83">
        <v>6006109</v>
      </c>
      <c r="B83">
        <v>40</v>
      </c>
      <c r="C83">
        <v>81</v>
      </c>
      <c r="D83">
        <v>100</v>
      </c>
      <c r="E83">
        <v>100</v>
      </c>
      <c r="F83">
        <v>90</v>
      </c>
      <c r="G83">
        <v>100</v>
      </c>
      <c r="H83">
        <v>100</v>
      </c>
      <c r="I83">
        <v>95</v>
      </c>
      <c r="J83" s="7">
        <v>100</v>
      </c>
      <c r="K83" s="7">
        <v>100</v>
      </c>
      <c r="L83" s="7">
        <v>86</v>
      </c>
      <c r="M83" s="7">
        <v>100</v>
      </c>
      <c r="N83" s="7">
        <v>100</v>
      </c>
      <c r="O83" s="7">
        <v>100</v>
      </c>
      <c r="P83" s="7">
        <v>98</v>
      </c>
      <c r="Q83">
        <v>64.285714285714292</v>
      </c>
      <c r="R83">
        <v>50</v>
      </c>
      <c r="S83">
        <v>25</v>
      </c>
      <c r="T83">
        <v>60</v>
      </c>
      <c r="U83">
        <v>33.333333333333336</v>
      </c>
      <c r="V83">
        <v>72.222222222222229</v>
      </c>
      <c r="W83">
        <v>72.222222222222229</v>
      </c>
      <c r="X83">
        <v>50.806878306878311</v>
      </c>
      <c r="Y83">
        <v>58.333333333333336</v>
      </c>
      <c r="Z83">
        <v>66.666666666666671</v>
      </c>
      <c r="AA83">
        <v>12.5</v>
      </c>
      <c r="AB83">
        <v>66.666666666666671</v>
      </c>
      <c r="AC83">
        <v>50</v>
      </c>
      <c r="AD83">
        <v>0</v>
      </c>
      <c r="AE83" s="12">
        <f>(Y83+Z83+AA83+AB83+AC83+AD83)/6</f>
        <v>42.361111111111114</v>
      </c>
    </row>
  </sheetData>
  <pageMargins left="0.7" right="0.7" top="0.75" bottom="0.7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K83"/>
  <sheetViews>
    <sheetView topLeftCell="A4" zoomScale="90" zoomScaleNormal="90" workbookViewId="0">
      <selection activeCell="A20" sqref="A20"/>
    </sheetView>
  </sheetViews>
  <sheetFormatPr defaultRowHeight="14.5"/>
  <sheetData>
    <row r="1" spans="1:37">
      <c r="A1" s="1" t="s">
        <v>8</v>
      </c>
      <c r="B1" s="66" t="s">
        <v>135</v>
      </c>
      <c r="C1" s="66"/>
      <c r="D1" s="66"/>
      <c r="E1" s="66"/>
      <c r="F1" s="66"/>
      <c r="G1" s="66"/>
      <c r="H1" s="67" t="s">
        <v>136</v>
      </c>
      <c r="I1" s="67"/>
      <c r="J1" s="67"/>
      <c r="K1" s="67"/>
      <c r="L1" s="67"/>
      <c r="M1" s="67"/>
      <c r="N1" s="68" t="s">
        <v>137</v>
      </c>
      <c r="O1" s="68"/>
      <c r="P1" s="68"/>
      <c r="Q1" s="68"/>
      <c r="R1" s="68"/>
      <c r="S1" s="68"/>
      <c r="T1" s="69" t="s">
        <v>138</v>
      </c>
      <c r="U1" s="69"/>
      <c r="V1" s="69"/>
      <c r="W1" s="69"/>
      <c r="X1" s="69"/>
      <c r="Y1" s="69"/>
      <c r="Z1" s="70" t="s">
        <v>139</v>
      </c>
      <c r="AA1" s="70"/>
      <c r="AB1" s="70"/>
      <c r="AC1" s="70"/>
      <c r="AD1" s="70"/>
      <c r="AE1" s="70"/>
      <c r="AF1" s="65" t="s">
        <v>140</v>
      </c>
      <c r="AG1" s="65"/>
      <c r="AH1" s="65"/>
      <c r="AI1" s="65"/>
      <c r="AJ1" s="65"/>
      <c r="AK1" s="65"/>
    </row>
    <row r="2" spans="1:37" ht="16">
      <c r="A2" s="1"/>
      <c r="B2" s="23" t="s">
        <v>141</v>
      </c>
      <c r="C2" s="23" t="s">
        <v>128</v>
      </c>
      <c r="D2" s="23" t="s">
        <v>142</v>
      </c>
      <c r="E2" s="23" t="s">
        <v>132</v>
      </c>
      <c r="F2" s="23" t="s">
        <v>143</v>
      </c>
      <c r="G2" s="23" t="s">
        <v>122</v>
      </c>
      <c r="H2" s="24" t="s">
        <v>144</v>
      </c>
      <c r="I2" s="24" t="s">
        <v>128</v>
      </c>
      <c r="J2" s="24" t="s">
        <v>142</v>
      </c>
      <c r="K2" s="24" t="s">
        <v>125</v>
      </c>
      <c r="L2" s="24" t="s">
        <v>143</v>
      </c>
      <c r="M2" s="24" t="s">
        <v>122</v>
      </c>
      <c r="N2" s="25" t="s">
        <v>144</v>
      </c>
      <c r="O2" s="25" t="s">
        <v>145</v>
      </c>
      <c r="P2" s="25" t="s">
        <v>142</v>
      </c>
      <c r="Q2" s="25" t="s">
        <v>127</v>
      </c>
      <c r="R2" s="25" t="s">
        <v>134</v>
      </c>
      <c r="S2" s="25" t="s">
        <v>146</v>
      </c>
      <c r="T2" s="26" t="s">
        <v>144</v>
      </c>
      <c r="U2" s="26" t="s">
        <v>128</v>
      </c>
      <c r="V2" s="26" t="s">
        <v>142</v>
      </c>
      <c r="W2" s="26" t="s">
        <v>132</v>
      </c>
      <c r="X2" s="26" t="s">
        <v>121</v>
      </c>
      <c r="Y2" s="26" t="s">
        <v>146</v>
      </c>
      <c r="Z2" s="27" t="s">
        <v>144</v>
      </c>
      <c r="AA2" s="27" t="s">
        <v>145</v>
      </c>
      <c r="AB2" s="27" t="s">
        <v>131</v>
      </c>
      <c r="AC2" s="27" t="s">
        <v>125</v>
      </c>
      <c r="AD2" s="27" t="s">
        <v>134</v>
      </c>
      <c r="AE2" s="27" t="s">
        <v>122</v>
      </c>
      <c r="AF2" s="28" t="s">
        <v>147</v>
      </c>
      <c r="AG2" s="28" t="s">
        <v>128</v>
      </c>
      <c r="AH2" s="28" t="s">
        <v>131</v>
      </c>
      <c r="AI2" s="28" t="s">
        <v>127</v>
      </c>
      <c r="AJ2" s="28" t="s">
        <v>148</v>
      </c>
      <c r="AK2" s="28" t="s">
        <v>149</v>
      </c>
    </row>
    <row r="3" spans="1:37">
      <c r="A3" s="12">
        <v>6006001</v>
      </c>
      <c r="B3" s="13">
        <v>1</v>
      </c>
      <c r="C3" s="13">
        <v>1</v>
      </c>
      <c r="D3" s="13">
        <v>0</v>
      </c>
      <c r="E3" s="13">
        <v>2</v>
      </c>
      <c r="F3" s="13">
        <v>2</v>
      </c>
      <c r="G3" s="13">
        <v>0</v>
      </c>
      <c r="H3" s="13">
        <v>0</v>
      </c>
      <c r="I3" s="13">
        <v>1</v>
      </c>
      <c r="J3" s="13">
        <v>0</v>
      </c>
      <c r="K3" s="13">
        <v>1</v>
      </c>
      <c r="L3" s="13">
        <v>1</v>
      </c>
      <c r="M3" s="13">
        <v>0</v>
      </c>
      <c r="N3" s="13">
        <v>0</v>
      </c>
      <c r="O3" s="13">
        <v>0</v>
      </c>
      <c r="P3" s="13">
        <v>0</v>
      </c>
      <c r="Q3" s="13">
        <v>1.5</v>
      </c>
      <c r="R3" s="13">
        <v>1</v>
      </c>
      <c r="S3" s="13">
        <v>0.75</v>
      </c>
      <c r="T3" s="13">
        <v>0</v>
      </c>
      <c r="U3" s="11">
        <v>1</v>
      </c>
      <c r="V3" s="13">
        <v>0</v>
      </c>
      <c r="W3" s="13">
        <v>2</v>
      </c>
      <c r="X3" s="13">
        <v>0</v>
      </c>
      <c r="Y3" s="11">
        <v>1</v>
      </c>
      <c r="Z3" s="13">
        <v>0</v>
      </c>
      <c r="AA3" s="13">
        <v>0</v>
      </c>
      <c r="AB3" s="11">
        <v>0</v>
      </c>
      <c r="AC3" s="11">
        <v>1</v>
      </c>
      <c r="AD3" s="11">
        <v>1</v>
      </c>
      <c r="AE3" s="13">
        <v>0</v>
      </c>
      <c r="AF3" s="13">
        <v>1</v>
      </c>
      <c r="AG3" s="11">
        <v>1</v>
      </c>
      <c r="AH3" s="13">
        <v>1</v>
      </c>
      <c r="AI3" s="13">
        <v>2</v>
      </c>
      <c r="AJ3" s="13">
        <v>1.5</v>
      </c>
      <c r="AK3" s="13">
        <v>1.5</v>
      </c>
    </row>
    <row r="4" spans="1:37">
      <c r="A4">
        <v>6006002</v>
      </c>
      <c r="B4" s="13">
        <v>1</v>
      </c>
      <c r="C4" s="13">
        <v>1</v>
      </c>
      <c r="D4" s="13">
        <v>0</v>
      </c>
      <c r="E4" s="13">
        <v>3</v>
      </c>
      <c r="F4" s="13">
        <v>2</v>
      </c>
      <c r="G4" s="13">
        <v>0</v>
      </c>
      <c r="H4" s="13">
        <v>0</v>
      </c>
      <c r="I4" s="13">
        <v>1</v>
      </c>
      <c r="J4" s="13">
        <v>0</v>
      </c>
      <c r="K4" s="13">
        <v>0</v>
      </c>
      <c r="L4" s="13">
        <v>2</v>
      </c>
      <c r="M4" s="13">
        <v>0</v>
      </c>
      <c r="N4" s="13">
        <v>0</v>
      </c>
      <c r="O4" s="13">
        <v>0</v>
      </c>
      <c r="P4" s="13">
        <v>0</v>
      </c>
      <c r="Q4" s="13">
        <v>2</v>
      </c>
      <c r="R4" s="13">
        <v>1</v>
      </c>
      <c r="S4" s="13">
        <v>1</v>
      </c>
      <c r="T4" s="13">
        <v>0</v>
      </c>
      <c r="U4" s="11">
        <v>1</v>
      </c>
      <c r="V4" s="13">
        <v>0</v>
      </c>
      <c r="W4" s="13">
        <v>1</v>
      </c>
      <c r="X4" s="13">
        <v>0</v>
      </c>
      <c r="Y4" s="11">
        <v>1</v>
      </c>
      <c r="Z4" s="13">
        <v>0</v>
      </c>
      <c r="AA4" s="13">
        <v>0</v>
      </c>
      <c r="AB4" s="11">
        <v>1</v>
      </c>
      <c r="AC4" s="11">
        <v>1</v>
      </c>
      <c r="AD4" s="11">
        <v>1</v>
      </c>
      <c r="AE4" s="13">
        <v>0</v>
      </c>
      <c r="AF4" s="13">
        <v>0</v>
      </c>
      <c r="AG4" s="11">
        <v>1</v>
      </c>
      <c r="AH4" s="13">
        <v>0</v>
      </c>
      <c r="AI4" s="13">
        <v>2</v>
      </c>
      <c r="AJ4" s="13">
        <v>1.5</v>
      </c>
      <c r="AK4" s="13">
        <v>1.75</v>
      </c>
    </row>
    <row r="5" spans="1:37">
      <c r="A5">
        <v>6006003</v>
      </c>
      <c r="B5" s="13">
        <v>1</v>
      </c>
      <c r="C5" s="13">
        <v>1</v>
      </c>
      <c r="D5" s="13">
        <v>0</v>
      </c>
      <c r="E5" s="13">
        <v>3</v>
      </c>
      <c r="F5" s="13">
        <v>1</v>
      </c>
      <c r="G5" s="13">
        <v>0</v>
      </c>
      <c r="H5" s="13">
        <v>0</v>
      </c>
      <c r="I5" s="13">
        <v>1</v>
      </c>
      <c r="J5" s="13">
        <v>0</v>
      </c>
      <c r="K5" s="13">
        <v>1</v>
      </c>
      <c r="L5" s="13">
        <v>2</v>
      </c>
      <c r="M5" s="13">
        <v>0</v>
      </c>
      <c r="N5" s="13">
        <v>0</v>
      </c>
      <c r="O5" s="13">
        <v>0</v>
      </c>
      <c r="P5" s="13">
        <v>0</v>
      </c>
      <c r="Q5" s="13">
        <v>2</v>
      </c>
      <c r="R5" s="13">
        <v>1</v>
      </c>
      <c r="S5" s="13">
        <v>1</v>
      </c>
      <c r="T5" s="13">
        <v>0</v>
      </c>
      <c r="U5" s="11">
        <v>1</v>
      </c>
      <c r="V5" s="13">
        <v>0</v>
      </c>
      <c r="W5" s="13">
        <v>3</v>
      </c>
      <c r="X5" s="13">
        <v>0</v>
      </c>
      <c r="Y5" s="11">
        <v>1</v>
      </c>
      <c r="Z5" s="13">
        <v>0</v>
      </c>
      <c r="AA5" s="13">
        <v>0</v>
      </c>
      <c r="AB5" s="11">
        <v>1</v>
      </c>
      <c r="AC5" s="11">
        <v>1</v>
      </c>
      <c r="AD5" s="11">
        <v>1</v>
      </c>
      <c r="AE5" s="13">
        <v>0</v>
      </c>
      <c r="AF5" s="13">
        <v>1.5</v>
      </c>
      <c r="AG5" s="11">
        <v>1</v>
      </c>
      <c r="AH5" s="13">
        <v>1</v>
      </c>
      <c r="AI5" s="13">
        <v>2</v>
      </c>
      <c r="AJ5" s="13">
        <v>1.5</v>
      </c>
      <c r="AK5" s="13">
        <v>2</v>
      </c>
    </row>
    <row r="6" spans="1:37">
      <c r="A6">
        <v>6006004</v>
      </c>
      <c r="B6" s="13">
        <v>1</v>
      </c>
      <c r="C6" s="13">
        <v>1</v>
      </c>
      <c r="D6" s="13">
        <v>0</v>
      </c>
      <c r="E6" s="13">
        <v>3</v>
      </c>
      <c r="F6" s="13">
        <v>0</v>
      </c>
      <c r="G6" s="13">
        <v>0</v>
      </c>
      <c r="H6" s="13">
        <v>0</v>
      </c>
      <c r="I6" s="13">
        <v>1</v>
      </c>
      <c r="J6" s="13">
        <v>0</v>
      </c>
      <c r="K6" s="13">
        <v>0</v>
      </c>
      <c r="L6" s="13">
        <v>1</v>
      </c>
      <c r="M6" s="13">
        <v>0</v>
      </c>
      <c r="N6" s="13">
        <v>0</v>
      </c>
      <c r="O6" s="13">
        <v>0</v>
      </c>
      <c r="P6" s="13">
        <v>0</v>
      </c>
      <c r="Q6" s="13">
        <v>2</v>
      </c>
      <c r="R6" s="13">
        <v>1</v>
      </c>
      <c r="S6" s="13">
        <v>1</v>
      </c>
      <c r="T6" s="13">
        <v>0</v>
      </c>
      <c r="U6" s="11">
        <v>1</v>
      </c>
      <c r="V6" s="13">
        <v>0</v>
      </c>
      <c r="W6" s="13">
        <v>3</v>
      </c>
      <c r="X6" s="13">
        <v>0</v>
      </c>
      <c r="Y6" s="11">
        <v>1</v>
      </c>
      <c r="Z6" s="13">
        <v>0</v>
      </c>
      <c r="AA6" s="13">
        <v>0</v>
      </c>
      <c r="AB6" s="11">
        <v>0</v>
      </c>
      <c r="AC6" s="11">
        <v>0</v>
      </c>
      <c r="AD6" s="11">
        <v>0</v>
      </c>
      <c r="AE6" s="13">
        <v>0</v>
      </c>
      <c r="AF6" s="13">
        <v>1</v>
      </c>
      <c r="AG6" s="11">
        <v>1</v>
      </c>
      <c r="AH6" s="13">
        <v>1</v>
      </c>
      <c r="AI6" s="13">
        <v>1</v>
      </c>
      <c r="AJ6" s="13">
        <v>1.5</v>
      </c>
      <c r="AK6" s="13">
        <v>1.5</v>
      </c>
    </row>
    <row r="7" spans="1:37">
      <c r="A7">
        <v>6006006</v>
      </c>
      <c r="B7" s="13">
        <v>1</v>
      </c>
      <c r="C7" s="13">
        <v>0</v>
      </c>
      <c r="D7" s="13">
        <v>0</v>
      </c>
      <c r="E7" s="13">
        <v>3</v>
      </c>
      <c r="F7" s="13">
        <v>2</v>
      </c>
      <c r="G7" s="13">
        <v>0</v>
      </c>
      <c r="H7" s="13">
        <v>0</v>
      </c>
      <c r="I7" s="13">
        <v>1</v>
      </c>
      <c r="J7" s="13">
        <v>0</v>
      </c>
      <c r="K7" s="13">
        <v>0</v>
      </c>
      <c r="L7" s="13">
        <v>2</v>
      </c>
      <c r="M7" s="13">
        <v>0</v>
      </c>
      <c r="N7" s="13">
        <v>0</v>
      </c>
      <c r="O7" s="13">
        <v>0</v>
      </c>
      <c r="P7" s="13">
        <v>0</v>
      </c>
      <c r="Q7" s="13">
        <v>2</v>
      </c>
      <c r="R7" s="13">
        <v>1</v>
      </c>
      <c r="S7" s="13">
        <v>1</v>
      </c>
      <c r="T7" s="13">
        <v>0</v>
      </c>
      <c r="U7" s="11">
        <v>1</v>
      </c>
      <c r="V7" s="13">
        <v>0</v>
      </c>
      <c r="W7" s="13">
        <v>2</v>
      </c>
      <c r="X7" s="13">
        <v>0</v>
      </c>
      <c r="Y7" s="11">
        <v>1</v>
      </c>
      <c r="Z7" s="13">
        <v>0</v>
      </c>
      <c r="AA7" s="13">
        <v>0</v>
      </c>
      <c r="AB7" s="11">
        <v>1</v>
      </c>
      <c r="AC7" s="11">
        <v>1</v>
      </c>
      <c r="AD7" s="11">
        <v>0</v>
      </c>
      <c r="AE7" s="13">
        <v>0</v>
      </c>
      <c r="AF7" s="13">
        <v>1.5</v>
      </c>
      <c r="AG7" s="11">
        <v>1</v>
      </c>
      <c r="AH7" s="13">
        <v>1</v>
      </c>
      <c r="AI7" s="13">
        <v>2</v>
      </c>
      <c r="AJ7" s="13">
        <v>1.5</v>
      </c>
      <c r="AK7" s="13">
        <v>2</v>
      </c>
    </row>
    <row r="8" spans="1:37">
      <c r="A8">
        <v>6006007</v>
      </c>
      <c r="B8" s="13">
        <v>1</v>
      </c>
      <c r="C8" s="13">
        <v>1</v>
      </c>
      <c r="D8" s="13">
        <v>0</v>
      </c>
      <c r="E8" s="13">
        <v>1.5</v>
      </c>
      <c r="F8" s="13">
        <v>1</v>
      </c>
      <c r="G8" s="13">
        <v>0</v>
      </c>
      <c r="H8" s="13">
        <v>0</v>
      </c>
      <c r="I8" s="13">
        <v>1</v>
      </c>
      <c r="J8" s="13">
        <v>0</v>
      </c>
      <c r="K8" s="13">
        <v>0</v>
      </c>
      <c r="L8" s="13">
        <v>2</v>
      </c>
      <c r="M8" s="13">
        <v>0</v>
      </c>
      <c r="N8" s="13">
        <v>0</v>
      </c>
      <c r="O8" s="13">
        <v>0</v>
      </c>
      <c r="P8" s="13">
        <v>0</v>
      </c>
      <c r="Q8" s="13">
        <v>2</v>
      </c>
      <c r="R8" s="13">
        <v>0</v>
      </c>
      <c r="S8" s="13">
        <v>0.5</v>
      </c>
      <c r="T8" s="13">
        <v>0</v>
      </c>
      <c r="U8" s="11">
        <v>1</v>
      </c>
      <c r="V8" s="13">
        <v>0</v>
      </c>
      <c r="W8" s="13">
        <v>3</v>
      </c>
      <c r="X8" s="13">
        <v>0</v>
      </c>
      <c r="Y8" s="11">
        <v>0</v>
      </c>
      <c r="Z8" s="13">
        <v>0</v>
      </c>
      <c r="AA8" s="13">
        <v>0</v>
      </c>
      <c r="AB8" s="11">
        <v>1</v>
      </c>
      <c r="AC8" s="11">
        <v>0</v>
      </c>
      <c r="AD8" s="11">
        <v>1</v>
      </c>
      <c r="AE8" s="13">
        <v>0</v>
      </c>
      <c r="AF8" s="13">
        <v>1</v>
      </c>
      <c r="AG8" s="11">
        <v>1</v>
      </c>
      <c r="AH8" s="13">
        <v>1</v>
      </c>
      <c r="AI8" s="13">
        <v>1</v>
      </c>
      <c r="AJ8" s="13">
        <v>1.5</v>
      </c>
      <c r="AK8" s="13">
        <v>2</v>
      </c>
    </row>
    <row r="9" spans="1:37">
      <c r="A9" s="12">
        <v>6006011</v>
      </c>
      <c r="B9" s="13">
        <v>1</v>
      </c>
      <c r="C9" s="13">
        <v>1</v>
      </c>
      <c r="D9" s="13">
        <v>0</v>
      </c>
      <c r="E9" s="13">
        <v>3</v>
      </c>
      <c r="F9" s="13">
        <v>1</v>
      </c>
      <c r="G9" s="13">
        <v>0</v>
      </c>
      <c r="H9" s="13">
        <v>0</v>
      </c>
      <c r="I9" s="13">
        <v>1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2</v>
      </c>
      <c r="R9" s="13">
        <v>1</v>
      </c>
      <c r="S9" s="13">
        <v>1</v>
      </c>
      <c r="T9" s="13">
        <v>0</v>
      </c>
      <c r="U9" s="11">
        <v>1</v>
      </c>
      <c r="V9" s="13">
        <v>0</v>
      </c>
      <c r="W9" s="13">
        <v>3</v>
      </c>
      <c r="X9" s="13">
        <v>0</v>
      </c>
      <c r="Y9" s="11">
        <v>1</v>
      </c>
      <c r="Z9" s="13">
        <v>0</v>
      </c>
      <c r="AA9" s="13">
        <v>0</v>
      </c>
      <c r="AB9" s="11">
        <v>1</v>
      </c>
      <c r="AC9" s="11">
        <v>1</v>
      </c>
      <c r="AD9" s="11">
        <v>1</v>
      </c>
      <c r="AE9" s="13">
        <v>0</v>
      </c>
      <c r="AF9" s="13">
        <v>0</v>
      </c>
      <c r="AG9" s="11">
        <v>1</v>
      </c>
      <c r="AH9" s="13">
        <v>0</v>
      </c>
      <c r="AI9" s="13">
        <v>2</v>
      </c>
      <c r="AJ9" s="13">
        <v>1.5</v>
      </c>
      <c r="AK9" s="13">
        <v>2</v>
      </c>
    </row>
    <row r="10" spans="1:37">
      <c r="A10">
        <v>6006013</v>
      </c>
      <c r="B10" s="13">
        <v>1</v>
      </c>
      <c r="C10" s="13">
        <v>1</v>
      </c>
      <c r="D10" s="13">
        <v>0</v>
      </c>
      <c r="E10" s="13">
        <v>3</v>
      </c>
      <c r="F10" s="13">
        <v>2</v>
      </c>
      <c r="G10" s="13">
        <v>0</v>
      </c>
      <c r="H10" s="13">
        <v>0</v>
      </c>
      <c r="I10" s="13">
        <v>1</v>
      </c>
      <c r="J10" s="13">
        <v>0</v>
      </c>
      <c r="K10" s="13">
        <v>1</v>
      </c>
      <c r="L10" s="13">
        <v>1</v>
      </c>
      <c r="M10" s="13">
        <v>0</v>
      </c>
      <c r="N10" s="13">
        <v>0</v>
      </c>
      <c r="O10" s="13">
        <v>0</v>
      </c>
      <c r="P10" s="13">
        <v>0</v>
      </c>
      <c r="Q10" s="13">
        <v>2</v>
      </c>
      <c r="R10" s="13">
        <v>1</v>
      </c>
      <c r="S10" s="13">
        <v>0</v>
      </c>
      <c r="T10" s="13">
        <v>0</v>
      </c>
      <c r="U10" s="11">
        <v>1</v>
      </c>
      <c r="V10" s="13">
        <v>0</v>
      </c>
      <c r="W10" s="13">
        <v>1</v>
      </c>
      <c r="X10" s="13">
        <v>0</v>
      </c>
      <c r="Y10" s="11">
        <v>1</v>
      </c>
      <c r="Z10" s="13">
        <v>0</v>
      </c>
      <c r="AA10" s="13">
        <v>0</v>
      </c>
      <c r="AB10" s="11">
        <v>1</v>
      </c>
      <c r="AC10" s="11">
        <v>1</v>
      </c>
      <c r="AD10" s="11">
        <v>1</v>
      </c>
      <c r="AE10" s="13">
        <v>0</v>
      </c>
      <c r="AF10" s="13">
        <v>0</v>
      </c>
      <c r="AG10" s="11">
        <v>1</v>
      </c>
      <c r="AH10" s="13">
        <v>1</v>
      </c>
      <c r="AI10" s="13">
        <v>1</v>
      </c>
      <c r="AJ10" s="13">
        <v>1.5</v>
      </c>
      <c r="AK10" s="13">
        <v>2</v>
      </c>
    </row>
    <row r="11" spans="1:37">
      <c r="A11">
        <v>6006015</v>
      </c>
      <c r="B11" s="13">
        <v>1</v>
      </c>
      <c r="C11" s="13">
        <v>1</v>
      </c>
      <c r="D11" s="13">
        <v>0</v>
      </c>
      <c r="E11" s="13">
        <v>3</v>
      </c>
      <c r="F11" s="13">
        <v>0</v>
      </c>
      <c r="G11" s="13">
        <v>0</v>
      </c>
      <c r="H11" s="13">
        <v>0</v>
      </c>
      <c r="I11" s="13">
        <v>1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1</v>
      </c>
      <c r="S11" s="13">
        <v>0.5</v>
      </c>
      <c r="T11" s="13">
        <v>0</v>
      </c>
      <c r="U11" s="11">
        <v>1</v>
      </c>
      <c r="V11" s="13">
        <v>0</v>
      </c>
      <c r="W11" s="13">
        <v>1</v>
      </c>
      <c r="X11" s="13">
        <v>0</v>
      </c>
      <c r="Y11" s="11">
        <v>1</v>
      </c>
      <c r="Z11" s="13">
        <v>0</v>
      </c>
      <c r="AA11" s="13">
        <v>0</v>
      </c>
      <c r="AB11" s="11">
        <v>1</v>
      </c>
      <c r="AC11" s="11">
        <v>0</v>
      </c>
      <c r="AD11" s="11">
        <v>1</v>
      </c>
      <c r="AE11" s="13">
        <v>0</v>
      </c>
      <c r="AF11" s="13">
        <v>1</v>
      </c>
      <c r="AG11" s="11">
        <v>1</v>
      </c>
      <c r="AH11" s="13">
        <v>1</v>
      </c>
      <c r="AI11" s="13">
        <v>1</v>
      </c>
      <c r="AJ11" s="13">
        <v>1.5</v>
      </c>
      <c r="AK11" s="13">
        <v>2</v>
      </c>
    </row>
    <row r="12" spans="1:37">
      <c r="A12">
        <v>6006016</v>
      </c>
      <c r="B12" s="13">
        <v>0</v>
      </c>
      <c r="C12" s="13">
        <v>1</v>
      </c>
      <c r="D12" s="13">
        <v>0</v>
      </c>
      <c r="E12" s="13">
        <v>3</v>
      </c>
      <c r="F12" s="13">
        <v>0</v>
      </c>
      <c r="G12" s="13">
        <v>0</v>
      </c>
      <c r="H12" s="13">
        <v>0</v>
      </c>
      <c r="I12" s="13">
        <v>1</v>
      </c>
      <c r="J12" s="13">
        <v>0</v>
      </c>
      <c r="K12" s="13">
        <v>1</v>
      </c>
      <c r="L12" s="13">
        <v>2</v>
      </c>
      <c r="M12" s="13">
        <v>0</v>
      </c>
      <c r="N12" s="13">
        <v>0</v>
      </c>
      <c r="O12" s="13">
        <v>0</v>
      </c>
      <c r="P12" s="13">
        <v>0</v>
      </c>
      <c r="Q12" s="13">
        <v>1</v>
      </c>
      <c r="R12" s="13">
        <v>1</v>
      </c>
      <c r="S12" s="13">
        <v>0.5</v>
      </c>
      <c r="T12" s="13">
        <v>0</v>
      </c>
      <c r="U12" s="11">
        <v>1</v>
      </c>
      <c r="V12" s="13">
        <v>0</v>
      </c>
      <c r="W12" s="13">
        <v>3</v>
      </c>
      <c r="X12" s="13">
        <v>0</v>
      </c>
      <c r="Y12" s="11">
        <v>1</v>
      </c>
      <c r="Z12" s="13">
        <v>0</v>
      </c>
      <c r="AA12" s="13">
        <v>0</v>
      </c>
      <c r="AB12" s="11">
        <v>1</v>
      </c>
      <c r="AC12" s="11">
        <v>1</v>
      </c>
      <c r="AD12" s="11">
        <v>1</v>
      </c>
      <c r="AE12" s="13">
        <v>0</v>
      </c>
      <c r="AF12" s="13">
        <v>1</v>
      </c>
      <c r="AG12" s="11">
        <v>1</v>
      </c>
      <c r="AH12" s="13">
        <v>1</v>
      </c>
      <c r="AI12" s="13">
        <v>0.5</v>
      </c>
      <c r="AJ12" s="13">
        <v>1.5</v>
      </c>
      <c r="AK12" s="13">
        <v>2</v>
      </c>
    </row>
    <row r="13" spans="1:37">
      <c r="A13">
        <v>6006018</v>
      </c>
      <c r="B13" s="13">
        <v>0</v>
      </c>
      <c r="C13" s="13">
        <v>1</v>
      </c>
      <c r="D13" s="13">
        <v>0</v>
      </c>
      <c r="E13" s="13">
        <v>2</v>
      </c>
      <c r="F13" s="13">
        <v>0</v>
      </c>
      <c r="G13" s="13">
        <v>0</v>
      </c>
      <c r="H13" s="13">
        <v>0</v>
      </c>
      <c r="I13" s="13">
        <v>1</v>
      </c>
      <c r="J13" s="13">
        <v>0</v>
      </c>
      <c r="K13" s="13">
        <v>1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2</v>
      </c>
      <c r="R13" s="13">
        <v>1</v>
      </c>
      <c r="S13" s="13">
        <v>0</v>
      </c>
      <c r="T13" s="13">
        <v>0</v>
      </c>
      <c r="U13" s="11">
        <v>1</v>
      </c>
      <c r="V13" s="13">
        <v>0</v>
      </c>
      <c r="W13" s="13">
        <v>1</v>
      </c>
      <c r="X13" s="13">
        <v>0</v>
      </c>
      <c r="Y13" s="11">
        <v>1</v>
      </c>
      <c r="Z13" s="13">
        <v>0</v>
      </c>
      <c r="AA13" s="13">
        <v>0</v>
      </c>
      <c r="AB13" s="11">
        <v>0</v>
      </c>
      <c r="AC13" s="11">
        <v>0</v>
      </c>
      <c r="AD13" s="11">
        <v>1</v>
      </c>
      <c r="AE13" s="13">
        <v>0</v>
      </c>
      <c r="AF13" s="13">
        <v>1</v>
      </c>
      <c r="AG13" s="11">
        <v>1</v>
      </c>
      <c r="AH13" s="13">
        <v>0</v>
      </c>
      <c r="AI13" s="13">
        <v>1</v>
      </c>
      <c r="AJ13" s="13">
        <v>0</v>
      </c>
      <c r="AK13" s="13">
        <v>2</v>
      </c>
    </row>
    <row r="14" spans="1:37">
      <c r="A14">
        <v>6006019</v>
      </c>
      <c r="B14" s="13">
        <v>0</v>
      </c>
      <c r="C14" s="13">
        <v>1</v>
      </c>
      <c r="D14" s="13">
        <v>0</v>
      </c>
      <c r="E14" s="13">
        <v>2</v>
      </c>
      <c r="F14" s="13">
        <v>0</v>
      </c>
      <c r="G14" s="13">
        <v>0</v>
      </c>
      <c r="H14" s="13">
        <v>0</v>
      </c>
      <c r="I14" s="13">
        <v>1</v>
      </c>
      <c r="J14" s="13">
        <v>0</v>
      </c>
      <c r="K14" s="13">
        <v>0</v>
      </c>
      <c r="L14" s="13">
        <v>1</v>
      </c>
      <c r="M14" s="13">
        <v>0</v>
      </c>
      <c r="N14" s="13">
        <v>0</v>
      </c>
      <c r="O14" s="13">
        <v>0</v>
      </c>
      <c r="P14" s="13">
        <v>0</v>
      </c>
      <c r="Q14" s="13">
        <v>1</v>
      </c>
      <c r="R14" s="13">
        <v>1</v>
      </c>
      <c r="S14" s="13">
        <v>0.5</v>
      </c>
      <c r="T14" s="13">
        <v>0</v>
      </c>
      <c r="U14" s="11">
        <v>1</v>
      </c>
      <c r="V14" s="13">
        <v>0</v>
      </c>
      <c r="W14" s="13">
        <v>2</v>
      </c>
      <c r="X14" s="13">
        <v>0</v>
      </c>
      <c r="Y14" s="11">
        <v>1</v>
      </c>
      <c r="Z14" s="13">
        <v>0</v>
      </c>
      <c r="AA14" s="13">
        <v>0</v>
      </c>
      <c r="AB14" s="11">
        <v>0</v>
      </c>
      <c r="AC14" s="11">
        <v>1</v>
      </c>
      <c r="AD14" s="11">
        <v>0</v>
      </c>
      <c r="AE14" s="13">
        <v>0</v>
      </c>
      <c r="AF14" s="13">
        <v>1.5</v>
      </c>
      <c r="AG14" s="11">
        <v>0</v>
      </c>
      <c r="AH14" s="13">
        <v>0</v>
      </c>
      <c r="AI14" s="13">
        <v>1</v>
      </c>
      <c r="AJ14" s="13">
        <v>1.5</v>
      </c>
      <c r="AK14" s="13">
        <v>2</v>
      </c>
    </row>
    <row r="15" spans="1:37">
      <c r="A15" s="12">
        <v>6006020</v>
      </c>
      <c r="B15" s="13">
        <v>1</v>
      </c>
      <c r="C15" s="13">
        <v>1</v>
      </c>
      <c r="D15" s="13">
        <v>0</v>
      </c>
      <c r="E15" s="13">
        <v>2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0</v>
      </c>
      <c r="Q15" s="13">
        <v>1.5</v>
      </c>
      <c r="R15" s="13">
        <v>1</v>
      </c>
      <c r="S15" s="13">
        <v>0</v>
      </c>
      <c r="T15" s="13">
        <v>0</v>
      </c>
      <c r="U15" s="11">
        <v>1</v>
      </c>
      <c r="V15" s="13">
        <v>0</v>
      </c>
      <c r="W15" s="13">
        <v>0</v>
      </c>
      <c r="X15" s="13">
        <v>0</v>
      </c>
      <c r="Y15" s="11">
        <v>1</v>
      </c>
      <c r="Z15" s="13">
        <v>0</v>
      </c>
      <c r="AA15" s="13">
        <v>0</v>
      </c>
      <c r="AB15" s="11">
        <v>0</v>
      </c>
      <c r="AC15" s="11">
        <v>1</v>
      </c>
      <c r="AD15" s="11">
        <v>0</v>
      </c>
      <c r="AE15" s="13">
        <v>0</v>
      </c>
      <c r="AF15" s="13">
        <v>0</v>
      </c>
      <c r="AG15" s="11">
        <v>1</v>
      </c>
      <c r="AH15" s="13">
        <v>0</v>
      </c>
      <c r="AI15" s="13">
        <v>1</v>
      </c>
      <c r="AJ15" s="13">
        <v>0</v>
      </c>
      <c r="AK15" s="13">
        <v>2</v>
      </c>
    </row>
    <row r="16" spans="1:37">
      <c r="A16" s="11">
        <v>6006021</v>
      </c>
      <c r="B16" s="13">
        <v>1</v>
      </c>
      <c r="C16" s="13">
        <v>1</v>
      </c>
      <c r="D16" s="13">
        <v>0</v>
      </c>
      <c r="E16" s="13">
        <v>3</v>
      </c>
      <c r="F16" s="13">
        <v>1</v>
      </c>
      <c r="G16" s="13">
        <v>0</v>
      </c>
      <c r="H16" s="13">
        <v>0</v>
      </c>
      <c r="I16" s="11">
        <v>1</v>
      </c>
      <c r="J16" s="13">
        <v>0</v>
      </c>
      <c r="K16" s="13">
        <v>1</v>
      </c>
      <c r="L16" s="13">
        <v>2</v>
      </c>
      <c r="M16" s="13">
        <v>0</v>
      </c>
      <c r="N16" s="13">
        <v>0</v>
      </c>
      <c r="O16" s="13">
        <v>0</v>
      </c>
      <c r="P16" s="13">
        <v>0</v>
      </c>
      <c r="Q16" s="13">
        <v>1</v>
      </c>
      <c r="R16" s="13">
        <v>0</v>
      </c>
      <c r="S16" s="11">
        <v>0</v>
      </c>
      <c r="T16" s="13">
        <v>0</v>
      </c>
      <c r="U16" s="11">
        <v>1</v>
      </c>
      <c r="V16" s="13">
        <v>0</v>
      </c>
      <c r="W16" s="13">
        <v>2</v>
      </c>
      <c r="X16" s="13">
        <v>0</v>
      </c>
      <c r="Y16" s="11">
        <v>0</v>
      </c>
      <c r="Z16" s="13">
        <v>0</v>
      </c>
      <c r="AA16" s="13">
        <v>0</v>
      </c>
      <c r="AB16" s="11">
        <v>0</v>
      </c>
      <c r="AC16" s="11">
        <v>1</v>
      </c>
      <c r="AD16" s="11">
        <v>0</v>
      </c>
      <c r="AE16" s="13">
        <v>0</v>
      </c>
      <c r="AF16" s="11">
        <v>0</v>
      </c>
      <c r="AG16" s="11">
        <v>0</v>
      </c>
      <c r="AH16" s="11">
        <v>1</v>
      </c>
      <c r="AI16" s="13">
        <v>2</v>
      </c>
      <c r="AJ16" s="11">
        <v>1.5</v>
      </c>
      <c r="AK16" s="13">
        <v>2</v>
      </c>
    </row>
    <row r="17" spans="1:37">
      <c r="A17">
        <v>6006022</v>
      </c>
      <c r="B17" s="13">
        <v>1</v>
      </c>
      <c r="C17" s="13">
        <v>0</v>
      </c>
      <c r="D17" s="13">
        <v>0</v>
      </c>
      <c r="E17" s="13">
        <v>3</v>
      </c>
      <c r="F17" s="13">
        <v>1</v>
      </c>
      <c r="G17" s="13">
        <v>0</v>
      </c>
      <c r="H17" s="13">
        <v>0</v>
      </c>
      <c r="I17" s="13">
        <v>1</v>
      </c>
      <c r="J17" s="13">
        <v>0</v>
      </c>
      <c r="K17" s="13">
        <v>1</v>
      </c>
      <c r="L17" s="13">
        <v>1</v>
      </c>
      <c r="M17" s="13">
        <v>0</v>
      </c>
      <c r="N17" s="13">
        <v>0</v>
      </c>
      <c r="O17" s="13">
        <v>0</v>
      </c>
      <c r="P17" s="13">
        <v>0</v>
      </c>
      <c r="Q17" s="13">
        <v>1</v>
      </c>
      <c r="R17" s="13">
        <v>1</v>
      </c>
      <c r="S17" s="13">
        <v>0.75</v>
      </c>
      <c r="T17" s="13">
        <v>0</v>
      </c>
      <c r="U17" s="11">
        <v>1</v>
      </c>
      <c r="V17" s="13">
        <v>0</v>
      </c>
      <c r="W17" s="13">
        <v>1</v>
      </c>
      <c r="X17" s="13">
        <v>0</v>
      </c>
      <c r="Y17" s="11">
        <v>1</v>
      </c>
      <c r="Z17" s="13">
        <v>0</v>
      </c>
      <c r="AA17" s="13">
        <v>0</v>
      </c>
      <c r="AB17" s="11">
        <v>0</v>
      </c>
      <c r="AC17" s="11">
        <v>1</v>
      </c>
      <c r="AD17" s="11">
        <v>0</v>
      </c>
      <c r="AE17" s="13">
        <v>0</v>
      </c>
      <c r="AF17" s="13">
        <v>1</v>
      </c>
      <c r="AG17" s="11">
        <v>1</v>
      </c>
      <c r="AH17" s="13">
        <v>0.5</v>
      </c>
      <c r="AI17" s="13">
        <v>2</v>
      </c>
      <c r="AJ17" s="13">
        <v>1.5</v>
      </c>
      <c r="AK17" s="13">
        <v>2</v>
      </c>
    </row>
    <row r="18" spans="1:37">
      <c r="A18">
        <v>6006023</v>
      </c>
      <c r="B18" s="13">
        <v>0.5</v>
      </c>
      <c r="C18" s="13">
        <v>1</v>
      </c>
      <c r="D18" s="13">
        <v>0</v>
      </c>
      <c r="E18" s="13">
        <v>3</v>
      </c>
      <c r="F18" s="13">
        <v>2</v>
      </c>
      <c r="G18" s="13">
        <v>0</v>
      </c>
      <c r="H18" s="13">
        <v>0</v>
      </c>
      <c r="I18" s="13">
        <v>1</v>
      </c>
      <c r="J18" s="13">
        <v>0</v>
      </c>
      <c r="K18" s="13">
        <v>1</v>
      </c>
      <c r="L18" s="13">
        <v>2</v>
      </c>
      <c r="M18" s="13">
        <v>0</v>
      </c>
      <c r="N18" s="13">
        <v>0</v>
      </c>
      <c r="O18" s="13">
        <v>0</v>
      </c>
      <c r="P18" s="13">
        <v>0</v>
      </c>
      <c r="Q18" s="13">
        <v>2</v>
      </c>
      <c r="R18" s="13">
        <v>1</v>
      </c>
      <c r="S18" s="13">
        <v>0.25</v>
      </c>
      <c r="T18" s="13">
        <v>0</v>
      </c>
      <c r="U18" s="11">
        <v>1</v>
      </c>
      <c r="V18" s="13">
        <v>0</v>
      </c>
      <c r="W18" s="13">
        <v>2</v>
      </c>
      <c r="X18" s="13">
        <v>0</v>
      </c>
      <c r="Y18" s="11">
        <v>1</v>
      </c>
      <c r="Z18" s="13">
        <v>0</v>
      </c>
      <c r="AA18" s="13">
        <v>0</v>
      </c>
      <c r="AB18" s="11">
        <v>0</v>
      </c>
      <c r="AC18" s="11">
        <v>1</v>
      </c>
      <c r="AD18" s="11">
        <v>1</v>
      </c>
      <c r="AE18" s="13">
        <v>0</v>
      </c>
      <c r="AF18" s="13">
        <v>1</v>
      </c>
      <c r="AG18" s="11">
        <v>1</v>
      </c>
      <c r="AH18" s="13">
        <v>0</v>
      </c>
      <c r="AI18" s="13">
        <v>2</v>
      </c>
      <c r="AJ18" s="13">
        <v>1.5</v>
      </c>
      <c r="AK18" s="13">
        <v>1</v>
      </c>
    </row>
    <row r="19" spans="1:37">
      <c r="A19">
        <v>6006026</v>
      </c>
      <c r="B19" s="13">
        <v>1</v>
      </c>
      <c r="C19" s="13">
        <v>0</v>
      </c>
      <c r="D19" s="13">
        <v>0</v>
      </c>
      <c r="E19" s="13">
        <v>2</v>
      </c>
      <c r="F19" s="13">
        <v>1</v>
      </c>
      <c r="G19" s="13">
        <v>0</v>
      </c>
      <c r="H19" s="13">
        <v>0</v>
      </c>
      <c r="I19" s="13">
        <v>1</v>
      </c>
      <c r="J19" s="13">
        <v>0</v>
      </c>
      <c r="K19" s="13">
        <v>1</v>
      </c>
      <c r="L19" s="13">
        <v>1.25</v>
      </c>
      <c r="M19" s="13">
        <v>0</v>
      </c>
      <c r="N19" s="13">
        <v>0</v>
      </c>
      <c r="O19" s="13">
        <v>0</v>
      </c>
      <c r="P19" s="13">
        <v>0</v>
      </c>
      <c r="Q19" s="13">
        <v>2</v>
      </c>
      <c r="R19" s="13">
        <v>1</v>
      </c>
      <c r="S19" s="13">
        <v>0</v>
      </c>
      <c r="T19" s="13">
        <v>0</v>
      </c>
      <c r="U19" s="11">
        <v>1</v>
      </c>
      <c r="V19" s="13">
        <v>0</v>
      </c>
      <c r="W19" s="13">
        <v>2</v>
      </c>
      <c r="X19" s="13">
        <v>0</v>
      </c>
      <c r="Y19" s="11">
        <v>1</v>
      </c>
      <c r="Z19" s="13">
        <v>0</v>
      </c>
      <c r="AA19" s="13">
        <v>0</v>
      </c>
      <c r="AB19" s="11">
        <v>1</v>
      </c>
      <c r="AC19" s="11">
        <v>0</v>
      </c>
      <c r="AD19" s="11">
        <v>0</v>
      </c>
      <c r="AE19" s="13">
        <v>0</v>
      </c>
      <c r="AF19" s="13">
        <v>0</v>
      </c>
      <c r="AG19" s="11">
        <v>1</v>
      </c>
      <c r="AH19" s="13">
        <v>1</v>
      </c>
      <c r="AI19" s="13">
        <v>1</v>
      </c>
      <c r="AJ19" s="13">
        <v>1.5</v>
      </c>
      <c r="AK19" s="13">
        <v>1.5</v>
      </c>
    </row>
    <row r="20" spans="1:37">
      <c r="A20" s="12">
        <v>6006028</v>
      </c>
      <c r="B20" s="13">
        <v>1</v>
      </c>
      <c r="C20" s="13">
        <v>1</v>
      </c>
      <c r="D20" s="13">
        <v>0</v>
      </c>
      <c r="E20" s="13">
        <v>2</v>
      </c>
      <c r="F20" s="13">
        <v>0</v>
      </c>
      <c r="G20" s="13">
        <v>0</v>
      </c>
      <c r="H20" s="13">
        <v>0</v>
      </c>
      <c r="I20" s="13">
        <v>1</v>
      </c>
      <c r="J20" s="13">
        <v>0</v>
      </c>
      <c r="K20" s="13">
        <v>1</v>
      </c>
      <c r="L20" s="13">
        <v>1</v>
      </c>
      <c r="M20" s="13">
        <v>0</v>
      </c>
      <c r="N20" s="13">
        <v>0</v>
      </c>
      <c r="O20" s="13">
        <v>0</v>
      </c>
      <c r="P20" s="13">
        <v>0</v>
      </c>
      <c r="Q20" s="13">
        <v>0.5</v>
      </c>
      <c r="R20" s="13">
        <v>0</v>
      </c>
      <c r="S20" s="13">
        <v>0</v>
      </c>
      <c r="T20" s="13">
        <v>0</v>
      </c>
      <c r="U20" s="11">
        <v>1</v>
      </c>
      <c r="V20" s="13">
        <v>0</v>
      </c>
      <c r="W20" s="13">
        <v>1</v>
      </c>
      <c r="X20" s="13">
        <v>0</v>
      </c>
      <c r="Y20" s="11">
        <v>1</v>
      </c>
      <c r="Z20" s="13">
        <v>0</v>
      </c>
      <c r="AA20" s="13">
        <v>0</v>
      </c>
      <c r="AB20" s="11">
        <v>1</v>
      </c>
      <c r="AC20" s="11">
        <v>0</v>
      </c>
      <c r="AD20" s="11">
        <v>0</v>
      </c>
      <c r="AE20" s="13">
        <v>0</v>
      </c>
      <c r="AF20" s="13">
        <v>1.5</v>
      </c>
      <c r="AG20" s="11">
        <v>1</v>
      </c>
      <c r="AH20" s="13">
        <v>1</v>
      </c>
      <c r="AI20" s="13">
        <v>1</v>
      </c>
      <c r="AJ20" s="13">
        <v>1.5</v>
      </c>
      <c r="AK20" s="13">
        <v>2</v>
      </c>
    </row>
    <row r="21" spans="1:37">
      <c r="A21">
        <v>6006029</v>
      </c>
      <c r="B21" s="13">
        <v>1</v>
      </c>
      <c r="C21" s="13">
        <v>1</v>
      </c>
      <c r="D21" s="13">
        <v>0</v>
      </c>
      <c r="E21" s="13">
        <v>3</v>
      </c>
      <c r="F21" s="13">
        <v>0</v>
      </c>
      <c r="G21" s="13">
        <v>0</v>
      </c>
      <c r="H21" s="13">
        <v>0</v>
      </c>
      <c r="I21" s="13">
        <v>1</v>
      </c>
      <c r="J21" s="13">
        <v>0</v>
      </c>
      <c r="K21" s="13">
        <v>0</v>
      </c>
      <c r="L21" s="13">
        <v>2</v>
      </c>
      <c r="M21" s="13">
        <v>0</v>
      </c>
      <c r="N21" s="13">
        <v>0</v>
      </c>
      <c r="O21" s="13">
        <v>0</v>
      </c>
      <c r="P21" s="13">
        <v>0</v>
      </c>
      <c r="Q21" s="13">
        <v>2</v>
      </c>
      <c r="R21" s="13">
        <v>1</v>
      </c>
      <c r="S21" s="13">
        <v>0</v>
      </c>
      <c r="T21" s="13">
        <v>0</v>
      </c>
      <c r="U21" s="11">
        <v>1</v>
      </c>
      <c r="V21" s="13">
        <v>0</v>
      </c>
      <c r="W21" s="13">
        <v>2</v>
      </c>
      <c r="X21" s="13">
        <v>0</v>
      </c>
      <c r="Y21" s="11">
        <v>0</v>
      </c>
      <c r="Z21" s="13">
        <v>0</v>
      </c>
      <c r="AA21" s="13">
        <v>0</v>
      </c>
      <c r="AB21" s="11">
        <v>1</v>
      </c>
      <c r="AC21" s="11">
        <v>1</v>
      </c>
      <c r="AD21" s="11">
        <v>0</v>
      </c>
      <c r="AE21" s="13">
        <v>0</v>
      </c>
      <c r="AF21" s="13">
        <v>0.5</v>
      </c>
      <c r="AG21" s="11">
        <v>0</v>
      </c>
      <c r="AH21" s="13">
        <v>1</v>
      </c>
      <c r="AI21" s="13">
        <v>0</v>
      </c>
      <c r="AJ21" s="13">
        <v>1.5</v>
      </c>
      <c r="AK21" s="13">
        <v>2</v>
      </c>
    </row>
    <row r="22" spans="1:37">
      <c r="A22" s="12">
        <v>6006030</v>
      </c>
      <c r="B22" s="13">
        <v>1</v>
      </c>
      <c r="C22" s="13">
        <v>0</v>
      </c>
      <c r="D22" s="13">
        <v>0</v>
      </c>
      <c r="E22" s="13">
        <v>2</v>
      </c>
      <c r="F22" s="13">
        <v>1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1</v>
      </c>
      <c r="M22" s="13">
        <v>0</v>
      </c>
      <c r="N22" s="13">
        <v>0</v>
      </c>
      <c r="O22" s="13">
        <v>0</v>
      </c>
      <c r="P22" s="13">
        <v>0</v>
      </c>
      <c r="Q22" s="13">
        <v>1</v>
      </c>
      <c r="R22" s="13">
        <v>0</v>
      </c>
      <c r="S22" s="13">
        <v>0</v>
      </c>
      <c r="T22" s="13">
        <v>0</v>
      </c>
      <c r="U22" s="11">
        <v>1</v>
      </c>
      <c r="V22" s="13">
        <v>0</v>
      </c>
      <c r="W22" s="13">
        <v>2</v>
      </c>
      <c r="X22" s="13">
        <v>0</v>
      </c>
      <c r="Y22" s="11">
        <v>0</v>
      </c>
      <c r="Z22" s="13">
        <v>0</v>
      </c>
      <c r="AA22" s="13">
        <v>0</v>
      </c>
      <c r="AB22" s="11">
        <v>0</v>
      </c>
      <c r="AC22" s="11">
        <v>0</v>
      </c>
      <c r="AD22" s="11">
        <v>1</v>
      </c>
      <c r="AE22" s="13">
        <v>0</v>
      </c>
      <c r="AF22" s="13">
        <v>0</v>
      </c>
      <c r="AG22" s="11">
        <v>1</v>
      </c>
      <c r="AH22" s="13">
        <v>0</v>
      </c>
      <c r="AI22" s="13">
        <v>1</v>
      </c>
      <c r="AJ22" s="13">
        <v>1</v>
      </c>
      <c r="AK22" s="13">
        <v>1.5</v>
      </c>
    </row>
    <row r="23" spans="1:37">
      <c r="A23" s="12">
        <v>6006031</v>
      </c>
      <c r="B23" s="13">
        <v>0</v>
      </c>
      <c r="C23" s="13">
        <v>0</v>
      </c>
      <c r="D23" s="13">
        <v>0</v>
      </c>
      <c r="E23" s="13">
        <v>2</v>
      </c>
      <c r="F23" s="13">
        <v>2</v>
      </c>
      <c r="G23" s="13">
        <v>0</v>
      </c>
      <c r="H23" s="13">
        <v>0</v>
      </c>
      <c r="I23" s="13">
        <v>1</v>
      </c>
      <c r="J23" s="13">
        <v>0</v>
      </c>
      <c r="K23" s="13">
        <v>1</v>
      </c>
      <c r="L23" s="13">
        <v>1</v>
      </c>
      <c r="M23" s="13">
        <v>0</v>
      </c>
      <c r="N23" s="13">
        <v>0</v>
      </c>
      <c r="O23" s="13">
        <v>0</v>
      </c>
      <c r="P23" s="13">
        <v>0</v>
      </c>
      <c r="Q23" s="13">
        <v>2</v>
      </c>
      <c r="R23" s="13">
        <v>1</v>
      </c>
      <c r="S23" s="13">
        <v>0</v>
      </c>
      <c r="T23" s="13">
        <v>0</v>
      </c>
      <c r="U23" s="11">
        <v>1</v>
      </c>
      <c r="V23" s="13">
        <v>0</v>
      </c>
      <c r="W23" s="13">
        <v>3</v>
      </c>
      <c r="X23" s="13">
        <v>0</v>
      </c>
      <c r="Y23" s="13">
        <v>0</v>
      </c>
      <c r="Z23" s="13">
        <v>0</v>
      </c>
      <c r="AA23" s="13">
        <v>0</v>
      </c>
      <c r="AB23" s="13">
        <v>0</v>
      </c>
      <c r="AC23" s="13">
        <v>0</v>
      </c>
      <c r="AD23" s="13">
        <v>1</v>
      </c>
      <c r="AE23" s="13">
        <v>0</v>
      </c>
      <c r="AF23" s="13">
        <v>0.5</v>
      </c>
      <c r="AG23" s="13">
        <v>1</v>
      </c>
      <c r="AH23" s="13">
        <v>0</v>
      </c>
      <c r="AI23" s="13">
        <v>1</v>
      </c>
      <c r="AJ23" s="13">
        <v>1.5</v>
      </c>
      <c r="AK23" s="13">
        <v>2</v>
      </c>
    </row>
    <row r="24" spans="1:37">
      <c r="A24" t="s">
        <v>9</v>
      </c>
      <c r="B24" s="13">
        <v>1</v>
      </c>
      <c r="C24" s="13">
        <v>1</v>
      </c>
      <c r="D24" s="13">
        <v>0</v>
      </c>
      <c r="E24" s="13">
        <v>2</v>
      </c>
      <c r="F24" s="13">
        <v>1</v>
      </c>
      <c r="G24" s="13">
        <v>0</v>
      </c>
      <c r="H24" s="13">
        <v>0</v>
      </c>
      <c r="I24" s="13">
        <v>1</v>
      </c>
      <c r="J24" s="13">
        <v>0</v>
      </c>
      <c r="K24" s="13">
        <v>0</v>
      </c>
      <c r="L24" s="13">
        <v>2</v>
      </c>
      <c r="M24" s="13">
        <v>0</v>
      </c>
      <c r="N24" s="13">
        <v>0</v>
      </c>
      <c r="O24" s="13">
        <v>0</v>
      </c>
      <c r="P24" s="13">
        <v>0</v>
      </c>
      <c r="Q24" s="13">
        <v>2</v>
      </c>
      <c r="R24" s="13">
        <v>1</v>
      </c>
      <c r="S24" s="13">
        <v>0.75</v>
      </c>
      <c r="T24" s="13">
        <v>0</v>
      </c>
      <c r="U24" s="11">
        <v>1</v>
      </c>
      <c r="V24" s="13">
        <v>0</v>
      </c>
      <c r="W24" s="13">
        <v>3</v>
      </c>
      <c r="X24" s="13">
        <v>0</v>
      </c>
      <c r="Y24" s="11">
        <v>1</v>
      </c>
      <c r="Z24" s="13">
        <v>0</v>
      </c>
      <c r="AA24" s="13">
        <v>0</v>
      </c>
      <c r="AB24" s="11">
        <v>1</v>
      </c>
      <c r="AC24" s="11">
        <v>0</v>
      </c>
      <c r="AD24" s="11">
        <v>0</v>
      </c>
      <c r="AE24" s="13">
        <v>0</v>
      </c>
      <c r="AF24" s="13">
        <v>0</v>
      </c>
      <c r="AG24" s="11">
        <v>1</v>
      </c>
      <c r="AH24" s="13">
        <v>0</v>
      </c>
      <c r="AI24" s="13">
        <v>1</v>
      </c>
      <c r="AJ24" s="13">
        <v>1.5</v>
      </c>
      <c r="AK24" s="13">
        <v>1.5</v>
      </c>
    </row>
    <row r="25" spans="1:37">
      <c r="A25" s="12">
        <v>6006035</v>
      </c>
      <c r="B25" s="13">
        <v>1</v>
      </c>
      <c r="C25" s="13">
        <v>1</v>
      </c>
      <c r="D25" s="13">
        <v>0</v>
      </c>
      <c r="E25" s="13">
        <v>3</v>
      </c>
      <c r="F25" s="13">
        <v>1</v>
      </c>
      <c r="G25" s="13">
        <v>0</v>
      </c>
      <c r="H25" s="13">
        <v>0</v>
      </c>
      <c r="I25" s="13">
        <v>1</v>
      </c>
      <c r="J25" s="13">
        <v>0</v>
      </c>
      <c r="K25" s="13">
        <v>1</v>
      </c>
      <c r="L25" s="13">
        <v>1</v>
      </c>
      <c r="M25" s="13">
        <v>0</v>
      </c>
      <c r="N25" s="13">
        <v>0</v>
      </c>
      <c r="O25" s="13">
        <v>0</v>
      </c>
      <c r="P25" s="13">
        <v>0</v>
      </c>
      <c r="Q25" s="13">
        <v>1.5</v>
      </c>
      <c r="R25" s="13">
        <v>1</v>
      </c>
      <c r="S25" s="13">
        <v>0.5</v>
      </c>
      <c r="T25" s="13">
        <v>0</v>
      </c>
      <c r="U25" s="11">
        <v>1</v>
      </c>
      <c r="V25" s="13">
        <v>0</v>
      </c>
      <c r="W25" s="13">
        <v>2</v>
      </c>
      <c r="X25" s="13">
        <v>0</v>
      </c>
      <c r="Y25" s="11">
        <v>1</v>
      </c>
      <c r="Z25" s="13">
        <v>0</v>
      </c>
      <c r="AA25" s="13">
        <v>0</v>
      </c>
      <c r="AB25" s="11">
        <v>1</v>
      </c>
      <c r="AC25" s="11">
        <v>1</v>
      </c>
      <c r="AD25" s="11">
        <v>1</v>
      </c>
      <c r="AE25" s="13">
        <v>0</v>
      </c>
      <c r="AF25" s="13">
        <v>1</v>
      </c>
      <c r="AG25" s="11">
        <v>1</v>
      </c>
      <c r="AH25" s="13">
        <v>1</v>
      </c>
      <c r="AI25" s="13">
        <v>1</v>
      </c>
      <c r="AJ25" s="13">
        <v>1.5</v>
      </c>
      <c r="AK25" s="13">
        <v>1.75</v>
      </c>
    </row>
    <row r="26" spans="1:37">
      <c r="A26" s="12">
        <v>6006036</v>
      </c>
      <c r="B26" s="13">
        <v>0.5</v>
      </c>
      <c r="C26" s="13">
        <v>1</v>
      </c>
      <c r="D26" s="13">
        <v>0</v>
      </c>
      <c r="E26" s="13">
        <v>2</v>
      </c>
      <c r="F26" s="13">
        <v>0</v>
      </c>
      <c r="G26" s="13">
        <v>0</v>
      </c>
      <c r="H26" s="13">
        <v>0</v>
      </c>
      <c r="I26" s="13">
        <v>1</v>
      </c>
      <c r="J26" s="13">
        <v>0</v>
      </c>
      <c r="K26" s="13">
        <v>0</v>
      </c>
      <c r="L26" s="13">
        <v>1</v>
      </c>
      <c r="M26" s="13">
        <v>0</v>
      </c>
      <c r="N26" s="13">
        <v>0</v>
      </c>
      <c r="O26" s="13">
        <v>0</v>
      </c>
      <c r="P26" s="13">
        <v>0</v>
      </c>
      <c r="Q26" s="13">
        <v>2</v>
      </c>
      <c r="R26" s="13">
        <v>0</v>
      </c>
      <c r="S26" s="13">
        <v>0</v>
      </c>
      <c r="T26" s="13">
        <v>0</v>
      </c>
      <c r="U26" s="11">
        <v>1</v>
      </c>
      <c r="V26" s="13">
        <v>0</v>
      </c>
      <c r="W26" s="13">
        <v>3</v>
      </c>
      <c r="X26" s="13">
        <v>0</v>
      </c>
      <c r="Y26" s="11">
        <v>1</v>
      </c>
      <c r="Z26" s="13">
        <v>0</v>
      </c>
      <c r="AA26" s="13">
        <v>0</v>
      </c>
      <c r="AB26" s="11">
        <v>0</v>
      </c>
      <c r="AC26" s="11">
        <v>0</v>
      </c>
      <c r="AD26" s="11">
        <v>0</v>
      </c>
      <c r="AE26" s="13">
        <v>0</v>
      </c>
      <c r="AF26" s="13">
        <v>1</v>
      </c>
      <c r="AG26" s="11">
        <v>1</v>
      </c>
      <c r="AH26" s="13">
        <v>0</v>
      </c>
      <c r="AI26" s="13">
        <v>2</v>
      </c>
      <c r="AJ26" s="13">
        <v>0</v>
      </c>
      <c r="AK26" s="13">
        <v>1.5</v>
      </c>
    </row>
    <row r="27" spans="1:37">
      <c r="A27" s="12">
        <v>6006037</v>
      </c>
      <c r="B27" s="13">
        <v>1</v>
      </c>
      <c r="C27" s="13">
        <v>1</v>
      </c>
      <c r="D27" s="13">
        <v>0</v>
      </c>
      <c r="E27" s="13">
        <v>3</v>
      </c>
      <c r="F27" s="13">
        <v>1</v>
      </c>
      <c r="G27" s="13">
        <v>0</v>
      </c>
      <c r="H27" s="13">
        <v>0</v>
      </c>
      <c r="I27" s="13">
        <v>1</v>
      </c>
      <c r="J27" s="13">
        <v>0</v>
      </c>
      <c r="K27" s="13">
        <v>1</v>
      </c>
      <c r="L27" s="13">
        <v>2</v>
      </c>
      <c r="M27" s="13">
        <v>0</v>
      </c>
      <c r="N27" s="13">
        <v>0</v>
      </c>
      <c r="O27" s="13">
        <v>0</v>
      </c>
      <c r="P27" s="13">
        <v>0</v>
      </c>
      <c r="Q27" s="13">
        <v>1</v>
      </c>
      <c r="R27" s="13">
        <v>1</v>
      </c>
      <c r="S27" s="13">
        <v>0.25</v>
      </c>
      <c r="T27" s="13">
        <v>0</v>
      </c>
      <c r="U27" s="11">
        <v>1</v>
      </c>
      <c r="V27" s="13">
        <v>0</v>
      </c>
      <c r="W27" s="13">
        <v>2</v>
      </c>
      <c r="X27" s="13">
        <v>0</v>
      </c>
      <c r="Y27" s="11">
        <v>1</v>
      </c>
      <c r="Z27" s="13">
        <v>0</v>
      </c>
      <c r="AA27" s="13">
        <v>0</v>
      </c>
      <c r="AB27" s="11">
        <v>1</v>
      </c>
      <c r="AC27" s="11">
        <v>1</v>
      </c>
      <c r="AD27" s="11">
        <v>1</v>
      </c>
      <c r="AE27" s="13">
        <v>0</v>
      </c>
      <c r="AF27" s="13">
        <v>1.5</v>
      </c>
      <c r="AG27" s="11">
        <v>1</v>
      </c>
      <c r="AH27" s="13">
        <v>0</v>
      </c>
      <c r="AI27" s="13">
        <v>2</v>
      </c>
      <c r="AJ27" s="13">
        <v>1.5</v>
      </c>
      <c r="AK27" s="13">
        <v>2</v>
      </c>
    </row>
    <row r="28" spans="1:37">
      <c r="A28">
        <v>6006038</v>
      </c>
      <c r="B28" s="13">
        <v>1</v>
      </c>
      <c r="C28" s="13">
        <v>1</v>
      </c>
      <c r="D28" s="13">
        <v>0</v>
      </c>
      <c r="E28" s="13">
        <v>3</v>
      </c>
      <c r="F28" s="13">
        <v>0</v>
      </c>
      <c r="G28" s="13">
        <v>0</v>
      </c>
      <c r="H28" s="13">
        <v>0</v>
      </c>
      <c r="I28" s="13">
        <v>1</v>
      </c>
      <c r="J28" s="13">
        <v>0</v>
      </c>
      <c r="K28" s="13">
        <v>1</v>
      </c>
      <c r="L28" s="13">
        <v>2</v>
      </c>
      <c r="M28" s="13">
        <v>0</v>
      </c>
      <c r="N28" s="13">
        <v>0</v>
      </c>
      <c r="O28" s="13">
        <v>0</v>
      </c>
      <c r="P28" s="13">
        <v>0</v>
      </c>
      <c r="Q28" s="13">
        <v>1.5</v>
      </c>
      <c r="R28" s="13">
        <v>1</v>
      </c>
      <c r="S28" s="13">
        <v>0</v>
      </c>
      <c r="T28" s="13">
        <v>0</v>
      </c>
      <c r="U28" s="11">
        <v>1</v>
      </c>
      <c r="V28" s="13">
        <v>0</v>
      </c>
      <c r="W28" s="13">
        <v>2</v>
      </c>
      <c r="X28" s="13">
        <v>0</v>
      </c>
      <c r="Y28" s="11">
        <v>1</v>
      </c>
      <c r="Z28" s="13">
        <v>0</v>
      </c>
      <c r="AA28" s="13">
        <v>0</v>
      </c>
      <c r="AB28" s="11">
        <v>0</v>
      </c>
      <c r="AC28" s="11">
        <v>0</v>
      </c>
      <c r="AD28" s="11">
        <v>0</v>
      </c>
      <c r="AE28" s="13">
        <v>0</v>
      </c>
      <c r="AF28" s="13">
        <v>1.25</v>
      </c>
      <c r="AG28" s="11">
        <v>1</v>
      </c>
      <c r="AH28" s="13">
        <v>1</v>
      </c>
      <c r="AI28" s="13">
        <v>2</v>
      </c>
      <c r="AJ28" s="13">
        <v>1.5</v>
      </c>
      <c r="AK28" s="13">
        <v>2</v>
      </c>
    </row>
    <row r="29" spans="1:37">
      <c r="A29" s="43">
        <v>6006039</v>
      </c>
      <c r="B29" s="47" t="s">
        <v>12</v>
      </c>
      <c r="C29" s="47"/>
      <c r="D29" s="47"/>
      <c r="E29" s="47"/>
      <c r="F29" s="47"/>
      <c r="G29" s="47"/>
      <c r="H29" s="47"/>
      <c r="I29" s="47"/>
      <c r="J29" s="47"/>
      <c r="K29" s="47"/>
      <c r="L29" s="47">
        <v>0</v>
      </c>
      <c r="M29" s="47"/>
      <c r="N29" s="47"/>
      <c r="O29" s="47"/>
      <c r="P29" s="47"/>
      <c r="Q29" s="47">
        <v>0</v>
      </c>
      <c r="R29" s="47"/>
      <c r="S29" s="47"/>
      <c r="T29" s="47"/>
      <c r="U29" s="47"/>
      <c r="V29" s="47"/>
      <c r="W29" s="47">
        <v>0</v>
      </c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>
        <v>0</v>
      </c>
      <c r="AJ29" s="47"/>
      <c r="AK29" s="47">
        <v>0</v>
      </c>
    </row>
    <row r="30" spans="1:37">
      <c r="A30" t="s">
        <v>10</v>
      </c>
      <c r="B30" s="13">
        <v>1</v>
      </c>
      <c r="C30" s="13">
        <v>1</v>
      </c>
      <c r="D30" s="13">
        <v>0</v>
      </c>
      <c r="E30" s="13">
        <v>3</v>
      </c>
      <c r="F30" s="13">
        <v>1</v>
      </c>
      <c r="G30" s="13">
        <v>0</v>
      </c>
      <c r="H30" s="13">
        <v>0</v>
      </c>
      <c r="I30" s="13">
        <v>1</v>
      </c>
      <c r="J30" s="13">
        <v>0</v>
      </c>
      <c r="K30" s="13">
        <v>1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1</v>
      </c>
      <c r="R30" s="13">
        <v>0</v>
      </c>
      <c r="S30" s="13">
        <v>1</v>
      </c>
      <c r="T30" s="13">
        <v>0</v>
      </c>
      <c r="U30" s="11">
        <v>1</v>
      </c>
      <c r="V30" s="13">
        <v>0</v>
      </c>
      <c r="W30" s="13">
        <v>3</v>
      </c>
      <c r="X30" s="13">
        <v>0</v>
      </c>
      <c r="Y30" s="11">
        <v>1</v>
      </c>
      <c r="Z30" s="13">
        <v>0</v>
      </c>
      <c r="AA30" s="13">
        <v>0</v>
      </c>
      <c r="AB30" s="11">
        <v>0</v>
      </c>
      <c r="AC30" s="11">
        <v>1</v>
      </c>
      <c r="AD30" s="11">
        <v>0</v>
      </c>
      <c r="AE30" s="13">
        <v>0</v>
      </c>
      <c r="AF30" s="13">
        <v>1</v>
      </c>
      <c r="AG30" s="11">
        <v>1</v>
      </c>
      <c r="AH30" s="13">
        <v>1</v>
      </c>
      <c r="AI30" s="13">
        <v>2</v>
      </c>
      <c r="AJ30" s="13">
        <v>1.5</v>
      </c>
      <c r="AK30" s="13">
        <v>2</v>
      </c>
    </row>
    <row r="31" spans="1:37">
      <c r="A31" s="12">
        <v>6006041</v>
      </c>
      <c r="B31" s="13">
        <v>1</v>
      </c>
      <c r="C31" s="13">
        <v>0</v>
      </c>
      <c r="D31" s="13">
        <v>0</v>
      </c>
      <c r="E31" s="13">
        <v>1.25</v>
      </c>
      <c r="F31" s="13">
        <v>1</v>
      </c>
      <c r="G31" s="13">
        <v>0</v>
      </c>
      <c r="H31" s="13">
        <v>0</v>
      </c>
      <c r="I31" s="13">
        <v>1</v>
      </c>
      <c r="J31" s="13">
        <v>0</v>
      </c>
      <c r="K31" s="13">
        <v>1</v>
      </c>
      <c r="L31" s="13">
        <v>1.5</v>
      </c>
      <c r="M31" s="13">
        <v>0</v>
      </c>
      <c r="N31" s="13">
        <v>0</v>
      </c>
      <c r="O31" s="13">
        <v>0</v>
      </c>
      <c r="P31" s="13">
        <v>0</v>
      </c>
      <c r="Q31" s="13">
        <v>2</v>
      </c>
      <c r="R31" s="13">
        <v>1</v>
      </c>
      <c r="S31" s="13">
        <v>0.75</v>
      </c>
      <c r="T31" s="13">
        <v>0</v>
      </c>
      <c r="U31" s="11">
        <v>1</v>
      </c>
      <c r="V31" s="13">
        <v>0</v>
      </c>
      <c r="W31" s="13">
        <v>1</v>
      </c>
      <c r="X31" s="13">
        <v>0</v>
      </c>
      <c r="Y31" s="11">
        <v>1</v>
      </c>
      <c r="Z31" s="13">
        <v>0</v>
      </c>
      <c r="AA31" s="13">
        <v>0</v>
      </c>
      <c r="AB31" s="11">
        <v>0</v>
      </c>
      <c r="AC31" s="11">
        <v>1</v>
      </c>
      <c r="AD31" s="11">
        <v>1</v>
      </c>
      <c r="AE31" s="13">
        <v>0</v>
      </c>
      <c r="AF31" s="13">
        <v>1</v>
      </c>
      <c r="AG31" s="11">
        <v>0</v>
      </c>
      <c r="AH31" s="13">
        <v>0</v>
      </c>
      <c r="AI31" s="13">
        <v>0</v>
      </c>
      <c r="AJ31" s="13">
        <v>1.5</v>
      </c>
      <c r="AK31" s="13">
        <v>2</v>
      </c>
    </row>
    <row r="32" spans="1:37">
      <c r="A32">
        <v>6006042</v>
      </c>
      <c r="B32" s="13">
        <v>1</v>
      </c>
      <c r="C32" s="13">
        <v>1</v>
      </c>
      <c r="D32" s="13">
        <v>0</v>
      </c>
      <c r="E32" s="13">
        <v>3</v>
      </c>
      <c r="F32" s="13">
        <v>1</v>
      </c>
      <c r="G32" s="13">
        <v>0</v>
      </c>
      <c r="H32" s="13">
        <v>0</v>
      </c>
      <c r="I32" s="13">
        <v>1</v>
      </c>
      <c r="J32" s="13">
        <v>0</v>
      </c>
      <c r="K32" s="13">
        <v>0</v>
      </c>
      <c r="L32" s="13">
        <v>2</v>
      </c>
      <c r="M32" s="13">
        <v>0</v>
      </c>
      <c r="N32" s="13">
        <v>0</v>
      </c>
      <c r="O32" s="13">
        <v>0</v>
      </c>
      <c r="P32" s="13">
        <v>0</v>
      </c>
      <c r="Q32" s="13">
        <v>1</v>
      </c>
      <c r="R32" s="13">
        <v>0</v>
      </c>
      <c r="S32" s="13">
        <v>1</v>
      </c>
      <c r="T32" s="13">
        <v>0</v>
      </c>
      <c r="U32" s="11">
        <v>1</v>
      </c>
      <c r="V32" s="13">
        <v>0</v>
      </c>
      <c r="W32" s="13">
        <v>2</v>
      </c>
      <c r="X32" s="13">
        <v>0</v>
      </c>
      <c r="Y32" s="11">
        <v>1</v>
      </c>
      <c r="Z32" s="13">
        <v>0</v>
      </c>
      <c r="AA32" s="13">
        <v>0</v>
      </c>
      <c r="AB32" s="11">
        <v>0</v>
      </c>
      <c r="AC32" s="11">
        <v>1</v>
      </c>
      <c r="AD32" s="11">
        <v>1</v>
      </c>
      <c r="AE32" s="13">
        <v>0</v>
      </c>
      <c r="AF32" s="13">
        <v>1</v>
      </c>
      <c r="AG32" s="11">
        <v>1</v>
      </c>
      <c r="AH32" s="13">
        <v>1</v>
      </c>
      <c r="AI32" s="13">
        <v>2</v>
      </c>
      <c r="AJ32" s="13">
        <v>1.5</v>
      </c>
      <c r="AK32" s="13">
        <v>1.5</v>
      </c>
    </row>
    <row r="33" spans="1:37">
      <c r="A33">
        <v>6006043</v>
      </c>
      <c r="B33" s="13">
        <v>1</v>
      </c>
      <c r="C33" s="13">
        <v>1</v>
      </c>
      <c r="D33" s="13">
        <v>0</v>
      </c>
      <c r="E33" s="13">
        <v>2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1</v>
      </c>
      <c r="M33" s="13">
        <v>0</v>
      </c>
      <c r="N33" s="13">
        <v>0</v>
      </c>
      <c r="O33" s="13">
        <v>0</v>
      </c>
      <c r="P33" s="13">
        <v>0</v>
      </c>
      <c r="Q33" s="13">
        <v>1</v>
      </c>
      <c r="R33" s="13">
        <v>0</v>
      </c>
      <c r="S33" s="13">
        <v>0.25</v>
      </c>
      <c r="T33" s="13">
        <v>0</v>
      </c>
      <c r="U33" s="11">
        <v>0</v>
      </c>
      <c r="V33" s="13">
        <v>0</v>
      </c>
      <c r="W33" s="13">
        <v>0</v>
      </c>
      <c r="X33" s="13">
        <v>0</v>
      </c>
      <c r="Y33" s="11">
        <v>0</v>
      </c>
      <c r="Z33" s="13">
        <v>0</v>
      </c>
      <c r="AA33" s="13">
        <v>0</v>
      </c>
      <c r="AB33" s="11">
        <v>0</v>
      </c>
      <c r="AC33" s="11">
        <v>0</v>
      </c>
      <c r="AD33" s="11">
        <v>0</v>
      </c>
      <c r="AE33" s="13">
        <v>0</v>
      </c>
      <c r="AF33" s="13">
        <v>1</v>
      </c>
      <c r="AG33" s="11">
        <v>0</v>
      </c>
      <c r="AH33" s="13">
        <v>0</v>
      </c>
      <c r="AI33" s="13">
        <v>1</v>
      </c>
      <c r="AJ33" s="13">
        <v>1.5</v>
      </c>
      <c r="AK33" s="13">
        <v>1</v>
      </c>
    </row>
    <row r="34" spans="1:37">
      <c r="A34">
        <v>6006044</v>
      </c>
      <c r="B34" s="13">
        <v>1</v>
      </c>
      <c r="C34" s="13">
        <v>1</v>
      </c>
      <c r="D34" s="13">
        <v>0</v>
      </c>
      <c r="E34" s="13">
        <v>2</v>
      </c>
      <c r="F34" s="13">
        <v>0</v>
      </c>
      <c r="G34" s="13">
        <v>0</v>
      </c>
      <c r="H34" s="13">
        <v>0</v>
      </c>
      <c r="I34" s="13">
        <v>1</v>
      </c>
      <c r="J34" s="13">
        <v>0</v>
      </c>
      <c r="K34" s="13">
        <v>1</v>
      </c>
      <c r="L34" s="13">
        <v>1</v>
      </c>
      <c r="M34" s="13">
        <v>0</v>
      </c>
      <c r="N34" s="13">
        <v>0</v>
      </c>
      <c r="O34" s="13">
        <v>0</v>
      </c>
      <c r="P34" s="13">
        <v>0</v>
      </c>
      <c r="Q34" s="13">
        <v>2</v>
      </c>
      <c r="R34" s="13">
        <v>0</v>
      </c>
      <c r="S34" s="13">
        <v>0</v>
      </c>
      <c r="T34" s="13">
        <v>0</v>
      </c>
      <c r="U34" s="11">
        <v>1</v>
      </c>
      <c r="V34" s="13">
        <v>0</v>
      </c>
      <c r="W34" s="13">
        <v>3</v>
      </c>
      <c r="X34" s="13">
        <v>0</v>
      </c>
      <c r="Y34" s="11">
        <v>1</v>
      </c>
      <c r="Z34" s="13">
        <v>0</v>
      </c>
      <c r="AA34" s="13">
        <v>0</v>
      </c>
      <c r="AB34" s="11">
        <v>0</v>
      </c>
      <c r="AC34" s="11">
        <v>0</v>
      </c>
      <c r="AD34" s="11">
        <v>1</v>
      </c>
      <c r="AE34" s="13">
        <v>0</v>
      </c>
      <c r="AF34" s="13">
        <v>1</v>
      </c>
      <c r="AG34" s="11">
        <v>1</v>
      </c>
      <c r="AH34" s="13">
        <v>1</v>
      </c>
      <c r="AI34" s="13">
        <v>2</v>
      </c>
      <c r="AJ34" s="13">
        <v>1.5</v>
      </c>
      <c r="AK34" s="13">
        <v>2</v>
      </c>
    </row>
    <row r="35" spans="1:37">
      <c r="A35" s="12">
        <v>6006045</v>
      </c>
      <c r="B35" s="13">
        <v>1</v>
      </c>
      <c r="C35" s="13">
        <v>0</v>
      </c>
      <c r="D35" s="13">
        <v>0</v>
      </c>
      <c r="E35" s="13">
        <v>0.25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1</v>
      </c>
      <c r="L35" s="13">
        <v>0</v>
      </c>
      <c r="M35" s="13">
        <v>0</v>
      </c>
      <c r="N35" s="13">
        <v>0</v>
      </c>
      <c r="O35" s="13">
        <v>0</v>
      </c>
      <c r="P35" s="13">
        <v>0</v>
      </c>
      <c r="Q35" s="13">
        <v>1</v>
      </c>
      <c r="R35" s="13">
        <v>1</v>
      </c>
      <c r="S35" s="13">
        <v>0</v>
      </c>
      <c r="T35" s="13">
        <v>0</v>
      </c>
      <c r="U35" s="11">
        <v>1</v>
      </c>
      <c r="V35" s="13">
        <v>0</v>
      </c>
      <c r="W35" s="13">
        <v>3</v>
      </c>
      <c r="X35" s="13">
        <v>0</v>
      </c>
      <c r="Y35" s="11">
        <v>1</v>
      </c>
      <c r="Z35" s="13">
        <v>0</v>
      </c>
      <c r="AA35" s="13">
        <v>0</v>
      </c>
      <c r="AB35" s="11">
        <v>0</v>
      </c>
      <c r="AC35" s="11">
        <v>0</v>
      </c>
      <c r="AD35" s="11">
        <v>0</v>
      </c>
      <c r="AE35" s="13">
        <v>0</v>
      </c>
      <c r="AF35" s="13">
        <v>1</v>
      </c>
      <c r="AG35" s="11">
        <v>1</v>
      </c>
      <c r="AH35" s="13">
        <v>0</v>
      </c>
      <c r="AI35" s="13">
        <v>2</v>
      </c>
      <c r="AJ35" s="13">
        <v>1</v>
      </c>
      <c r="AK35" s="13">
        <v>2</v>
      </c>
    </row>
    <row r="36" spans="1:37">
      <c r="A36" s="12">
        <v>6006046</v>
      </c>
      <c r="B36" s="13">
        <v>1</v>
      </c>
      <c r="C36" s="13">
        <v>1</v>
      </c>
      <c r="D36" s="13">
        <v>0</v>
      </c>
      <c r="E36" s="13">
        <v>2</v>
      </c>
      <c r="F36" s="13">
        <v>1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1</v>
      </c>
      <c r="M36" s="13">
        <v>0</v>
      </c>
      <c r="N36" s="13">
        <v>0</v>
      </c>
      <c r="O36" s="13">
        <v>0</v>
      </c>
      <c r="P36" s="13">
        <v>0</v>
      </c>
      <c r="Q36" s="13">
        <v>0.5</v>
      </c>
      <c r="R36" s="13">
        <v>1</v>
      </c>
      <c r="S36" s="13">
        <v>0.25</v>
      </c>
      <c r="T36" s="13">
        <v>0</v>
      </c>
      <c r="U36" s="11">
        <v>1</v>
      </c>
      <c r="V36" s="13">
        <v>0</v>
      </c>
      <c r="W36" s="13">
        <v>3</v>
      </c>
      <c r="X36" s="13">
        <v>0</v>
      </c>
      <c r="Y36" s="11">
        <v>1</v>
      </c>
      <c r="Z36" s="13">
        <v>0</v>
      </c>
      <c r="AA36" s="13">
        <v>0</v>
      </c>
      <c r="AB36" s="11">
        <v>1</v>
      </c>
      <c r="AC36" s="11">
        <v>0</v>
      </c>
      <c r="AD36" s="11">
        <v>1</v>
      </c>
      <c r="AE36" s="13">
        <v>0</v>
      </c>
      <c r="AF36" s="13">
        <v>1</v>
      </c>
      <c r="AG36" s="11">
        <v>1</v>
      </c>
      <c r="AH36" s="13">
        <v>1</v>
      </c>
      <c r="AI36" s="13">
        <v>2</v>
      </c>
      <c r="AJ36" s="13">
        <v>1.5</v>
      </c>
      <c r="AK36" s="13">
        <v>1.5</v>
      </c>
    </row>
    <row r="37" spans="1:37">
      <c r="A37">
        <v>6006047</v>
      </c>
      <c r="B37" s="13">
        <v>1</v>
      </c>
      <c r="C37" s="13">
        <v>1</v>
      </c>
      <c r="D37" s="13">
        <v>0</v>
      </c>
      <c r="E37" s="13">
        <v>3</v>
      </c>
      <c r="F37" s="13">
        <v>0</v>
      </c>
      <c r="G37" s="13">
        <v>0</v>
      </c>
      <c r="H37" s="13">
        <v>0</v>
      </c>
      <c r="I37" s="13">
        <v>1</v>
      </c>
      <c r="J37" s="13">
        <v>0</v>
      </c>
      <c r="K37" s="13">
        <v>0</v>
      </c>
      <c r="L37" s="13">
        <v>1</v>
      </c>
      <c r="M37" s="13">
        <v>0</v>
      </c>
      <c r="N37" s="13">
        <v>0</v>
      </c>
      <c r="O37" s="13">
        <v>0</v>
      </c>
      <c r="P37" s="13">
        <v>0</v>
      </c>
      <c r="Q37" s="13">
        <v>2</v>
      </c>
      <c r="R37" s="13">
        <v>1</v>
      </c>
      <c r="S37" s="13">
        <v>0.25</v>
      </c>
      <c r="T37" s="13">
        <v>0</v>
      </c>
      <c r="U37" s="11">
        <v>1</v>
      </c>
      <c r="V37" s="13">
        <v>0</v>
      </c>
      <c r="W37" s="13">
        <v>3</v>
      </c>
      <c r="X37" s="13">
        <v>0</v>
      </c>
      <c r="Y37" s="11">
        <v>1</v>
      </c>
      <c r="Z37" s="13">
        <v>0</v>
      </c>
      <c r="AA37" s="13">
        <v>0</v>
      </c>
      <c r="AB37" s="11">
        <v>1</v>
      </c>
      <c r="AC37" s="11">
        <v>1</v>
      </c>
      <c r="AD37" s="11">
        <v>1</v>
      </c>
      <c r="AE37" s="13">
        <v>0</v>
      </c>
      <c r="AF37" s="13">
        <v>1</v>
      </c>
      <c r="AG37" s="11">
        <v>1</v>
      </c>
      <c r="AH37" s="13">
        <v>1</v>
      </c>
      <c r="AI37" s="13">
        <v>2</v>
      </c>
      <c r="AJ37" s="13">
        <v>1.5</v>
      </c>
      <c r="AK37" s="13">
        <v>2</v>
      </c>
    </row>
    <row r="38" spans="1:37">
      <c r="A38">
        <v>6006048</v>
      </c>
      <c r="B38" s="13">
        <v>1</v>
      </c>
      <c r="C38" s="13">
        <v>1</v>
      </c>
      <c r="D38" s="13">
        <v>0</v>
      </c>
      <c r="E38" s="13">
        <v>3</v>
      </c>
      <c r="F38" s="13">
        <v>1</v>
      </c>
      <c r="G38" s="13">
        <v>0</v>
      </c>
      <c r="H38" s="13">
        <v>0</v>
      </c>
      <c r="I38" s="13">
        <v>1</v>
      </c>
      <c r="J38" s="13">
        <v>0</v>
      </c>
      <c r="K38" s="13">
        <v>0</v>
      </c>
      <c r="L38" s="13">
        <v>2</v>
      </c>
      <c r="M38" s="13">
        <v>0</v>
      </c>
      <c r="N38" s="13">
        <v>0</v>
      </c>
      <c r="O38" s="13">
        <v>0</v>
      </c>
      <c r="P38" s="13">
        <v>0</v>
      </c>
      <c r="Q38" s="13">
        <v>2</v>
      </c>
      <c r="R38" s="13">
        <v>1</v>
      </c>
      <c r="S38" s="13">
        <v>0.5</v>
      </c>
      <c r="T38" s="13">
        <v>0</v>
      </c>
      <c r="U38" s="11">
        <v>1</v>
      </c>
      <c r="V38" s="13">
        <v>0</v>
      </c>
      <c r="W38" s="13">
        <v>1</v>
      </c>
      <c r="X38" s="13">
        <v>0</v>
      </c>
      <c r="Y38" s="11">
        <v>1</v>
      </c>
      <c r="Z38" s="13">
        <v>0</v>
      </c>
      <c r="AA38" s="13">
        <v>0</v>
      </c>
      <c r="AB38" s="11">
        <v>0</v>
      </c>
      <c r="AC38" s="11">
        <v>1</v>
      </c>
      <c r="AD38" s="11">
        <v>1</v>
      </c>
      <c r="AE38" s="13">
        <v>0</v>
      </c>
      <c r="AF38" s="13">
        <v>1.25</v>
      </c>
      <c r="AG38" s="11">
        <v>1</v>
      </c>
      <c r="AH38" s="13">
        <v>0</v>
      </c>
      <c r="AI38" s="13">
        <v>1</v>
      </c>
      <c r="AJ38" s="13">
        <v>0</v>
      </c>
      <c r="AK38" s="13">
        <v>2</v>
      </c>
    </row>
    <row r="39" spans="1:37">
      <c r="A39">
        <v>6006049</v>
      </c>
      <c r="B39" s="13">
        <v>1</v>
      </c>
      <c r="C39" s="13">
        <v>1</v>
      </c>
      <c r="D39" s="13">
        <v>0</v>
      </c>
      <c r="E39" s="13">
        <v>3</v>
      </c>
      <c r="F39" s="13">
        <v>0</v>
      </c>
      <c r="G39" s="13">
        <v>0</v>
      </c>
      <c r="H39" s="13">
        <v>0</v>
      </c>
      <c r="I39" s="13">
        <v>1</v>
      </c>
      <c r="J39" s="13">
        <v>0</v>
      </c>
      <c r="K39" s="13">
        <v>0</v>
      </c>
      <c r="L39" s="13">
        <v>1.5</v>
      </c>
      <c r="M39" s="13">
        <v>0</v>
      </c>
      <c r="N39" s="13">
        <v>0</v>
      </c>
      <c r="O39" s="13">
        <v>0</v>
      </c>
      <c r="P39" s="13">
        <v>0</v>
      </c>
      <c r="Q39" s="13">
        <v>2</v>
      </c>
      <c r="R39" s="13">
        <v>1</v>
      </c>
      <c r="S39" s="13">
        <v>0</v>
      </c>
      <c r="T39" s="13">
        <v>0</v>
      </c>
      <c r="U39" s="11">
        <v>1</v>
      </c>
      <c r="V39" s="13">
        <v>0</v>
      </c>
      <c r="W39" s="13">
        <v>2</v>
      </c>
      <c r="X39" s="13">
        <v>0</v>
      </c>
      <c r="Y39" s="11">
        <v>1</v>
      </c>
      <c r="Z39" s="13">
        <v>0</v>
      </c>
      <c r="AA39" s="13">
        <v>0</v>
      </c>
      <c r="AB39" s="11">
        <v>1</v>
      </c>
      <c r="AC39" s="11">
        <v>1</v>
      </c>
      <c r="AD39" s="11">
        <v>1</v>
      </c>
      <c r="AE39" s="13">
        <v>0</v>
      </c>
      <c r="AF39" s="13">
        <v>1.25</v>
      </c>
      <c r="AG39" s="11">
        <v>1</v>
      </c>
      <c r="AH39" s="13">
        <v>1</v>
      </c>
      <c r="AI39" s="13">
        <v>0</v>
      </c>
      <c r="AJ39" s="13">
        <v>1.5</v>
      </c>
      <c r="AK39" s="13">
        <v>2</v>
      </c>
    </row>
    <row r="40" spans="1:37">
      <c r="A40" s="12">
        <v>6006050</v>
      </c>
      <c r="B40" s="13">
        <v>1</v>
      </c>
      <c r="C40" s="13">
        <v>1</v>
      </c>
      <c r="D40" s="13">
        <v>0</v>
      </c>
      <c r="E40" s="13">
        <v>1.5</v>
      </c>
      <c r="F40" s="13">
        <v>2</v>
      </c>
      <c r="G40" s="13">
        <v>0</v>
      </c>
      <c r="H40" s="13">
        <v>0</v>
      </c>
      <c r="I40" s="13">
        <v>1</v>
      </c>
      <c r="J40" s="13">
        <v>0</v>
      </c>
      <c r="K40" s="13">
        <v>1</v>
      </c>
      <c r="L40" s="13">
        <v>1</v>
      </c>
      <c r="M40" s="13">
        <v>0</v>
      </c>
      <c r="N40" s="13">
        <v>0</v>
      </c>
      <c r="O40" s="13">
        <v>0</v>
      </c>
      <c r="P40" s="13">
        <v>0</v>
      </c>
      <c r="Q40" s="13">
        <v>2</v>
      </c>
      <c r="R40" s="13">
        <v>0</v>
      </c>
      <c r="S40" s="13">
        <v>0.75</v>
      </c>
      <c r="T40" s="13">
        <v>0</v>
      </c>
      <c r="U40" s="11">
        <v>1</v>
      </c>
      <c r="V40" s="13">
        <v>0</v>
      </c>
      <c r="W40" s="13">
        <v>2</v>
      </c>
      <c r="X40" s="13">
        <v>0</v>
      </c>
      <c r="Y40" s="11">
        <v>1</v>
      </c>
      <c r="Z40" s="13">
        <v>0</v>
      </c>
      <c r="AA40" s="13">
        <v>0</v>
      </c>
      <c r="AB40" s="11">
        <v>0</v>
      </c>
      <c r="AC40" s="11">
        <v>1</v>
      </c>
      <c r="AD40" s="11">
        <v>0</v>
      </c>
      <c r="AE40" s="13">
        <v>0</v>
      </c>
      <c r="AF40" s="13">
        <v>1</v>
      </c>
      <c r="AG40" s="11">
        <v>1</v>
      </c>
      <c r="AH40" s="13">
        <v>1</v>
      </c>
      <c r="AI40" s="13">
        <v>1.5</v>
      </c>
      <c r="AJ40" s="13">
        <v>1.5</v>
      </c>
      <c r="AK40" s="13">
        <v>2</v>
      </c>
    </row>
    <row r="41" spans="1:37">
      <c r="A41">
        <v>6006052</v>
      </c>
      <c r="B41" s="13">
        <v>1</v>
      </c>
      <c r="C41" s="13">
        <v>0</v>
      </c>
      <c r="D41" s="13">
        <v>0</v>
      </c>
      <c r="E41" s="13">
        <v>3</v>
      </c>
      <c r="F41" s="13">
        <v>1</v>
      </c>
      <c r="G41" s="13">
        <v>0</v>
      </c>
      <c r="H41" s="13">
        <v>0</v>
      </c>
      <c r="I41" s="13">
        <v>1</v>
      </c>
      <c r="J41" s="13">
        <v>0</v>
      </c>
      <c r="K41" s="13">
        <v>1</v>
      </c>
      <c r="L41" s="13">
        <v>2</v>
      </c>
      <c r="M41" s="13">
        <v>0</v>
      </c>
      <c r="N41" s="13">
        <v>0</v>
      </c>
      <c r="O41" s="13">
        <v>0</v>
      </c>
      <c r="P41" s="13">
        <v>0</v>
      </c>
      <c r="Q41" s="13">
        <v>2</v>
      </c>
      <c r="R41" s="13">
        <v>1</v>
      </c>
      <c r="S41" s="13">
        <v>0</v>
      </c>
      <c r="T41" s="13">
        <v>0</v>
      </c>
      <c r="U41" s="11">
        <v>1</v>
      </c>
      <c r="V41" s="13">
        <v>0</v>
      </c>
      <c r="W41" s="13">
        <v>2</v>
      </c>
      <c r="X41" s="13">
        <v>0</v>
      </c>
      <c r="Y41" s="11">
        <v>1</v>
      </c>
      <c r="Z41" s="13">
        <v>0</v>
      </c>
      <c r="AA41" s="13">
        <v>0</v>
      </c>
      <c r="AB41" s="11">
        <v>1</v>
      </c>
      <c r="AC41" s="11">
        <v>1</v>
      </c>
      <c r="AD41" s="11">
        <v>1</v>
      </c>
      <c r="AE41" s="13">
        <v>0</v>
      </c>
      <c r="AF41" s="13">
        <v>0</v>
      </c>
      <c r="AG41" s="11">
        <v>1</v>
      </c>
      <c r="AH41" s="13">
        <v>1</v>
      </c>
      <c r="AI41" s="13">
        <v>2</v>
      </c>
      <c r="AJ41" s="13">
        <v>1.5</v>
      </c>
      <c r="AK41" s="13">
        <v>2</v>
      </c>
    </row>
    <row r="42" spans="1:37">
      <c r="A42">
        <v>6006053</v>
      </c>
      <c r="B42" s="13">
        <v>0</v>
      </c>
      <c r="C42" s="13">
        <v>1</v>
      </c>
      <c r="D42" s="13">
        <v>0</v>
      </c>
      <c r="E42" s="13">
        <v>2.5</v>
      </c>
      <c r="F42" s="13">
        <v>2</v>
      </c>
      <c r="G42" s="13">
        <v>0</v>
      </c>
      <c r="H42" s="13">
        <v>0</v>
      </c>
      <c r="I42" s="13">
        <v>1</v>
      </c>
      <c r="J42" s="13">
        <v>0</v>
      </c>
      <c r="K42" s="13">
        <v>1</v>
      </c>
      <c r="L42" s="13">
        <v>1</v>
      </c>
      <c r="M42" s="13">
        <v>0</v>
      </c>
      <c r="N42" s="13">
        <v>0</v>
      </c>
      <c r="O42" s="13">
        <v>0</v>
      </c>
      <c r="P42" s="13">
        <v>0</v>
      </c>
      <c r="Q42" s="13">
        <v>1</v>
      </c>
      <c r="R42" s="13">
        <v>1</v>
      </c>
      <c r="S42" s="13">
        <v>1</v>
      </c>
      <c r="T42" s="13">
        <v>0</v>
      </c>
      <c r="U42" s="11">
        <v>1</v>
      </c>
      <c r="V42" s="13">
        <v>0</v>
      </c>
      <c r="W42" s="13">
        <v>2</v>
      </c>
      <c r="X42" s="13">
        <v>0</v>
      </c>
      <c r="Y42" s="11">
        <v>1</v>
      </c>
      <c r="Z42" s="13">
        <v>0</v>
      </c>
      <c r="AA42" s="13">
        <v>0</v>
      </c>
      <c r="AB42" s="11">
        <v>0</v>
      </c>
      <c r="AC42" s="11">
        <v>0</v>
      </c>
      <c r="AD42" s="11">
        <v>1</v>
      </c>
      <c r="AE42" s="13">
        <v>0</v>
      </c>
      <c r="AF42" s="13">
        <v>0</v>
      </c>
      <c r="AG42" s="11">
        <v>1</v>
      </c>
      <c r="AH42" s="13">
        <v>0</v>
      </c>
      <c r="AI42" s="13">
        <v>2</v>
      </c>
      <c r="AJ42" s="13">
        <v>1.5</v>
      </c>
      <c r="AK42" s="13">
        <v>2</v>
      </c>
    </row>
    <row r="43" spans="1:37">
      <c r="A43">
        <v>6006057</v>
      </c>
      <c r="B43" s="13">
        <v>0.5</v>
      </c>
      <c r="C43" s="13">
        <v>1</v>
      </c>
      <c r="D43" s="13">
        <v>0</v>
      </c>
      <c r="E43" s="13">
        <v>3</v>
      </c>
      <c r="F43" s="13">
        <v>0</v>
      </c>
      <c r="G43" s="13">
        <v>0</v>
      </c>
      <c r="H43" s="13">
        <v>0</v>
      </c>
      <c r="I43" s="13">
        <v>1</v>
      </c>
      <c r="J43" s="13">
        <v>0</v>
      </c>
      <c r="K43" s="13">
        <v>0</v>
      </c>
      <c r="L43" s="13">
        <v>2</v>
      </c>
      <c r="M43" s="13">
        <v>0</v>
      </c>
      <c r="N43" s="13">
        <v>0</v>
      </c>
      <c r="O43" s="13">
        <v>0</v>
      </c>
      <c r="P43" s="13">
        <v>0</v>
      </c>
      <c r="Q43" s="13">
        <v>1.5</v>
      </c>
      <c r="R43" s="13">
        <v>1</v>
      </c>
      <c r="S43" s="13">
        <v>0.25</v>
      </c>
      <c r="T43" s="13">
        <v>0</v>
      </c>
      <c r="U43" s="11">
        <v>1</v>
      </c>
      <c r="V43" s="13">
        <v>0</v>
      </c>
      <c r="W43" s="13">
        <v>2</v>
      </c>
      <c r="X43" s="13">
        <v>0</v>
      </c>
      <c r="Y43" s="13">
        <v>1</v>
      </c>
      <c r="Z43" s="13">
        <v>0</v>
      </c>
      <c r="AA43" s="13">
        <v>0</v>
      </c>
      <c r="AB43" s="13">
        <v>0</v>
      </c>
      <c r="AC43" s="13">
        <v>1</v>
      </c>
      <c r="AD43" s="13">
        <v>0</v>
      </c>
      <c r="AE43" s="13">
        <v>0</v>
      </c>
      <c r="AF43" s="13">
        <v>1</v>
      </c>
      <c r="AG43" s="13">
        <v>1</v>
      </c>
      <c r="AH43" s="13">
        <v>1</v>
      </c>
      <c r="AI43" s="13">
        <v>2</v>
      </c>
      <c r="AJ43" s="13">
        <v>1.5</v>
      </c>
      <c r="AK43" s="13">
        <v>2</v>
      </c>
    </row>
    <row r="44" spans="1:37">
      <c r="A44" s="12">
        <v>6006059</v>
      </c>
      <c r="B44" s="13">
        <v>1</v>
      </c>
      <c r="C44" s="13">
        <v>1</v>
      </c>
      <c r="D44" s="13">
        <v>0</v>
      </c>
      <c r="E44" s="13">
        <v>1.5</v>
      </c>
      <c r="F44" s="13">
        <v>1</v>
      </c>
      <c r="G44" s="13">
        <v>0</v>
      </c>
      <c r="H44" s="13">
        <v>0</v>
      </c>
      <c r="I44" s="13">
        <v>0</v>
      </c>
      <c r="J44" s="13">
        <v>0</v>
      </c>
      <c r="K44" s="13">
        <v>1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1</v>
      </c>
      <c r="R44" s="13">
        <v>0</v>
      </c>
      <c r="S44" s="13">
        <v>0</v>
      </c>
      <c r="T44" s="13">
        <v>0</v>
      </c>
      <c r="U44" s="11">
        <v>0</v>
      </c>
      <c r="V44" s="13">
        <v>0</v>
      </c>
      <c r="W44" s="13">
        <v>0</v>
      </c>
      <c r="X44" s="13">
        <v>0</v>
      </c>
      <c r="Y44" s="11">
        <v>1</v>
      </c>
      <c r="Z44" s="13">
        <v>0</v>
      </c>
      <c r="AA44" s="13">
        <v>0</v>
      </c>
      <c r="AB44" s="11">
        <v>0</v>
      </c>
      <c r="AC44" s="11">
        <v>1</v>
      </c>
      <c r="AD44" s="11">
        <v>1</v>
      </c>
      <c r="AE44" s="13">
        <v>0</v>
      </c>
      <c r="AF44" s="13">
        <v>1</v>
      </c>
      <c r="AG44" s="11">
        <v>1</v>
      </c>
      <c r="AH44" s="13">
        <v>0</v>
      </c>
      <c r="AI44" s="13">
        <v>0</v>
      </c>
      <c r="AJ44" s="13">
        <v>1.5</v>
      </c>
      <c r="AK44" s="13">
        <v>1.5</v>
      </c>
    </row>
    <row r="45" spans="1:37">
      <c r="A45" s="12">
        <v>6006060</v>
      </c>
      <c r="B45" s="13">
        <v>0</v>
      </c>
      <c r="C45" s="13">
        <v>0</v>
      </c>
      <c r="D45" s="13">
        <v>0</v>
      </c>
      <c r="E45" s="13">
        <v>0</v>
      </c>
      <c r="F45" s="13">
        <v>1</v>
      </c>
      <c r="G45" s="13">
        <v>0</v>
      </c>
      <c r="H45" s="13">
        <v>0</v>
      </c>
      <c r="I45" s="13">
        <v>0</v>
      </c>
      <c r="J45" s="13">
        <v>0</v>
      </c>
      <c r="K45" s="13">
        <v>1</v>
      </c>
      <c r="L45" s="13">
        <v>1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11">
        <v>1</v>
      </c>
      <c r="V45" s="13">
        <v>0</v>
      </c>
      <c r="W45" s="13">
        <v>2</v>
      </c>
      <c r="X45" s="13">
        <v>0</v>
      </c>
      <c r="Y45" s="11">
        <v>0</v>
      </c>
      <c r="Z45" s="13">
        <v>0</v>
      </c>
      <c r="AA45" s="13">
        <v>0</v>
      </c>
      <c r="AB45" s="11">
        <v>0</v>
      </c>
      <c r="AC45" s="11">
        <v>1</v>
      </c>
      <c r="AD45" s="11">
        <v>0</v>
      </c>
      <c r="AE45" s="13">
        <v>0</v>
      </c>
      <c r="AF45" s="13">
        <v>0</v>
      </c>
      <c r="AG45" s="11">
        <v>1</v>
      </c>
      <c r="AH45" s="13">
        <v>0</v>
      </c>
      <c r="AI45" s="13">
        <v>0</v>
      </c>
      <c r="AJ45" s="13">
        <v>1.5</v>
      </c>
      <c r="AK45" s="13">
        <v>1</v>
      </c>
    </row>
    <row r="46" spans="1:37">
      <c r="A46" s="12">
        <v>6006061</v>
      </c>
      <c r="B46" s="13">
        <v>0</v>
      </c>
      <c r="C46" s="13">
        <v>0</v>
      </c>
      <c r="D46" s="13">
        <v>0</v>
      </c>
      <c r="E46" s="13">
        <v>2.5</v>
      </c>
      <c r="F46" s="13">
        <v>1</v>
      </c>
      <c r="G46" s="13">
        <v>0</v>
      </c>
      <c r="H46" s="13">
        <v>0</v>
      </c>
      <c r="I46" s="13">
        <v>0</v>
      </c>
      <c r="J46" s="13">
        <v>0</v>
      </c>
      <c r="K46" s="13">
        <v>1</v>
      </c>
      <c r="L46" s="13">
        <v>2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11">
        <v>1</v>
      </c>
      <c r="V46" s="13">
        <v>0</v>
      </c>
      <c r="W46" s="13">
        <v>2</v>
      </c>
      <c r="X46" s="13">
        <v>0</v>
      </c>
      <c r="Y46" s="11">
        <v>0</v>
      </c>
      <c r="Z46" s="13">
        <v>0</v>
      </c>
      <c r="AA46" s="13">
        <v>0</v>
      </c>
      <c r="AB46" s="11">
        <v>0</v>
      </c>
      <c r="AC46" s="11">
        <v>0</v>
      </c>
      <c r="AD46" s="11">
        <v>0</v>
      </c>
      <c r="AE46" s="13">
        <v>0</v>
      </c>
      <c r="AF46" s="13">
        <v>0</v>
      </c>
      <c r="AG46" s="11">
        <v>1</v>
      </c>
      <c r="AH46" s="13">
        <v>0</v>
      </c>
      <c r="AI46" s="13">
        <v>0</v>
      </c>
      <c r="AJ46" s="13">
        <v>1.5</v>
      </c>
      <c r="AK46" s="13">
        <v>2</v>
      </c>
    </row>
    <row r="47" spans="1:37">
      <c r="A47">
        <v>6006063</v>
      </c>
      <c r="B47" s="13">
        <v>1</v>
      </c>
      <c r="C47" s="13">
        <v>0</v>
      </c>
      <c r="D47" s="13">
        <v>0</v>
      </c>
      <c r="E47" s="13">
        <v>1</v>
      </c>
      <c r="F47" s="13">
        <v>1</v>
      </c>
      <c r="G47" s="13">
        <v>0</v>
      </c>
      <c r="H47" s="13">
        <v>0</v>
      </c>
      <c r="I47" s="13">
        <v>1</v>
      </c>
      <c r="J47" s="13">
        <v>0</v>
      </c>
      <c r="K47" s="13">
        <v>1</v>
      </c>
      <c r="L47" s="13">
        <v>2</v>
      </c>
      <c r="M47" s="13">
        <v>0</v>
      </c>
      <c r="N47" s="13">
        <v>0</v>
      </c>
      <c r="O47" s="13">
        <v>0</v>
      </c>
      <c r="P47" s="13">
        <v>0</v>
      </c>
      <c r="Q47" s="13">
        <v>1</v>
      </c>
      <c r="R47" s="13">
        <v>0</v>
      </c>
      <c r="S47" s="13">
        <v>0.75</v>
      </c>
      <c r="T47" s="13">
        <v>0</v>
      </c>
      <c r="U47" s="11">
        <v>1</v>
      </c>
      <c r="V47" s="13">
        <v>0</v>
      </c>
      <c r="W47" s="13">
        <v>2</v>
      </c>
      <c r="X47" s="13">
        <v>0</v>
      </c>
      <c r="Y47" s="11">
        <v>1</v>
      </c>
      <c r="Z47" s="13">
        <v>0</v>
      </c>
      <c r="AA47" s="13">
        <v>0</v>
      </c>
      <c r="AB47" s="11">
        <v>1</v>
      </c>
      <c r="AC47" s="11">
        <v>0</v>
      </c>
      <c r="AD47" s="11">
        <v>0</v>
      </c>
      <c r="AE47" s="13">
        <v>0</v>
      </c>
      <c r="AF47" s="13">
        <v>1</v>
      </c>
      <c r="AG47" s="11">
        <v>1</v>
      </c>
      <c r="AH47" s="13">
        <v>0</v>
      </c>
      <c r="AI47" s="13">
        <v>1</v>
      </c>
      <c r="AJ47" s="13">
        <v>1.5</v>
      </c>
      <c r="AK47" s="13">
        <v>1</v>
      </c>
    </row>
    <row r="48" spans="1:37">
      <c r="A48" s="12">
        <v>6006064</v>
      </c>
      <c r="B48" s="13">
        <v>1</v>
      </c>
      <c r="C48" s="13">
        <v>1</v>
      </c>
      <c r="D48" s="13">
        <v>0</v>
      </c>
      <c r="E48" s="13">
        <v>2.25</v>
      </c>
      <c r="F48" s="13">
        <v>2</v>
      </c>
      <c r="G48" s="13">
        <v>0</v>
      </c>
      <c r="H48" s="13">
        <v>0</v>
      </c>
      <c r="I48" s="13">
        <v>1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2</v>
      </c>
      <c r="R48" s="13">
        <v>1</v>
      </c>
      <c r="S48" s="13">
        <v>0.25</v>
      </c>
      <c r="T48" s="13">
        <v>0</v>
      </c>
      <c r="U48" s="11">
        <v>1</v>
      </c>
      <c r="V48" s="13">
        <v>0</v>
      </c>
      <c r="W48" s="13">
        <v>3</v>
      </c>
      <c r="X48" s="13">
        <v>0</v>
      </c>
      <c r="Y48" s="11">
        <v>1</v>
      </c>
      <c r="Z48" s="13">
        <v>0</v>
      </c>
      <c r="AA48" s="13">
        <v>0</v>
      </c>
      <c r="AB48" s="11">
        <v>0</v>
      </c>
      <c r="AC48" s="11">
        <v>1</v>
      </c>
      <c r="AD48" s="11">
        <v>0</v>
      </c>
      <c r="AE48" s="13">
        <v>0</v>
      </c>
      <c r="AF48" s="13">
        <v>0</v>
      </c>
      <c r="AG48" s="11">
        <v>1</v>
      </c>
      <c r="AH48" s="13">
        <v>0</v>
      </c>
      <c r="AI48" s="13">
        <v>1</v>
      </c>
      <c r="AJ48" s="13">
        <v>1.5</v>
      </c>
      <c r="AK48" s="13">
        <v>2</v>
      </c>
    </row>
    <row r="49" spans="1:37">
      <c r="A49" s="12">
        <v>6006066</v>
      </c>
      <c r="B49" s="13">
        <v>1</v>
      </c>
      <c r="C49" s="13">
        <v>0</v>
      </c>
      <c r="D49" s="13">
        <v>0</v>
      </c>
      <c r="E49" s="13">
        <v>2</v>
      </c>
      <c r="F49" s="13">
        <v>0</v>
      </c>
      <c r="G49" s="13">
        <v>0</v>
      </c>
      <c r="H49" s="13">
        <v>0</v>
      </c>
      <c r="I49" s="13">
        <v>1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2</v>
      </c>
      <c r="R49" s="13">
        <v>0</v>
      </c>
      <c r="S49" s="13">
        <v>0.25</v>
      </c>
      <c r="T49" s="13">
        <v>0</v>
      </c>
      <c r="U49" s="11">
        <v>1</v>
      </c>
      <c r="V49" s="13">
        <v>0</v>
      </c>
      <c r="W49" s="13">
        <v>3</v>
      </c>
      <c r="X49" s="13">
        <v>0</v>
      </c>
      <c r="Y49" s="11">
        <v>1</v>
      </c>
      <c r="Z49" s="13">
        <v>0</v>
      </c>
      <c r="AA49" s="13">
        <v>0</v>
      </c>
      <c r="AB49" s="11">
        <v>1</v>
      </c>
      <c r="AC49" s="11">
        <v>1</v>
      </c>
      <c r="AD49" s="11">
        <v>0</v>
      </c>
      <c r="AE49" s="13">
        <v>0</v>
      </c>
      <c r="AF49" s="13">
        <v>1</v>
      </c>
      <c r="AG49" s="11">
        <v>1</v>
      </c>
      <c r="AH49" s="13">
        <v>1</v>
      </c>
      <c r="AI49" s="13">
        <v>1</v>
      </c>
      <c r="AJ49" s="13">
        <v>1.5</v>
      </c>
      <c r="AK49" s="13">
        <v>2</v>
      </c>
    </row>
    <row r="50" spans="1:37">
      <c r="A50" s="12">
        <v>6006067</v>
      </c>
      <c r="B50" s="13">
        <v>1</v>
      </c>
      <c r="C50" s="13">
        <v>0</v>
      </c>
      <c r="D50" s="13">
        <v>0</v>
      </c>
      <c r="E50" s="13">
        <v>1</v>
      </c>
      <c r="F50" s="13">
        <v>1</v>
      </c>
      <c r="G50" s="13">
        <v>0</v>
      </c>
      <c r="H50" s="13">
        <v>0</v>
      </c>
      <c r="I50" s="13">
        <v>1</v>
      </c>
      <c r="J50" s="13">
        <v>0</v>
      </c>
      <c r="K50" s="13">
        <v>1</v>
      </c>
      <c r="L50" s="13">
        <v>2</v>
      </c>
      <c r="M50" s="13">
        <v>0</v>
      </c>
      <c r="N50" s="13">
        <v>0</v>
      </c>
      <c r="O50" s="13">
        <v>0</v>
      </c>
      <c r="P50" s="13">
        <v>0</v>
      </c>
      <c r="Q50" s="13">
        <v>2</v>
      </c>
      <c r="R50" s="13">
        <v>1</v>
      </c>
      <c r="S50" s="13">
        <v>0.25</v>
      </c>
      <c r="T50" s="13">
        <v>0</v>
      </c>
      <c r="U50" s="11">
        <v>1</v>
      </c>
      <c r="V50" s="13">
        <v>0</v>
      </c>
      <c r="W50" s="13">
        <v>1</v>
      </c>
      <c r="X50" s="13">
        <v>0</v>
      </c>
      <c r="Y50" s="11">
        <v>1</v>
      </c>
      <c r="Z50" s="13">
        <v>0</v>
      </c>
      <c r="AA50" s="13">
        <v>0</v>
      </c>
      <c r="AB50" s="11">
        <v>1</v>
      </c>
      <c r="AC50" s="11">
        <v>0</v>
      </c>
      <c r="AD50" s="11">
        <v>1</v>
      </c>
      <c r="AE50" s="13">
        <v>0</v>
      </c>
      <c r="AF50" s="13">
        <v>0.5</v>
      </c>
      <c r="AG50" s="11">
        <v>1</v>
      </c>
      <c r="AH50" s="13">
        <v>0</v>
      </c>
      <c r="AI50" s="13">
        <v>1</v>
      </c>
      <c r="AJ50" s="13">
        <v>1.5</v>
      </c>
      <c r="AK50" s="13">
        <v>0.5</v>
      </c>
    </row>
    <row r="51" spans="1:37">
      <c r="A51">
        <v>6006068</v>
      </c>
      <c r="B51" s="13">
        <v>1</v>
      </c>
      <c r="C51" s="13">
        <v>1</v>
      </c>
      <c r="D51" s="13">
        <v>0</v>
      </c>
      <c r="E51" s="13">
        <v>2.75</v>
      </c>
      <c r="F51" s="13">
        <v>1</v>
      </c>
      <c r="G51" s="13">
        <v>0</v>
      </c>
      <c r="H51" s="13">
        <v>0</v>
      </c>
      <c r="I51" s="13">
        <v>0</v>
      </c>
      <c r="J51" s="13">
        <v>0</v>
      </c>
      <c r="K51" s="13">
        <v>1</v>
      </c>
      <c r="L51" s="13">
        <v>1.5</v>
      </c>
      <c r="M51" s="13">
        <v>0</v>
      </c>
      <c r="N51" s="13">
        <v>0</v>
      </c>
      <c r="O51" s="13">
        <v>0</v>
      </c>
      <c r="P51" s="13">
        <v>0</v>
      </c>
      <c r="Q51" s="13">
        <v>2</v>
      </c>
      <c r="R51" s="13">
        <v>1</v>
      </c>
      <c r="S51" s="13">
        <v>0</v>
      </c>
      <c r="T51" s="13">
        <v>0</v>
      </c>
      <c r="U51" s="11">
        <v>1</v>
      </c>
      <c r="V51" s="13">
        <v>0</v>
      </c>
      <c r="W51" s="13">
        <v>1</v>
      </c>
      <c r="X51" s="13">
        <v>0</v>
      </c>
      <c r="Y51" s="11">
        <v>1</v>
      </c>
      <c r="Z51" s="13">
        <v>0</v>
      </c>
      <c r="AA51" s="13">
        <v>0</v>
      </c>
      <c r="AB51" s="11">
        <v>1</v>
      </c>
      <c r="AC51" s="11">
        <v>1</v>
      </c>
      <c r="AD51" s="11">
        <v>1</v>
      </c>
      <c r="AE51" s="13">
        <v>0</v>
      </c>
      <c r="AF51" s="13">
        <v>0.75</v>
      </c>
      <c r="AG51" s="11">
        <v>1</v>
      </c>
      <c r="AH51" s="13">
        <v>0</v>
      </c>
      <c r="AI51" s="13">
        <v>2</v>
      </c>
      <c r="AJ51" s="13">
        <v>1.5</v>
      </c>
      <c r="AK51" s="13">
        <v>2</v>
      </c>
    </row>
    <row r="52" spans="1:37">
      <c r="A52">
        <v>6006070</v>
      </c>
      <c r="B52" s="13">
        <v>1</v>
      </c>
      <c r="C52" s="13">
        <v>0</v>
      </c>
      <c r="D52" s="13">
        <v>0</v>
      </c>
      <c r="E52" s="13">
        <v>3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1</v>
      </c>
      <c r="M52" s="13">
        <v>0</v>
      </c>
      <c r="N52" s="13">
        <v>0</v>
      </c>
      <c r="O52" s="13">
        <v>0</v>
      </c>
      <c r="P52" s="13">
        <v>0</v>
      </c>
      <c r="Q52" s="13">
        <v>1</v>
      </c>
      <c r="R52" s="13">
        <v>0</v>
      </c>
      <c r="S52" s="13">
        <v>0</v>
      </c>
      <c r="T52" s="13">
        <v>0</v>
      </c>
      <c r="U52" s="11">
        <v>1</v>
      </c>
      <c r="V52" s="13">
        <v>0</v>
      </c>
      <c r="W52" s="13">
        <v>2</v>
      </c>
      <c r="X52" s="13">
        <v>0</v>
      </c>
      <c r="Y52" s="11">
        <v>1</v>
      </c>
      <c r="Z52" s="13">
        <v>0</v>
      </c>
      <c r="AA52" s="13">
        <v>0</v>
      </c>
      <c r="AB52" s="11">
        <v>1</v>
      </c>
      <c r="AC52" s="11">
        <v>0</v>
      </c>
      <c r="AD52" s="11">
        <v>1</v>
      </c>
      <c r="AE52" s="13">
        <v>0</v>
      </c>
      <c r="AF52" s="13">
        <v>1</v>
      </c>
      <c r="AG52" s="11">
        <v>1</v>
      </c>
      <c r="AH52" s="13">
        <v>1</v>
      </c>
      <c r="AI52" s="13">
        <v>1</v>
      </c>
      <c r="AJ52" s="13">
        <v>1</v>
      </c>
      <c r="AK52" s="13">
        <v>1.5</v>
      </c>
    </row>
    <row r="53" spans="1:37">
      <c r="A53" s="12">
        <v>6006071</v>
      </c>
      <c r="B53" s="13">
        <v>1</v>
      </c>
      <c r="C53" s="13">
        <v>1</v>
      </c>
      <c r="D53" s="13">
        <v>0</v>
      </c>
      <c r="E53" s="13">
        <v>2.75</v>
      </c>
      <c r="F53" s="13">
        <v>1</v>
      </c>
      <c r="G53" s="13">
        <v>0</v>
      </c>
      <c r="H53" s="13">
        <v>0</v>
      </c>
      <c r="I53" s="13">
        <v>1</v>
      </c>
      <c r="J53" s="13">
        <v>0</v>
      </c>
      <c r="K53" s="13">
        <v>0</v>
      </c>
      <c r="L53" s="13">
        <v>1</v>
      </c>
      <c r="M53" s="13">
        <v>0</v>
      </c>
      <c r="N53" s="13">
        <v>0</v>
      </c>
      <c r="O53" s="13">
        <v>0</v>
      </c>
      <c r="P53" s="13">
        <v>0</v>
      </c>
      <c r="Q53" s="13">
        <v>2</v>
      </c>
      <c r="R53" s="13">
        <v>0</v>
      </c>
      <c r="S53" s="13">
        <v>0.25</v>
      </c>
      <c r="T53" s="13">
        <v>0</v>
      </c>
      <c r="U53" s="11">
        <v>1</v>
      </c>
      <c r="V53" s="13">
        <v>0</v>
      </c>
      <c r="W53" s="13">
        <v>1</v>
      </c>
      <c r="X53" s="13">
        <v>0</v>
      </c>
      <c r="Y53" s="11">
        <v>1</v>
      </c>
      <c r="Z53" s="13">
        <v>0</v>
      </c>
      <c r="AA53" s="13">
        <v>0</v>
      </c>
      <c r="AB53" s="11">
        <v>0</v>
      </c>
      <c r="AC53" s="11">
        <v>0</v>
      </c>
      <c r="AD53" s="11">
        <v>1</v>
      </c>
      <c r="AE53" s="13">
        <v>0</v>
      </c>
      <c r="AF53" s="13">
        <v>0.75</v>
      </c>
      <c r="AG53" s="11">
        <v>1</v>
      </c>
      <c r="AH53" s="13">
        <v>0</v>
      </c>
      <c r="AI53" s="13">
        <v>1</v>
      </c>
      <c r="AJ53" s="13">
        <v>1.5</v>
      </c>
      <c r="AK53" s="13">
        <v>1.5</v>
      </c>
    </row>
    <row r="54" spans="1:37">
      <c r="A54">
        <v>6006072</v>
      </c>
      <c r="B54" s="13">
        <v>1</v>
      </c>
      <c r="C54" s="13">
        <v>1</v>
      </c>
      <c r="D54" s="13">
        <v>0</v>
      </c>
      <c r="E54" s="13">
        <v>2</v>
      </c>
      <c r="F54" s="13">
        <v>2</v>
      </c>
      <c r="G54" s="13">
        <v>0</v>
      </c>
      <c r="H54" s="13">
        <v>0</v>
      </c>
      <c r="I54" s="13">
        <v>1</v>
      </c>
      <c r="J54" s="13">
        <v>0</v>
      </c>
      <c r="K54" s="13">
        <v>1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1.5</v>
      </c>
      <c r="R54" s="13">
        <v>1</v>
      </c>
      <c r="S54" s="13">
        <v>0.75</v>
      </c>
      <c r="T54" s="13">
        <v>0</v>
      </c>
      <c r="U54" s="11">
        <v>1</v>
      </c>
      <c r="V54" s="13">
        <v>0</v>
      </c>
      <c r="W54" s="13">
        <v>3</v>
      </c>
      <c r="X54" s="13">
        <v>0</v>
      </c>
      <c r="Y54" s="11">
        <v>1</v>
      </c>
      <c r="Z54" s="13">
        <v>0</v>
      </c>
      <c r="AA54" s="13">
        <v>0</v>
      </c>
      <c r="AB54" s="11">
        <v>1</v>
      </c>
      <c r="AC54" s="11">
        <v>1</v>
      </c>
      <c r="AD54" s="11">
        <v>0</v>
      </c>
      <c r="AE54" s="13">
        <v>0</v>
      </c>
      <c r="AF54" s="13">
        <v>1</v>
      </c>
      <c r="AG54" s="11">
        <v>0</v>
      </c>
      <c r="AH54" s="13">
        <v>1</v>
      </c>
      <c r="AI54" s="13">
        <v>2</v>
      </c>
      <c r="AJ54" s="13">
        <v>1.5</v>
      </c>
      <c r="AK54" s="13">
        <v>2</v>
      </c>
    </row>
    <row r="55" spans="1:37">
      <c r="A55">
        <v>6006073</v>
      </c>
      <c r="B55" s="13">
        <v>1</v>
      </c>
      <c r="C55" s="13">
        <v>1</v>
      </c>
      <c r="D55" s="13">
        <v>0</v>
      </c>
      <c r="E55" s="13">
        <v>3</v>
      </c>
      <c r="F55" s="13">
        <v>1</v>
      </c>
      <c r="G55" s="13">
        <v>0</v>
      </c>
      <c r="H55" s="13">
        <v>0</v>
      </c>
      <c r="I55" s="13">
        <v>1</v>
      </c>
      <c r="J55" s="13">
        <v>0</v>
      </c>
      <c r="K55" s="13">
        <v>1</v>
      </c>
      <c r="L55" s="13">
        <v>2</v>
      </c>
      <c r="M55" s="13">
        <v>0</v>
      </c>
      <c r="N55" s="13">
        <v>0</v>
      </c>
      <c r="O55" s="13">
        <v>0</v>
      </c>
      <c r="P55" s="13">
        <v>0</v>
      </c>
      <c r="Q55" s="13">
        <v>2</v>
      </c>
      <c r="R55" s="13">
        <v>1</v>
      </c>
      <c r="S55" s="13">
        <v>0.75</v>
      </c>
      <c r="T55" s="13">
        <v>0</v>
      </c>
      <c r="U55" s="11">
        <v>1</v>
      </c>
      <c r="V55" s="13">
        <v>0</v>
      </c>
      <c r="W55" s="13">
        <v>3</v>
      </c>
      <c r="X55" s="13">
        <v>0</v>
      </c>
      <c r="Y55" s="11">
        <v>1</v>
      </c>
      <c r="Z55" s="13">
        <v>0</v>
      </c>
      <c r="AA55" s="13">
        <v>0</v>
      </c>
      <c r="AB55" s="11">
        <v>0</v>
      </c>
      <c r="AC55" s="11">
        <v>1</v>
      </c>
      <c r="AD55" s="11">
        <v>1</v>
      </c>
      <c r="AE55" s="13">
        <v>0</v>
      </c>
      <c r="AF55" s="13">
        <v>1</v>
      </c>
      <c r="AG55" s="11">
        <v>1</v>
      </c>
      <c r="AH55" s="13">
        <v>0</v>
      </c>
      <c r="AI55" s="13">
        <v>2</v>
      </c>
      <c r="AJ55" s="13">
        <v>1.5</v>
      </c>
      <c r="AK55" s="13">
        <v>2</v>
      </c>
    </row>
    <row r="56" spans="1:37">
      <c r="A56">
        <v>6006074</v>
      </c>
      <c r="B56" s="13">
        <v>1</v>
      </c>
      <c r="C56" s="13">
        <v>1</v>
      </c>
      <c r="D56" s="13">
        <v>0</v>
      </c>
      <c r="E56" s="13">
        <v>2</v>
      </c>
      <c r="F56" s="13">
        <v>2</v>
      </c>
      <c r="G56" s="13">
        <v>0</v>
      </c>
      <c r="H56" s="13">
        <v>0</v>
      </c>
      <c r="I56" s="13">
        <v>1</v>
      </c>
      <c r="J56" s="13">
        <v>0</v>
      </c>
      <c r="K56" s="13">
        <v>1</v>
      </c>
      <c r="L56" s="13">
        <v>2</v>
      </c>
      <c r="M56" s="13">
        <v>0</v>
      </c>
      <c r="N56" s="13">
        <v>0</v>
      </c>
      <c r="O56" s="13">
        <v>0</v>
      </c>
      <c r="P56" s="13">
        <v>0</v>
      </c>
      <c r="Q56" s="13">
        <v>1</v>
      </c>
      <c r="R56" s="13">
        <v>1</v>
      </c>
      <c r="S56" s="13">
        <v>0</v>
      </c>
      <c r="T56" s="13">
        <v>0</v>
      </c>
      <c r="U56" s="11">
        <v>1</v>
      </c>
      <c r="V56" s="13">
        <v>0</v>
      </c>
      <c r="W56" s="13">
        <v>3</v>
      </c>
      <c r="X56" s="13">
        <v>0</v>
      </c>
      <c r="Y56" s="11">
        <v>1</v>
      </c>
      <c r="Z56" s="13">
        <v>0</v>
      </c>
      <c r="AA56" s="13">
        <v>0</v>
      </c>
      <c r="AB56" s="11">
        <v>0</v>
      </c>
      <c r="AC56" s="11">
        <v>1</v>
      </c>
      <c r="AD56" s="11">
        <v>0</v>
      </c>
      <c r="AE56" s="13">
        <v>0</v>
      </c>
      <c r="AF56" s="13">
        <v>0</v>
      </c>
      <c r="AG56" s="11">
        <v>1</v>
      </c>
      <c r="AH56" s="13">
        <v>0</v>
      </c>
      <c r="AI56" s="13">
        <v>2</v>
      </c>
      <c r="AJ56" s="13">
        <v>1.5</v>
      </c>
      <c r="AK56" s="13">
        <v>1</v>
      </c>
    </row>
    <row r="57" spans="1:37">
      <c r="A57">
        <v>6006076</v>
      </c>
      <c r="B57" s="13">
        <v>1</v>
      </c>
      <c r="C57" s="13">
        <v>1</v>
      </c>
      <c r="D57" s="13">
        <v>0</v>
      </c>
      <c r="E57" s="13">
        <v>2.75</v>
      </c>
      <c r="F57" s="13">
        <v>2</v>
      </c>
      <c r="G57" s="13">
        <v>0</v>
      </c>
      <c r="H57" s="13">
        <v>0</v>
      </c>
      <c r="I57" s="13">
        <v>1</v>
      </c>
      <c r="J57" s="13">
        <v>0</v>
      </c>
      <c r="K57" s="13">
        <v>1</v>
      </c>
      <c r="L57" s="13">
        <v>1</v>
      </c>
      <c r="M57" s="13">
        <v>0</v>
      </c>
      <c r="N57" s="13">
        <v>0</v>
      </c>
      <c r="O57" s="13">
        <v>0</v>
      </c>
      <c r="P57" s="13">
        <v>0</v>
      </c>
      <c r="Q57" s="13">
        <v>2</v>
      </c>
      <c r="R57" s="13">
        <v>1</v>
      </c>
      <c r="S57" s="13">
        <v>0.25</v>
      </c>
      <c r="T57" s="13">
        <v>0</v>
      </c>
      <c r="U57" s="11">
        <v>1</v>
      </c>
      <c r="V57" s="13">
        <v>0</v>
      </c>
      <c r="W57" s="13">
        <v>3</v>
      </c>
      <c r="X57" s="13">
        <v>0</v>
      </c>
      <c r="Y57" s="11">
        <v>1</v>
      </c>
      <c r="Z57" s="13">
        <v>0</v>
      </c>
      <c r="AA57" s="13">
        <v>0</v>
      </c>
      <c r="AB57" s="11">
        <v>1</v>
      </c>
      <c r="AC57" s="11">
        <v>0</v>
      </c>
      <c r="AD57" s="11">
        <v>0</v>
      </c>
      <c r="AE57" s="13">
        <v>0</v>
      </c>
      <c r="AF57" s="13">
        <v>1</v>
      </c>
      <c r="AG57" s="11">
        <v>1</v>
      </c>
      <c r="AH57" s="13">
        <v>1</v>
      </c>
      <c r="AI57" s="13">
        <v>2</v>
      </c>
      <c r="AJ57" s="13">
        <v>1.5</v>
      </c>
      <c r="AK57" s="13">
        <v>2</v>
      </c>
    </row>
    <row r="58" spans="1:37">
      <c r="A58" s="12">
        <v>6006077</v>
      </c>
      <c r="B58" s="13">
        <v>1</v>
      </c>
      <c r="C58" s="13">
        <v>1</v>
      </c>
      <c r="D58" s="13">
        <v>0</v>
      </c>
      <c r="E58" s="13">
        <v>2.5</v>
      </c>
      <c r="F58" s="13">
        <v>0</v>
      </c>
      <c r="G58" s="13">
        <v>0</v>
      </c>
      <c r="H58" s="13">
        <v>0</v>
      </c>
      <c r="I58" s="13">
        <v>1</v>
      </c>
      <c r="J58" s="13">
        <v>0</v>
      </c>
      <c r="K58" s="13">
        <v>1</v>
      </c>
      <c r="L58" s="13">
        <v>1</v>
      </c>
      <c r="M58" s="13">
        <v>0</v>
      </c>
      <c r="N58" s="13">
        <v>0</v>
      </c>
      <c r="O58" s="13">
        <v>0</v>
      </c>
      <c r="P58" s="13">
        <v>0</v>
      </c>
      <c r="Q58" s="13">
        <v>1</v>
      </c>
      <c r="R58" s="13">
        <v>0</v>
      </c>
      <c r="S58" s="13">
        <v>0.25</v>
      </c>
      <c r="T58" s="13">
        <v>0</v>
      </c>
      <c r="U58" s="11">
        <v>1</v>
      </c>
      <c r="V58" s="13">
        <v>0</v>
      </c>
      <c r="W58" s="13">
        <v>1</v>
      </c>
      <c r="X58" s="13">
        <v>0</v>
      </c>
      <c r="Y58" s="11">
        <v>1</v>
      </c>
      <c r="Z58" s="13">
        <v>0</v>
      </c>
      <c r="AA58" s="13">
        <v>0</v>
      </c>
      <c r="AB58" s="11">
        <v>1</v>
      </c>
      <c r="AC58" s="11">
        <v>1</v>
      </c>
      <c r="AD58" s="11">
        <v>0</v>
      </c>
      <c r="AE58" s="13">
        <v>0</v>
      </c>
      <c r="AF58" s="13">
        <v>1.5</v>
      </c>
      <c r="AG58" s="11">
        <v>0</v>
      </c>
      <c r="AH58" s="13">
        <v>0</v>
      </c>
      <c r="AI58" s="13">
        <v>1</v>
      </c>
      <c r="AJ58" s="13">
        <v>1.5</v>
      </c>
      <c r="AK58" s="13">
        <v>2</v>
      </c>
    </row>
    <row r="59" spans="1:37">
      <c r="A59" s="12">
        <v>6006078</v>
      </c>
      <c r="B59" s="13">
        <v>1</v>
      </c>
      <c r="C59" s="13">
        <v>0</v>
      </c>
      <c r="D59" s="13">
        <v>0</v>
      </c>
      <c r="E59" s="13">
        <v>2</v>
      </c>
      <c r="F59" s="13">
        <v>1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1</v>
      </c>
      <c r="M59" s="13">
        <v>0</v>
      </c>
      <c r="N59" s="13">
        <v>0</v>
      </c>
      <c r="O59" s="13">
        <v>0</v>
      </c>
      <c r="P59" s="13">
        <v>0</v>
      </c>
      <c r="Q59" s="13">
        <v>2</v>
      </c>
      <c r="R59" s="13">
        <v>1</v>
      </c>
      <c r="S59" s="13">
        <v>0</v>
      </c>
      <c r="T59" s="13">
        <v>0</v>
      </c>
      <c r="U59" s="11">
        <v>1</v>
      </c>
      <c r="V59" s="13">
        <v>0</v>
      </c>
      <c r="W59" s="13">
        <v>3</v>
      </c>
      <c r="X59" s="13">
        <v>0</v>
      </c>
      <c r="Y59" s="11">
        <v>0</v>
      </c>
      <c r="Z59" s="13">
        <v>0</v>
      </c>
      <c r="AA59" s="13">
        <v>0</v>
      </c>
      <c r="AB59" s="11">
        <v>0</v>
      </c>
      <c r="AC59" s="11">
        <v>1</v>
      </c>
      <c r="AD59" s="11">
        <v>1</v>
      </c>
      <c r="AE59" s="13">
        <v>0</v>
      </c>
      <c r="AF59" s="13">
        <v>1</v>
      </c>
      <c r="AG59" s="11">
        <v>1</v>
      </c>
      <c r="AH59" s="13">
        <v>0</v>
      </c>
      <c r="AI59" s="13">
        <v>0</v>
      </c>
      <c r="AJ59" s="13">
        <v>1.5</v>
      </c>
      <c r="AK59" s="13">
        <v>2</v>
      </c>
    </row>
    <row r="60" spans="1:37">
      <c r="A60">
        <v>6006079</v>
      </c>
      <c r="B60" s="13">
        <v>0.5</v>
      </c>
      <c r="C60" s="13">
        <v>1</v>
      </c>
      <c r="D60" s="13">
        <v>0</v>
      </c>
      <c r="E60" s="13">
        <v>3</v>
      </c>
      <c r="F60" s="13">
        <v>0</v>
      </c>
      <c r="G60" s="13">
        <v>0</v>
      </c>
      <c r="H60" s="13">
        <v>0</v>
      </c>
      <c r="I60" s="13">
        <v>1</v>
      </c>
      <c r="J60" s="13">
        <v>0</v>
      </c>
      <c r="K60" s="13">
        <v>1</v>
      </c>
      <c r="L60" s="13">
        <v>2</v>
      </c>
      <c r="M60" s="13">
        <v>0</v>
      </c>
      <c r="N60" s="13">
        <v>0</v>
      </c>
      <c r="O60" s="13">
        <v>0</v>
      </c>
      <c r="P60" s="13">
        <v>0</v>
      </c>
      <c r="Q60" s="13">
        <v>1</v>
      </c>
      <c r="R60" s="13">
        <v>1</v>
      </c>
      <c r="S60" s="13">
        <v>0</v>
      </c>
      <c r="T60" s="13">
        <v>0</v>
      </c>
      <c r="U60" s="11">
        <v>1</v>
      </c>
      <c r="V60" s="13">
        <v>0</v>
      </c>
      <c r="W60" s="13">
        <v>2</v>
      </c>
      <c r="X60" s="13">
        <v>0</v>
      </c>
      <c r="Y60" s="11">
        <v>1</v>
      </c>
      <c r="Z60" s="13">
        <v>0</v>
      </c>
      <c r="AA60" s="13">
        <v>0</v>
      </c>
      <c r="AB60" s="11">
        <v>0</v>
      </c>
      <c r="AC60" s="11">
        <v>1</v>
      </c>
      <c r="AD60" s="11">
        <v>1</v>
      </c>
      <c r="AE60" s="13">
        <v>0</v>
      </c>
      <c r="AF60" s="13">
        <v>1.25</v>
      </c>
      <c r="AG60" s="11">
        <v>1</v>
      </c>
      <c r="AH60" s="13">
        <v>1</v>
      </c>
      <c r="AI60" s="13">
        <v>2</v>
      </c>
      <c r="AJ60" s="13">
        <v>1.5</v>
      </c>
      <c r="AK60" s="13">
        <v>1.5</v>
      </c>
    </row>
    <row r="61" spans="1:37">
      <c r="A61">
        <v>6006080</v>
      </c>
      <c r="B61" s="13">
        <v>0.5</v>
      </c>
      <c r="C61" s="13">
        <v>1</v>
      </c>
      <c r="D61" s="13">
        <v>0</v>
      </c>
      <c r="E61" s="13">
        <v>1.25</v>
      </c>
      <c r="F61" s="13">
        <v>0</v>
      </c>
      <c r="G61" s="13">
        <v>0</v>
      </c>
      <c r="H61" s="13">
        <v>0</v>
      </c>
      <c r="I61" s="13">
        <v>1</v>
      </c>
      <c r="J61" s="13">
        <v>0</v>
      </c>
      <c r="K61" s="13">
        <v>1</v>
      </c>
      <c r="L61" s="13">
        <v>1</v>
      </c>
      <c r="M61" s="13">
        <v>0</v>
      </c>
      <c r="N61" s="13">
        <v>0</v>
      </c>
      <c r="O61" s="13">
        <v>0</v>
      </c>
      <c r="P61" s="13">
        <v>0</v>
      </c>
      <c r="Q61" s="13">
        <v>2</v>
      </c>
      <c r="R61" s="13">
        <v>1</v>
      </c>
      <c r="S61" s="13">
        <v>1</v>
      </c>
      <c r="T61" s="13">
        <v>0</v>
      </c>
      <c r="U61" s="11">
        <v>1</v>
      </c>
      <c r="V61" s="13">
        <v>0</v>
      </c>
      <c r="W61" s="13">
        <v>3</v>
      </c>
      <c r="X61" s="13">
        <v>0</v>
      </c>
      <c r="Y61" s="11">
        <v>1</v>
      </c>
      <c r="Z61" s="13">
        <v>0</v>
      </c>
      <c r="AA61" s="13">
        <v>0</v>
      </c>
      <c r="AB61" s="11">
        <v>1</v>
      </c>
      <c r="AC61" s="11">
        <v>1</v>
      </c>
      <c r="AD61" s="11">
        <v>0</v>
      </c>
      <c r="AE61" s="13">
        <v>0</v>
      </c>
      <c r="AF61" s="13">
        <v>0</v>
      </c>
      <c r="AG61" s="11">
        <v>1</v>
      </c>
      <c r="AH61" s="13">
        <v>1</v>
      </c>
      <c r="AI61" s="13">
        <v>2</v>
      </c>
      <c r="AJ61" s="13">
        <v>1.5</v>
      </c>
      <c r="AK61" s="13">
        <v>2</v>
      </c>
    </row>
    <row r="62" spans="1:37">
      <c r="A62" s="12">
        <v>6006081</v>
      </c>
      <c r="B62" s="13">
        <v>1</v>
      </c>
      <c r="C62" s="13">
        <v>1</v>
      </c>
      <c r="D62" s="13">
        <v>0</v>
      </c>
      <c r="E62" s="13">
        <v>3</v>
      </c>
      <c r="F62" s="13">
        <v>1</v>
      </c>
      <c r="G62" s="13">
        <v>0</v>
      </c>
      <c r="H62" s="13">
        <v>0</v>
      </c>
      <c r="I62" s="13">
        <v>1</v>
      </c>
      <c r="J62" s="13">
        <v>0</v>
      </c>
      <c r="K62" s="13">
        <v>1</v>
      </c>
      <c r="L62" s="13">
        <v>1</v>
      </c>
      <c r="M62" s="13">
        <v>0</v>
      </c>
      <c r="N62" s="13">
        <v>0</v>
      </c>
      <c r="O62" s="13">
        <v>0</v>
      </c>
      <c r="P62" s="13">
        <v>0</v>
      </c>
      <c r="Q62" s="13">
        <v>1</v>
      </c>
      <c r="R62" s="13">
        <v>1</v>
      </c>
      <c r="S62" s="13">
        <v>0.75</v>
      </c>
      <c r="T62" s="13">
        <v>0</v>
      </c>
      <c r="U62" s="11">
        <v>1</v>
      </c>
      <c r="V62" s="13">
        <v>0</v>
      </c>
      <c r="W62" s="13">
        <v>3</v>
      </c>
      <c r="X62" s="13">
        <v>0</v>
      </c>
      <c r="Y62" s="11">
        <v>1</v>
      </c>
      <c r="Z62" s="13">
        <v>0</v>
      </c>
      <c r="AA62" s="13">
        <v>0</v>
      </c>
      <c r="AB62" s="11">
        <v>0</v>
      </c>
      <c r="AC62" s="11">
        <v>0</v>
      </c>
      <c r="AD62" s="11">
        <v>1</v>
      </c>
      <c r="AE62" s="13">
        <v>0</v>
      </c>
      <c r="AF62" s="13">
        <v>1</v>
      </c>
      <c r="AG62" s="11">
        <v>0</v>
      </c>
      <c r="AH62" s="13">
        <v>1</v>
      </c>
      <c r="AI62" s="13">
        <v>2</v>
      </c>
      <c r="AJ62" s="13">
        <v>1.5</v>
      </c>
      <c r="AK62" s="13">
        <v>2</v>
      </c>
    </row>
    <row r="63" spans="1:37">
      <c r="A63">
        <v>6006082</v>
      </c>
      <c r="B63" s="13">
        <v>1</v>
      </c>
      <c r="C63" s="13">
        <v>1</v>
      </c>
      <c r="D63" s="13">
        <v>0</v>
      </c>
      <c r="E63" s="13">
        <v>3</v>
      </c>
      <c r="F63" s="13">
        <v>0</v>
      </c>
      <c r="G63" s="13">
        <v>0</v>
      </c>
      <c r="H63" s="13">
        <v>0</v>
      </c>
      <c r="I63" s="13">
        <v>1</v>
      </c>
      <c r="J63" s="13">
        <v>0</v>
      </c>
      <c r="K63" s="13">
        <v>0</v>
      </c>
      <c r="L63" s="13">
        <v>2</v>
      </c>
      <c r="M63" s="13">
        <v>0</v>
      </c>
      <c r="N63" s="13">
        <v>0</v>
      </c>
      <c r="O63" s="13">
        <v>0</v>
      </c>
      <c r="P63" s="13">
        <v>0</v>
      </c>
      <c r="Q63" s="13">
        <v>2</v>
      </c>
      <c r="R63" s="13">
        <v>1</v>
      </c>
      <c r="S63" s="13">
        <v>0</v>
      </c>
      <c r="T63" s="13">
        <v>0</v>
      </c>
      <c r="U63" s="11">
        <v>1</v>
      </c>
      <c r="V63" s="13">
        <v>0</v>
      </c>
      <c r="W63" s="13">
        <v>2</v>
      </c>
      <c r="X63" s="13">
        <v>0</v>
      </c>
      <c r="Y63" s="11">
        <v>1</v>
      </c>
      <c r="Z63" s="13">
        <v>0</v>
      </c>
      <c r="AA63" s="13">
        <v>0</v>
      </c>
      <c r="AB63" s="11">
        <v>0</v>
      </c>
      <c r="AC63" s="11">
        <v>0</v>
      </c>
      <c r="AD63" s="11">
        <v>1</v>
      </c>
      <c r="AE63" s="13">
        <v>0</v>
      </c>
      <c r="AF63" s="13">
        <v>0</v>
      </c>
      <c r="AG63" s="11">
        <v>1</v>
      </c>
      <c r="AH63" s="13">
        <v>0</v>
      </c>
      <c r="AI63" s="13">
        <v>2</v>
      </c>
      <c r="AJ63" s="13">
        <v>1.5</v>
      </c>
      <c r="AK63" s="13">
        <v>1</v>
      </c>
    </row>
    <row r="64" spans="1:37">
      <c r="A64">
        <v>6006083</v>
      </c>
      <c r="B64" s="13">
        <v>1</v>
      </c>
      <c r="C64" s="13">
        <v>1</v>
      </c>
      <c r="D64" s="13">
        <v>0</v>
      </c>
      <c r="E64" s="13">
        <v>2.25</v>
      </c>
      <c r="F64" s="13">
        <v>1</v>
      </c>
      <c r="G64" s="13">
        <v>0</v>
      </c>
      <c r="H64" s="13">
        <v>0</v>
      </c>
      <c r="I64" s="13">
        <v>1</v>
      </c>
      <c r="J64" s="13">
        <v>0</v>
      </c>
      <c r="K64" s="13">
        <v>1</v>
      </c>
      <c r="L64" s="13">
        <v>1</v>
      </c>
      <c r="M64" s="13">
        <v>0</v>
      </c>
      <c r="N64" s="13">
        <v>0</v>
      </c>
      <c r="O64" s="13">
        <v>0</v>
      </c>
      <c r="P64" s="13">
        <v>0</v>
      </c>
      <c r="Q64" s="13">
        <v>2</v>
      </c>
      <c r="R64" s="13">
        <v>1</v>
      </c>
      <c r="S64" s="13">
        <v>1</v>
      </c>
      <c r="T64" s="13">
        <v>0</v>
      </c>
      <c r="U64" s="11">
        <v>1</v>
      </c>
      <c r="V64" s="13">
        <v>0</v>
      </c>
      <c r="W64" s="13">
        <v>3</v>
      </c>
      <c r="X64" s="13">
        <v>0</v>
      </c>
      <c r="Y64" s="11">
        <v>1</v>
      </c>
      <c r="Z64" s="13">
        <v>0</v>
      </c>
      <c r="AA64" s="13">
        <v>0</v>
      </c>
      <c r="AB64" s="11">
        <v>0</v>
      </c>
      <c r="AC64" s="11">
        <v>1</v>
      </c>
      <c r="AD64" s="11">
        <v>1</v>
      </c>
      <c r="AE64" s="13">
        <v>0</v>
      </c>
      <c r="AF64" s="13">
        <v>1.25</v>
      </c>
      <c r="AG64" s="11">
        <v>0</v>
      </c>
      <c r="AH64" s="13">
        <v>1</v>
      </c>
      <c r="AI64" s="13">
        <v>1</v>
      </c>
      <c r="AJ64" s="13">
        <v>1.5</v>
      </c>
      <c r="AK64" s="13">
        <v>2</v>
      </c>
    </row>
    <row r="65" spans="1:37">
      <c r="A65">
        <v>6006084</v>
      </c>
      <c r="B65" s="13">
        <v>1</v>
      </c>
      <c r="C65" s="13">
        <v>1</v>
      </c>
      <c r="D65" s="13">
        <v>0</v>
      </c>
      <c r="E65" s="13">
        <v>3</v>
      </c>
      <c r="F65" s="13">
        <v>1</v>
      </c>
      <c r="G65" s="13">
        <v>0</v>
      </c>
      <c r="H65" s="13">
        <v>0</v>
      </c>
      <c r="I65" s="13">
        <v>1</v>
      </c>
      <c r="J65" s="13">
        <v>0</v>
      </c>
      <c r="K65" s="13">
        <v>1</v>
      </c>
      <c r="L65" s="13">
        <v>1</v>
      </c>
      <c r="M65" s="13">
        <v>0</v>
      </c>
      <c r="N65" s="13">
        <v>0</v>
      </c>
      <c r="O65" s="13">
        <v>0</v>
      </c>
      <c r="P65" s="13">
        <v>0</v>
      </c>
      <c r="Q65" s="13">
        <v>2</v>
      </c>
      <c r="R65" s="13">
        <v>1</v>
      </c>
      <c r="S65" s="13">
        <v>0</v>
      </c>
      <c r="T65" s="13">
        <v>0</v>
      </c>
      <c r="U65" s="11">
        <v>1</v>
      </c>
      <c r="V65" s="13">
        <v>0</v>
      </c>
      <c r="W65" s="13">
        <v>2</v>
      </c>
      <c r="X65" s="13">
        <v>0</v>
      </c>
      <c r="Y65" s="11">
        <v>1</v>
      </c>
      <c r="Z65" s="13">
        <v>0</v>
      </c>
      <c r="AA65" s="13">
        <v>0</v>
      </c>
      <c r="AB65" s="11">
        <v>1</v>
      </c>
      <c r="AC65" s="11">
        <v>1</v>
      </c>
      <c r="AD65" s="11">
        <v>0</v>
      </c>
      <c r="AE65" s="13">
        <v>0</v>
      </c>
      <c r="AF65" s="13">
        <v>1.5</v>
      </c>
      <c r="AG65" s="11">
        <v>1</v>
      </c>
      <c r="AH65" s="13">
        <v>1</v>
      </c>
      <c r="AI65" s="13">
        <v>2</v>
      </c>
      <c r="AJ65" s="13">
        <v>1.5</v>
      </c>
      <c r="AK65" s="13">
        <v>2</v>
      </c>
    </row>
    <row r="66" spans="1:37">
      <c r="A66">
        <v>6006085</v>
      </c>
      <c r="B66" s="13">
        <v>1</v>
      </c>
      <c r="C66" s="13">
        <v>1</v>
      </c>
      <c r="D66" s="13">
        <v>0</v>
      </c>
      <c r="E66" s="13">
        <v>1</v>
      </c>
      <c r="F66" s="13">
        <v>0</v>
      </c>
      <c r="G66" s="13">
        <v>0</v>
      </c>
      <c r="H66" s="13">
        <v>0</v>
      </c>
      <c r="I66" s="13">
        <v>1</v>
      </c>
      <c r="J66" s="13">
        <v>0</v>
      </c>
      <c r="K66" s="13">
        <v>1</v>
      </c>
      <c r="L66" s="13">
        <v>1</v>
      </c>
      <c r="M66" s="13">
        <v>0</v>
      </c>
      <c r="N66" s="13">
        <v>0</v>
      </c>
      <c r="O66" s="13">
        <v>0</v>
      </c>
      <c r="P66" s="13">
        <v>0</v>
      </c>
      <c r="Q66" s="13">
        <v>2</v>
      </c>
      <c r="R66" s="13">
        <v>1</v>
      </c>
      <c r="S66" s="13">
        <v>0.5</v>
      </c>
      <c r="T66" s="13">
        <v>0</v>
      </c>
      <c r="U66" s="11">
        <v>1</v>
      </c>
      <c r="V66" s="13">
        <v>0</v>
      </c>
      <c r="W66" s="13">
        <v>1</v>
      </c>
      <c r="X66" s="13">
        <v>0</v>
      </c>
      <c r="Y66" s="11">
        <v>0</v>
      </c>
      <c r="Z66" s="13">
        <v>0</v>
      </c>
      <c r="AA66" s="13">
        <v>0</v>
      </c>
      <c r="AB66" s="11">
        <v>1</v>
      </c>
      <c r="AC66" s="11">
        <v>1</v>
      </c>
      <c r="AD66" s="11">
        <v>0</v>
      </c>
      <c r="AE66" s="13">
        <v>0</v>
      </c>
      <c r="AF66" s="13">
        <v>1</v>
      </c>
      <c r="AG66" s="11">
        <v>0</v>
      </c>
      <c r="AH66" s="13">
        <v>0</v>
      </c>
      <c r="AI66" s="13">
        <v>0</v>
      </c>
      <c r="AJ66" s="13">
        <v>1.5</v>
      </c>
      <c r="AK66" s="13">
        <v>2</v>
      </c>
    </row>
    <row r="67" spans="1:37">
      <c r="A67">
        <v>6006087</v>
      </c>
      <c r="B67" s="13">
        <v>1</v>
      </c>
      <c r="C67" s="13">
        <v>1</v>
      </c>
      <c r="D67" s="13">
        <v>0</v>
      </c>
      <c r="E67" s="13">
        <v>2</v>
      </c>
      <c r="F67" s="13">
        <v>0</v>
      </c>
      <c r="G67" s="13">
        <v>0</v>
      </c>
      <c r="H67" s="13">
        <v>0</v>
      </c>
      <c r="I67" s="13">
        <v>1</v>
      </c>
      <c r="J67" s="13">
        <v>0</v>
      </c>
      <c r="K67" s="13">
        <v>0</v>
      </c>
      <c r="L67" s="13">
        <v>2</v>
      </c>
      <c r="M67" s="13">
        <v>0</v>
      </c>
      <c r="N67" s="13">
        <v>0</v>
      </c>
      <c r="O67" s="13">
        <v>0</v>
      </c>
      <c r="P67" s="13">
        <v>0</v>
      </c>
      <c r="Q67" s="13">
        <v>2</v>
      </c>
      <c r="R67" s="13">
        <v>1</v>
      </c>
      <c r="S67" s="13">
        <v>0.75</v>
      </c>
      <c r="T67" s="13">
        <v>0</v>
      </c>
      <c r="U67" s="11">
        <v>1</v>
      </c>
      <c r="V67" s="13">
        <v>0</v>
      </c>
      <c r="W67" s="13">
        <v>1</v>
      </c>
      <c r="X67" s="13">
        <v>0</v>
      </c>
      <c r="Y67" s="11">
        <v>1</v>
      </c>
      <c r="Z67" s="13">
        <v>0</v>
      </c>
      <c r="AA67" s="13">
        <v>0</v>
      </c>
      <c r="AB67" s="11">
        <v>0</v>
      </c>
      <c r="AC67" s="11">
        <v>1</v>
      </c>
      <c r="AD67" s="11">
        <v>0</v>
      </c>
      <c r="AE67" s="13">
        <v>0</v>
      </c>
      <c r="AF67" s="13">
        <v>0</v>
      </c>
      <c r="AG67" s="11">
        <v>1</v>
      </c>
      <c r="AH67" s="13">
        <v>0</v>
      </c>
      <c r="AI67" s="13">
        <v>1</v>
      </c>
      <c r="AJ67" s="13">
        <v>1.5</v>
      </c>
      <c r="AK67" s="13">
        <v>2</v>
      </c>
    </row>
    <row r="68" spans="1:37">
      <c r="A68">
        <v>6006088</v>
      </c>
      <c r="B68" s="13">
        <v>1</v>
      </c>
      <c r="C68" s="13">
        <v>1</v>
      </c>
      <c r="D68" s="13">
        <v>0</v>
      </c>
      <c r="E68" s="13">
        <v>1</v>
      </c>
      <c r="F68" s="13">
        <v>1</v>
      </c>
      <c r="G68" s="13">
        <v>0</v>
      </c>
      <c r="H68" s="13">
        <v>0</v>
      </c>
      <c r="I68" s="13">
        <v>1</v>
      </c>
      <c r="J68" s="13">
        <v>0</v>
      </c>
      <c r="K68" s="13">
        <v>1</v>
      </c>
      <c r="L68" s="13">
        <v>1</v>
      </c>
      <c r="M68" s="13">
        <v>0</v>
      </c>
      <c r="N68" s="13">
        <v>0</v>
      </c>
      <c r="O68" s="13">
        <v>0</v>
      </c>
      <c r="P68" s="13">
        <v>0</v>
      </c>
      <c r="Q68" s="13">
        <v>2</v>
      </c>
      <c r="R68" s="13">
        <v>1</v>
      </c>
      <c r="S68" s="13">
        <v>0</v>
      </c>
      <c r="T68" s="13">
        <v>0</v>
      </c>
      <c r="U68" s="11">
        <v>1</v>
      </c>
      <c r="V68" s="13">
        <v>0</v>
      </c>
      <c r="W68" s="13">
        <v>1</v>
      </c>
      <c r="X68" s="13">
        <v>0</v>
      </c>
      <c r="Y68" s="11">
        <v>1</v>
      </c>
      <c r="Z68" s="13">
        <v>0</v>
      </c>
      <c r="AA68" s="13">
        <v>0</v>
      </c>
      <c r="AB68" s="11">
        <v>0</v>
      </c>
      <c r="AC68" s="11">
        <v>1</v>
      </c>
      <c r="AD68" s="11">
        <v>1</v>
      </c>
      <c r="AE68" s="13">
        <v>0</v>
      </c>
      <c r="AF68" s="13">
        <v>1</v>
      </c>
      <c r="AG68" s="11">
        <v>1</v>
      </c>
      <c r="AH68" s="13">
        <v>0</v>
      </c>
      <c r="AI68" s="13">
        <v>0</v>
      </c>
      <c r="AJ68" s="13">
        <v>1.5</v>
      </c>
      <c r="AK68" s="13">
        <v>1.5</v>
      </c>
    </row>
    <row r="69" spans="1:37">
      <c r="A69" s="12">
        <v>6006089</v>
      </c>
      <c r="B69" s="13">
        <v>1</v>
      </c>
      <c r="C69" s="13">
        <v>1</v>
      </c>
      <c r="D69" s="13">
        <v>0</v>
      </c>
      <c r="E69" s="13">
        <v>1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1</v>
      </c>
      <c r="M69" s="13">
        <v>0</v>
      </c>
      <c r="N69" s="13">
        <v>0</v>
      </c>
      <c r="O69" s="13">
        <v>0</v>
      </c>
      <c r="P69" s="13">
        <v>0</v>
      </c>
      <c r="Q69" s="13">
        <v>2</v>
      </c>
      <c r="R69" s="13">
        <v>1</v>
      </c>
      <c r="S69" s="13">
        <v>0</v>
      </c>
      <c r="T69" s="13">
        <v>0</v>
      </c>
      <c r="U69" s="11">
        <v>1</v>
      </c>
      <c r="V69" s="13">
        <v>0</v>
      </c>
      <c r="W69" s="13">
        <v>1</v>
      </c>
      <c r="X69" s="13">
        <v>0</v>
      </c>
      <c r="Y69" s="11">
        <v>1</v>
      </c>
      <c r="Z69" s="13">
        <v>0</v>
      </c>
      <c r="AA69" s="13">
        <v>0</v>
      </c>
      <c r="AB69" s="11">
        <v>0</v>
      </c>
      <c r="AC69" s="11">
        <v>0</v>
      </c>
      <c r="AD69" s="11">
        <v>1</v>
      </c>
      <c r="AE69" s="13">
        <v>0</v>
      </c>
      <c r="AF69" s="13">
        <v>0</v>
      </c>
      <c r="AG69" s="11">
        <v>1</v>
      </c>
      <c r="AH69" s="13">
        <v>0</v>
      </c>
      <c r="AI69" s="13">
        <v>0</v>
      </c>
      <c r="AJ69" s="13">
        <v>1.5</v>
      </c>
      <c r="AK69" s="13">
        <v>2</v>
      </c>
    </row>
    <row r="70" spans="1:37">
      <c r="A70" s="12">
        <v>6006091</v>
      </c>
      <c r="B70" s="13">
        <v>1</v>
      </c>
      <c r="C70" s="13">
        <v>1</v>
      </c>
      <c r="D70" s="13">
        <v>0</v>
      </c>
      <c r="E70" s="13">
        <v>3</v>
      </c>
      <c r="F70" s="13">
        <v>1</v>
      </c>
      <c r="G70" s="13">
        <v>0</v>
      </c>
      <c r="H70" s="13">
        <v>0</v>
      </c>
      <c r="I70" s="13">
        <v>1</v>
      </c>
      <c r="J70" s="13">
        <v>0</v>
      </c>
      <c r="K70" s="13">
        <v>0</v>
      </c>
      <c r="L70" s="13">
        <v>1</v>
      </c>
      <c r="M70" s="13">
        <v>0</v>
      </c>
      <c r="N70" s="13">
        <v>0</v>
      </c>
      <c r="O70" s="13">
        <v>0</v>
      </c>
      <c r="P70" s="13">
        <v>0</v>
      </c>
      <c r="Q70" s="13">
        <v>2</v>
      </c>
      <c r="R70" s="13">
        <v>1</v>
      </c>
      <c r="S70" s="13">
        <v>1</v>
      </c>
      <c r="T70" s="13">
        <v>0</v>
      </c>
      <c r="U70" s="11">
        <v>1</v>
      </c>
      <c r="V70" s="13">
        <v>0</v>
      </c>
      <c r="W70" s="13">
        <v>3</v>
      </c>
      <c r="X70" s="13">
        <v>0</v>
      </c>
      <c r="Y70" s="11">
        <v>1</v>
      </c>
      <c r="Z70" s="13">
        <v>0</v>
      </c>
      <c r="AA70" s="13">
        <v>0</v>
      </c>
      <c r="AB70" s="11">
        <v>0</v>
      </c>
      <c r="AC70" s="11">
        <v>1</v>
      </c>
      <c r="AD70" s="11">
        <v>1</v>
      </c>
      <c r="AE70" s="13">
        <v>0</v>
      </c>
      <c r="AF70" s="13">
        <v>1.5</v>
      </c>
      <c r="AG70" s="11">
        <v>1</v>
      </c>
      <c r="AH70" s="13">
        <v>1</v>
      </c>
      <c r="AI70" s="13">
        <v>1</v>
      </c>
      <c r="AJ70" s="13">
        <v>1.5</v>
      </c>
      <c r="AK70" s="13">
        <v>2</v>
      </c>
    </row>
    <row r="71" spans="1:37">
      <c r="A71">
        <v>6006092</v>
      </c>
      <c r="B71" s="13">
        <v>1</v>
      </c>
      <c r="C71" s="13">
        <v>1</v>
      </c>
      <c r="D71" s="13">
        <v>0</v>
      </c>
      <c r="E71" s="13">
        <v>3</v>
      </c>
      <c r="F71" s="13">
        <v>2</v>
      </c>
      <c r="G71" s="13">
        <v>0</v>
      </c>
      <c r="H71" s="13">
        <v>0</v>
      </c>
      <c r="I71" s="13">
        <v>1</v>
      </c>
      <c r="J71" s="13">
        <v>0</v>
      </c>
      <c r="K71" s="13">
        <v>0</v>
      </c>
      <c r="L71" s="13">
        <v>2</v>
      </c>
      <c r="M71" s="13">
        <v>0</v>
      </c>
      <c r="N71" s="13">
        <v>0</v>
      </c>
      <c r="O71" s="13">
        <v>0</v>
      </c>
      <c r="P71" s="13">
        <v>0</v>
      </c>
      <c r="Q71" s="13">
        <v>1</v>
      </c>
      <c r="R71" s="13">
        <v>1</v>
      </c>
      <c r="S71" s="13">
        <v>0.25</v>
      </c>
      <c r="T71" s="13">
        <v>0</v>
      </c>
      <c r="U71" s="11">
        <v>1</v>
      </c>
      <c r="V71" s="13">
        <v>0</v>
      </c>
      <c r="W71" s="13">
        <v>3</v>
      </c>
      <c r="X71" s="13">
        <v>0</v>
      </c>
      <c r="Y71" s="11">
        <v>1</v>
      </c>
      <c r="Z71" s="13">
        <v>0</v>
      </c>
      <c r="AA71" s="13">
        <v>0</v>
      </c>
      <c r="AB71" s="11">
        <v>1</v>
      </c>
      <c r="AC71" s="11">
        <v>1</v>
      </c>
      <c r="AD71" s="11">
        <v>1</v>
      </c>
      <c r="AE71" s="13">
        <v>0</v>
      </c>
      <c r="AF71" s="13">
        <v>1.5</v>
      </c>
      <c r="AG71" s="11">
        <v>1</v>
      </c>
      <c r="AH71" s="13">
        <v>1</v>
      </c>
      <c r="AI71" s="13">
        <v>2</v>
      </c>
      <c r="AJ71" s="13">
        <v>1.5</v>
      </c>
      <c r="AK71" s="13">
        <v>2</v>
      </c>
    </row>
    <row r="72" spans="1:37">
      <c r="A72">
        <v>6006093</v>
      </c>
      <c r="B72" s="13">
        <v>1</v>
      </c>
      <c r="C72" s="13">
        <v>0</v>
      </c>
      <c r="D72" s="13">
        <v>0</v>
      </c>
      <c r="E72" s="13">
        <v>1</v>
      </c>
      <c r="F72" s="13">
        <v>1</v>
      </c>
      <c r="G72" s="13">
        <v>0</v>
      </c>
      <c r="H72" s="13">
        <v>0</v>
      </c>
      <c r="I72" s="13">
        <v>1</v>
      </c>
      <c r="J72" s="13">
        <v>0</v>
      </c>
      <c r="K72" s="13">
        <v>1</v>
      </c>
      <c r="L72" s="13">
        <v>1</v>
      </c>
      <c r="M72" s="13">
        <v>0</v>
      </c>
      <c r="N72" s="13">
        <v>0</v>
      </c>
      <c r="O72" s="13">
        <v>0</v>
      </c>
      <c r="P72" s="13">
        <v>0</v>
      </c>
      <c r="Q72" s="13">
        <v>1.5</v>
      </c>
      <c r="R72" s="13">
        <v>0</v>
      </c>
      <c r="S72" s="13">
        <v>0.25</v>
      </c>
      <c r="T72" s="13">
        <v>0</v>
      </c>
      <c r="U72" s="11">
        <v>1</v>
      </c>
      <c r="V72" s="13">
        <v>0</v>
      </c>
      <c r="W72" s="13">
        <v>2</v>
      </c>
      <c r="X72" s="13">
        <v>0</v>
      </c>
      <c r="Y72" s="11">
        <v>1</v>
      </c>
      <c r="Z72" s="13">
        <v>0</v>
      </c>
      <c r="AA72" s="13">
        <v>0</v>
      </c>
      <c r="AB72" s="11">
        <v>0</v>
      </c>
      <c r="AC72" s="11">
        <v>1</v>
      </c>
      <c r="AD72" s="11">
        <v>0</v>
      </c>
      <c r="AE72" s="13">
        <v>0</v>
      </c>
      <c r="AF72" s="13">
        <v>1.25</v>
      </c>
      <c r="AG72" s="11">
        <v>0</v>
      </c>
      <c r="AH72" s="13">
        <v>0</v>
      </c>
      <c r="AI72" s="13">
        <v>0</v>
      </c>
      <c r="AJ72" s="13">
        <v>1.5</v>
      </c>
      <c r="AK72" s="13">
        <v>0.5</v>
      </c>
    </row>
    <row r="73" spans="1:37">
      <c r="A73" s="12">
        <v>6006094</v>
      </c>
      <c r="B73" s="13">
        <v>1</v>
      </c>
      <c r="C73" s="13">
        <v>1</v>
      </c>
      <c r="D73" s="13">
        <v>0</v>
      </c>
      <c r="E73" s="13">
        <v>2</v>
      </c>
      <c r="F73" s="13">
        <v>2</v>
      </c>
      <c r="G73" s="13">
        <v>0</v>
      </c>
      <c r="H73" s="13">
        <v>0</v>
      </c>
      <c r="I73" s="13">
        <v>1</v>
      </c>
      <c r="J73" s="13">
        <v>0</v>
      </c>
      <c r="K73" s="13">
        <v>1</v>
      </c>
      <c r="L73" s="13">
        <v>1</v>
      </c>
      <c r="M73" s="13">
        <v>0</v>
      </c>
      <c r="N73" s="13">
        <v>0</v>
      </c>
      <c r="O73" s="13">
        <v>0</v>
      </c>
      <c r="P73" s="13">
        <v>0</v>
      </c>
      <c r="Q73" s="13">
        <v>1.5</v>
      </c>
      <c r="R73" s="13">
        <v>0</v>
      </c>
      <c r="S73" s="13">
        <v>0</v>
      </c>
      <c r="T73" s="13">
        <v>0</v>
      </c>
      <c r="U73" s="11">
        <v>1</v>
      </c>
      <c r="V73" s="13">
        <v>0</v>
      </c>
      <c r="W73" s="13">
        <v>3</v>
      </c>
      <c r="X73" s="13">
        <v>0</v>
      </c>
      <c r="Y73" s="11">
        <v>0</v>
      </c>
      <c r="Z73" s="13">
        <v>0</v>
      </c>
      <c r="AA73" s="13">
        <v>0</v>
      </c>
      <c r="AB73" s="11">
        <v>0</v>
      </c>
      <c r="AC73" s="11">
        <v>0</v>
      </c>
      <c r="AD73" s="11">
        <v>0</v>
      </c>
      <c r="AE73" s="13">
        <v>0</v>
      </c>
      <c r="AF73" s="13">
        <v>1</v>
      </c>
      <c r="AG73" s="11">
        <v>1</v>
      </c>
      <c r="AH73" s="13">
        <v>0</v>
      </c>
      <c r="AI73" s="13">
        <v>1</v>
      </c>
      <c r="AJ73" s="13">
        <v>0</v>
      </c>
      <c r="AK73" s="13">
        <v>2</v>
      </c>
    </row>
    <row r="74" spans="1:37">
      <c r="A74">
        <v>6006096</v>
      </c>
      <c r="B74" s="13">
        <v>1</v>
      </c>
      <c r="C74" s="13">
        <v>1</v>
      </c>
      <c r="D74" s="13">
        <v>0</v>
      </c>
      <c r="E74" s="13">
        <v>2</v>
      </c>
      <c r="F74" s="13">
        <v>1</v>
      </c>
      <c r="G74" s="13">
        <v>0</v>
      </c>
      <c r="H74" s="13">
        <v>0</v>
      </c>
      <c r="I74" s="13">
        <v>1</v>
      </c>
      <c r="J74" s="13">
        <v>0</v>
      </c>
      <c r="K74" s="13">
        <v>0</v>
      </c>
      <c r="L74" s="13">
        <v>2</v>
      </c>
      <c r="M74" s="13">
        <v>0</v>
      </c>
      <c r="N74" s="13">
        <v>0</v>
      </c>
      <c r="O74" s="13">
        <v>0</v>
      </c>
      <c r="P74" s="13">
        <v>0</v>
      </c>
      <c r="Q74" s="13">
        <v>2</v>
      </c>
      <c r="R74" s="13">
        <v>1</v>
      </c>
      <c r="S74" s="13">
        <v>1</v>
      </c>
      <c r="T74" s="13">
        <v>0</v>
      </c>
      <c r="U74" s="11">
        <v>1</v>
      </c>
      <c r="V74" s="13">
        <v>0</v>
      </c>
      <c r="W74" s="13">
        <v>2</v>
      </c>
      <c r="X74" s="13">
        <v>0</v>
      </c>
      <c r="Y74" s="11">
        <v>1</v>
      </c>
      <c r="Z74" s="13">
        <v>0</v>
      </c>
      <c r="AA74" s="13">
        <v>0</v>
      </c>
      <c r="AB74" s="11">
        <v>0</v>
      </c>
      <c r="AC74" s="11">
        <v>1</v>
      </c>
      <c r="AD74" s="11">
        <v>1</v>
      </c>
      <c r="AE74" s="13">
        <v>0</v>
      </c>
      <c r="AF74" s="13">
        <v>1</v>
      </c>
      <c r="AG74" s="11">
        <v>1</v>
      </c>
      <c r="AH74" s="13">
        <v>1</v>
      </c>
      <c r="AI74" s="13">
        <v>2</v>
      </c>
      <c r="AJ74" s="13">
        <v>1.5</v>
      </c>
      <c r="AK74" s="13">
        <v>2</v>
      </c>
    </row>
    <row r="75" spans="1:37">
      <c r="A75" s="12">
        <v>6006097</v>
      </c>
      <c r="B75" s="13">
        <v>1</v>
      </c>
      <c r="C75" s="13">
        <v>1</v>
      </c>
      <c r="D75" s="13">
        <v>0</v>
      </c>
      <c r="E75" s="13">
        <v>2</v>
      </c>
      <c r="F75" s="13">
        <v>0</v>
      </c>
      <c r="G75" s="13">
        <v>0</v>
      </c>
      <c r="H75" s="13">
        <v>0</v>
      </c>
      <c r="I75" s="13">
        <v>1</v>
      </c>
      <c r="J75" s="13">
        <v>0</v>
      </c>
      <c r="K75" s="13">
        <v>0</v>
      </c>
      <c r="L75" s="13">
        <v>1</v>
      </c>
      <c r="M75" s="13">
        <v>0</v>
      </c>
      <c r="N75" s="13">
        <v>0</v>
      </c>
      <c r="O75" s="13">
        <v>0</v>
      </c>
      <c r="P75" s="13">
        <v>0</v>
      </c>
      <c r="Q75" s="13">
        <v>1</v>
      </c>
      <c r="R75" s="13">
        <v>1</v>
      </c>
      <c r="S75" s="13">
        <v>0</v>
      </c>
      <c r="T75" s="13">
        <v>0</v>
      </c>
      <c r="U75" s="11">
        <v>1</v>
      </c>
      <c r="V75" s="13">
        <v>0</v>
      </c>
      <c r="W75" s="13">
        <v>3</v>
      </c>
      <c r="X75" s="13">
        <v>0</v>
      </c>
      <c r="Y75" s="11">
        <v>1</v>
      </c>
      <c r="Z75" s="13">
        <v>0</v>
      </c>
      <c r="AA75" s="13">
        <v>0</v>
      </c>
      <c r="AB75" s="11">
        <v>0</v>
      </c>
      <c r="AC75" s="11">
        <v>1</v>
      </c>
      <c r="AD75" s="11">
        <v>1</v>
      </c>
      <c r="AE75" s="13">
        <v>0</v>
      </c>
      <c r="AF75" s="13">
        <v>1</v>
      </c>
      <c r="AG75" s="11">
        <v>1</v>
      </c>
      <c r="AH75" s="13">
        <v>0</v>
      </c>
      <c r="AI75" s="13">
        <v>0</v>
      </c>
      <c r="AJ75" s="13">
        <v>1.5</v>
      </c>
      <c r="AK75" s="13">
        <v>1</v>
      </c>
    </row>
    <row r="76" spans="1:37">
      <c r="A76" s="12">
        <v>6006098</v>
      </c>
      <c r="B76" s="13">
        <v>1</v>
      </c>
      <c r="C76" s="13">
        <v>1</v>
      </c>
      <c r="D76" s="13">
        <v>0</v>
      </c>
      <c r="E76" s="13">
        <v>3</v>
      </c>
      <c r="F76" s="13">
        <v>2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1</v>
      </c>
      <c r="M76" s="13">
        <v>0</v>
      </c>
      <c r="N76" s="13">
        <v>0</v>
      </c>
      <c r="O76" s="13">
        <v>0</v>
      </c>
      <c r="P76" s="13">
        <v>0</v>
      </c>
      <c r="Q76" s="13">
        <v>1.5</v>
      </c>
      <c r="R76" s="13">
        <v>1</v>
      </c>
      <c r="S76" s="13">
        <v>0.75</v>
      </c>
      <c r="T76" s="13">
        <v>0</v>
      </c>
      <c r="U76" s="11">
        <v>1</v>
      </c>
      <c r="V76" s="13">
        <v>0</v>
      </c>
      <c r="W76" s="13">
        <v>3</v>
      </c>
      <c r="X76" s="13">
        <v>0</v>
      </c>
      <c r="Y76" s="11">
        <v>1</v>
      </c>
      <c r="Z76" s="13">
        <v>0</v>
      </c>
      <c r="AA76" s="13">
        <v>0</v>
      </c>
      <c r="AB76" s="11">
        <v>0</v>
      </c>
      <c r="AC76" s="11">
        <v>0</v>
      </c>
      <c r="AD76" s="11">
        <v>1</v>
      </c>
      <c r="AE76" s="13">
        <v>0</v>
      </c>
      <c r="AF76" s="13">
        <v>1.5</v>
      </c>
      <c r="AG76" s="11">
        <v>1</v>
      </c>
      <c r="AH76" s="13">
        <v>1</v>
      </c>
      <c r="AI76" s="13">
        <v>2</v>
      </c>
      <c r="AJ76" s="13">
        <v>1.5</v>
      </c>
      <c r="AK76" s="13">
        <v>1.5</v>
      </c>
    </row>
    <row r="77" spans="1:37">
      <c r="A77" s="12">
        <v>6006099</v>
      </c>
      <c r="B77" s="13">
        <v>0</v>
      </c>
      <c r="C77" s="13">
        <v>1</v>
      </c>
      <c r="D77" s="13">
        <v>0</v>
      </c>
      <c r="E77" s="13">
        <v>3</v>
      </c>
      <c r="F77" s="13">
        <v>2</v>
      </c>
      <c r="G77" s="13">
        <v>0</v>
      </c>
      <c r="H77" s="13">
        <v>0</v>
      </c>
      <c r="I77" s="13">
        <v>0</v>
      </c>
      <c r="J77" s="13">
        <v>0</v>
      </c>
      <c r="K77" s="13">
        <v>1</v>
      </c>
      <c r="L77" s="13">
        <v>1</v>
      </c>
      <c r="M77" s="13">
        <v>0</v>
      </c>
      <c r="N77" s="13">
        <v>0</v>
      </c>
      <c r="O77" s="13">
        <v>0</v>
      </c>
      <c r="P77" s="13">
        <v>0</v>
      </c>
      <c r="Q77" s="13">
        <v>1</v>
      </c>
      <c r="R77" s="13">
        <v>0</v>
      </c>
      <c r="S77" s="13">
        <v>0</v>
      </c>
      <c r="T77" s="13">
        <v>0</v>
      </c>
      <c r="U77" s="11">
        <v>1</v>
      </c>
      <c r="V77" s="13">
        <v>0</v>
      </c>
      <c r="W77" s="13">
        <v>2</v>
      </c>
      <c r="X77" s="13">
        <v>0</v>
      </c>
      <c r="Y77" s="11">
        <v>1</v>
      </c>
      <c r="Z77" s="13">
        <v>0</v>
      </c>
      <c r="AA77" s="13">
        <v>0</v>
      </c>
      <c r="AB77" s="11">
        <v>0</v>
      </c>
      <c r="AC77" s="11">
        <v>0</v>
      </c>
      <c r="AD77" s="11">
        <v>1</v>
      </c>
      <c r="AE77" s="13">
        <v>0</v>
      </c>
      <c r="AF77" s="13">
        <v>0.5</v>
      </c>
      <c r="AG77" s="11">
        <v>1</v>
      </c>
      <c r="AH77" s="13">
        <v>0</v>
      </c>
      <c r="AI77" s="13">
        <v>2</v>
      </c>
      <c r="AJ77" s="13">
        <v>1.5</v>
      </c>
      <c r="AK77" s="13">
        <v>1.5</v>
      </c>
    </row>
    <row r="78" spans="1:37">
      <c r="A78">
        <v>6006100</v>
      </c>
      <c r="B78" s="13">
        <v>0</v>
      </c>
      <c r="C78" s="13">
        <v>1</v>
      </c>
      <c r="D78" s="13">
        <v>0</v>
      </c>
      <c r="E78" s="13">
        <v>3</v>
      </c>
      <c r="F78" s="13">
        <v>1</v>
      </c>
      <c r="G78" s="13">
        <v>0</v>
      </c>
      <c r="H78" s="13">
        <v>0</v>
      </c>
      <c r="I78" s="13">
        <v>1</v>
      </c>
      <c r="J78" s="13">
        <v>0</v>
      </c>
      <c r="K78" s="13">
        <v>1</v>
      </c>
      <c r="L78" s="13">
        <v>1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1</v>
      </c>
      <c r="S78" s="13">
        <v>0.25</v>
      </c>
      <c r="T78" s="13">
        <v>0</v>
      </c>
      <c r="U78" s="11">
        <v>1</v>
      </c>
      <c r="V78" s="13">
        <v>0</v>
      </c>
      <c r="W78" s="13">
        <v>2</v>
      </c>
      <c r="X78" s="13">
        <v>0</v>
      </c>
      <c r="Y78" s="11">
        <v>1</v>
      </c>
      <c r="Z78" s="13">
        <v>0</v>
      </c>
      <c r="AA78" s="13">
        <v>0</v>
      </c>
      <c r="AB78" s="11">
        <v>0</v>
      </c>
      <c r="AC78" s="11">
        <v>1</v>
      </c>
      <c r="AD78" s="11">
        <v>0</v>
      </c>
      <c r="AE78" s="13">
        <v>0</v>
      </c>
      <c r="AF78" s="13">
        <v>1</v>
      </c>
      <c r="AG78" s="11">
        <v>0</v>
      </c>
      <c r="AH78" s="13">
        <v>0</v>
      </c>
      <c r="AI78" s="13">
        <v>1</v>
      </c>
      <c r="AJ78" s="13">
        <v>1.5</v>
      </c>
      <c r="AK78" s="13">
        <v>2</v>
      </c>
    </row>
    <row r="79" spans="1:37">
      <c r="A79">
        <v>6006102</v>
      </c>
      <c r="B79" s="13">
        <v>1</v>
      </c>
      <c r="C79" s="13">
        <v>1</v>
      </c>
      <c r="D79" s="13">
        <v>0</v>
      </c>
      <c r="E79" s="13">
        <v>3</v>
      </c>
      <c r="F79" s="13">
        <v>0</v>
      </c>
      <c r="G79" s="13">
        <v>0</v>
      </c>
      <c r="H79" s="13">
        <v>0</v>
      </c>
      <c r="I79" s="13">
        <v>1</v>
      </c>
      <c r="J79" s="13">
        <v>0</v>
      </c>
      <c r="K79" s="13">
        <v>0</v>
      </c>
      <c r="L79" s="13">
        <v>1</v>
      </c>
      <c r="M79" s="13">
        <v>0</v>
      </c>
      <c r="N79" s="13">
        <v>0</v>
      </c>
      <c r="O79" s="13">
        <v>0</v>
      </c>
      <c r="P79" s="13">
        <v>0</v>
      </c>
      <c r="Q79" s="13">
        <v>1</v>
      </c>
      <c r="R79" s="13">
        <v>1</v>
      </c>
      <c r="S79" s="13">
        <v>0</v>
      </c>
      <c r="T79" s="13">
        <v>0</v>
      </c>
      <c r="U79" s="11">
        <v>1</v>
      </c>
      <c r="V79" s="13">
        <v>0</v>
      </c>
      <c r="W79" s="13">
        <v>2</v>
      </c>
      <c r="X79" s="13">
        <v>0</v>
      </c>
      <c r="Y79" s="11">
        <v>1</v>
      </c>
      <c r="Z79" s="13">
        <v>0</v>
      </c>
      <c r="AA79" s="13">
        <v>0</v>
      </c>
      <c r="AB79" s="11">
        <v>1</v>
      </c>
      <c r="AC79" s="11">
        <v>1</v>
      </c>
      <c r="AD79" s="11">
        <v>1</v>
      </c>
      <c r="AE79" s="13">
        <v>0</v>
      </c>
      <c r="AF79" s="13">
        <v>1</v>
      </c>
      <c r="AG79" s="11">
        <v>1</v>
      </c>
      <c r="AH79" s="13">
        <v>1</v>
      </c>
      <c r="AI79" s="13">
        <v>1</v>
      </c>
      <c r="AJ79" s="13">
        <v>1.5</v>
      </c>
      <c r="AK79" s="13">
        <v>1.5</v>
      </c>
    </row>
    <row r="80" spans="1:37">
      <c r="A80" s="12">
        <v>6006103</v>
      </c>
      <c r="B80" s="13">
        <v>1</v>
      </c>
      <c r="C80" s="13">
        <v>1</v>
      </c>
      <c r="D80" s="13">
        <v>0</v>
      </c>
      <c r="E80" s="13">
        <v>1</v>
      </c>
      <c r="F80" s="13">
        <v>2</v>
      </c>
      <c r="G80" s="13">
        <v>0</v>
      </c>
      <c r="H80" s="13">
        <v>0</v>
      </c>
      <c r="I80" s="13">
        <v>1</v>
      </c>
      <c r="J80" s="13">
        <v>0</v>
      </c>
      <c r="K80" s="13">
        <v>1</v>
      </c>
      <c r="L80" s="13">
        <v>1</v>
      </c>
      <c r="M80" s="13">
        <v>0</v>
      </c>
      <c r="N80" s="13">
        <v>0</v>
      </c>
      <c r="O80" s="13">
        <v>0</v>
      </c>
      <c r="P80" s="13">
        <v>0</v>
      </c>
      <c r="Q80" s="13">
        <v>2</v>
      </c>
      <c r="R80" s="13">
        <v>1</v>
      </c>
      <c r="S80" s="13">
        <v>1</v>
      </c>
      <c r="T80" s="13">
        <v>0</v>
      </c>
      <c r="U80" s="11">
        <v>1</v>
      </c>
      <c r="V80" s="13">
        <v>0</v>
      </c>
      <c r="W80" s="13">
        <v>2</v>
      </c>
      <c r="X80" s="13">
        <v>0</v>
      </c>
      <c r="Y80" s="11">
        <v>1</v>
      </c>
      <c r="Z80" s="13">
        <v>0</v>
      </c>
      <c r="AA80" s="13">
        <v>0</v>
      </c>
      <c r="AB80" s="11">
        <v>1</v>
      </c>
      <c r="AC80" s="11">
        <v>1</v>
      </c>
      <c r="AD80" s="11">
        <v>0</v>
      </c>
      <c r="AE80" s="13">
        <v>0</v>
      </c>
      <c r="AF80" s="13">
        <v>1.5</v>
      </c>
      <c r="AG80" s="11">
        <v>1</v>
      </c>
      <c r="AH80" s="13">
        <v>1</v>
      </c>
      <c r="AI80" s="13">
        <v>1</v>
      </c>
      <c r="AJ80" s="13">
        <v>1.5</v>
      </c>
      <c r="AK80" s="13">
        <v>1.5</v>
      </c>
    </row>
    <row r="81" spans="1:37">
      <c r="A81" s="12">
        <v>6006105</v>
      </c>
      <c r="B81" s="13">
        <v>1</v>
      </c>
      <c r="C81" s="13">
        <v>1</v>
      </c>
      <c r="D81" s="13">
        <v>0</v>
      </c>
      <c r="E81" s="13">
        <v>3</v>
      </c>
      <c r="F81" s="13">
        <v>0</v>
      </c>
      <c r="G81" s="13">
        <v>0</v>
      </c>
      <c r="H81" s="13">
        <v>0</v>
      </c>
      <c r="I81" s="13">
        <v>1</v>
      </c>
      <c r="J81" s="13">
        <v>0</v>
      </c>
      <c r="K81" s="13">
        <v>1</v>
      </c>
      <c r="L81" s="13">
        <v>2</v>
      </c>
      <c r="M81" s="13">
        <v>0</v>
      </c>
      <c r="N81" s="13">
        <v>0</v>
      </c>
      <c r="O81" s="13">
        <v>0</v>
      </c>
      <c r="P81" s="13">
        <v>0</v>
      </c>
      <c r="Q81" s="13">
        <v>1</v>
      </c>
      <c r="R81" s="13">
        <v>0</v>
      </c>
      <c r="S81" s="13">
        <v>0.75</v>
      </c>
      <c r="T81" s="13">
        <v>0</v>
      </c>
      <c r="U81" s="11">
        <v>1</v>
      </c>
      <c r="V81" s="13">
        <v>0</v>
      </c>
      <c r="W81" s="13">
        <v>2</v>
      </c>
      <c r="X81" s="13">
        <v>0</v>
      </c>
      <c r="Y81" s="11">
        <v>1</v>
      </c>
      <c r="Z81" s="13">
        <v>0</v>
      </c>
      <c r="AA81" s="13">
        <v>0</v>
      </c>
      <c r="AB81" s="11">
        <v>0</v>
      </c>
      <c r="AC81" s="11">
        <v>0</v>
      </c>
      <c r="AD81" s="11">
        <v>0</v>
      </c>
      <c r="AE81" s="13">
        <v>0</v>
      </c>
      <c r="AF81" s="13">
        <v>1.25</v>
      </c>
      <c r="AG81" s="11">
        <v>1</v>
      </c>
      <c r="AH81" s="13">
        <v>0</v>
      </c>
      <c r="AI81" s="13">
        <v>2</v>
      </c>
      <c r="AJ81" s="13">
        <v>1.5</v>
      </c>
      <c r="AK81" s="13">
        <v>1.5</v>
      </c>
    </row>
    <row r="82" spans="1:37">
      <c r="A82">
        <v>6006106</v>
      </c>
      <c r="B82" s="13">
        <v>1</v>
      </c>
      <c r="C82" s="13">
        <v>1</v>
      </c>
      <c r="D82" s="13">
        <v>0</v>
      </c>
      <c r="E82" s="13">
        <v>2.25</v>
      </c>
      <c r="F82" s="13">
        <v>1</v>
      </c>
      <c r="G82" s="13">
        <v>0</v>
      </c>
      <c r="H82" s="13">
        <v>0</v>
      </c>
      <c r="I82" s="13">
        <v>1</v>
      </c>
      <c r="J82" s="13">
        <v>0</v>
      </c>
      <c r="K82" s="13">
        <v>1</v>
      </c>
      <c r="L82" s="13">
        <v>1</v>
      </c>
      <c r="M82" s="13">
        <v>0</v>
      </c>
      <c r="N82" s="13">
        <v>0</v>
      </c>
      <c r="O82" s="13">
        <v>0</v>
      </c>
      <c r="P82" s="13">
        <v>0</v>
      </c>
      <c r="Q82" s="13">
        <v>2</v>
      </c>
      <c r="R82" s="13">
        <v>1</v>
      </c>
      <c r="S82" s="13">
        <v>0</v>
      </c>
      <c r="T82" s="13">
        <v>0</v>
      </c>
      <c r="U82" s="11">
        <v>1</v>
      </c>
      <c r="V82" s="13">
        <v>0</v>
      </c>
      <c r="W82" s="13">
        <v>3</v>
      </c>
      <c r="X82" s="13">
        <v>0</v>
      </c>
      <c r="Y82" s="11">
        <v>1</v>
      </c>
      <c r="Z82" s="13">
        <v>0</v>
      </c>
      <c r="AA82" s="13">
        <v>0</v>
      </c>
      <c r="AB82" s="11">
        <v>1</v>
      </c>
      <c r="AC82" s="11">
        <v>1</v>
      </c>
      <c r="AD82" s="11">
        <v>0</v>
      </c>
      <c r="AE82" s="13">
        <v>0</v>
      </c>
      <c r="AF82" s="13">
        <v>0.5</v>
      </c>
      <c r="AG82" s="11">
        <v>1</v>
      </c>
      <c r="AH82" s="13">
        <v>0</v>
      </c>
      <c r="AI82" s="13">
        <v>2</v>
      </c>
      <c r="AJ82" s="13">
        <v>1.5</v>
      </c>
      <c r="AK82" s="13">
        <v>2</v>
      </c>
    </row>
    <row r="83" spans="1:37">
      <c r="A83">
        <v>6006109</v>
      </c>
      <c r="B83" s="13">
        <v>0.5</v>
      </c>
      <c r="C83" s="13">
        <v>1</v>
      </c>
      <c r="D83" s="13">
        <v>0</v>
      </c>
      <c r="E83" s="13">
        <v>1</v>
      </c>
      <c r="F83" s="13">
        <v>2</v>
      </c>
      <c r="G83" s="13">
        <v>0</v>
      </c>
      <c r="H83" s="13">
        <v>0</v>
      </c>
      <c r="I83" s="13">
        <v>1</v>
      </c>
      <c r="J83" s="13">
        <v>0</v>
      </c>
      <c r="K83" s="13">
        <v>0</v>
      </c>
      <c r="L83" s="13">
        <v>1</v>
      </c>
      <c r="M83" s="13">
        <v>0</v>
      </c>
      <c r="N83" s="13">
        <v>0</v>
      </c>
      <c r="O83" s="13">
        <v>0</v>
      </c>
      <c r="P83" s="13">
        <v>0</v>
      </c>
      <c r="Q83" s="13">
        <v>1</v>
      </c>
      <c r="R83" s="13">
        <v>0</v>
      </c>
      <c r="S83" s="13">
        <v>0</v>
      </c>
      <c r="T83" s="13">
        <v>0</v>
      </c>
      <c r="U83" s="11">
        <v>1</v>
      </c>
      <c r="V83" s="13">
        <v>0</v>
      </c>
      <c r="W83" s="13">
        <v>1</v>
      </c>
      <c r="X83" s="13">
        <v>0</v>
      </c>
      <c r="Y83" s="11">
        <v>1</v>
      </c>
      <c r="Z83" s="13">
        <v>0</v>
      </c>
      <c r="AA83" s="13">
        <v>0</v>
      </c>
      <c r="AB83" s="11">
        <v>0</v>
      </c>
      <c r="AC83" s="11">
        <v>1</v>
      </c>
      <c r="AD83" s="11">
        <v>0</v>
      </c>
      <c r="AE83" s="13">
        <v>0</v>
      </c>
      <c r="AF83" s="13">
        <v>1</v>
      </c>
      <c r="AG83" s="11">
        <v>1</v>
      </c>
      <c r="AH83" s="13">
        <v>0</v>
      </c>
      <c r="AI83" s="13">
        <v>1</v>
      </c>
      <c r="AJ83" s="13">
        <v>1.5</v>
      </c>
      <c r="AK83" s="13">
        <v>2</v>
      </c>
    </row>
  </sheetData>
  <mergeCells count="6">
    <mergeCell ref="AF1:AK1"/>
    <mergeCell ref="B1:G1"/>
    <mergeCell ref="H1:M1"/>
    <mergeCell ref="N1:S1"/>
    <mergeCell ref="T1:Y1"/>
    <mergeCell ref="Z1:A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E84"/>
  <sheetViews>
    <sheetView zoomScale="80" zoomScaleNormal="80" workbookViewId="0">
      <selection activeCell="A4" sqref="A4"/>
    </sheetView>
  </sheetViews>
  <sheetFormatPr defaultRowHeight="14.5"/>
  <sheetData>
    <row r="1" spans="1:109">
      <c r="A1" s="48"/>
      <c r="B1" s="49"/>
      <c r="C1" s="49"/>
      <c r="D1" s="49" t="s">
        <v>0</v>
      </c>
      <c r="E1" s="49"/>
      <c r="F1" s="49"/>
      <c r="G1" s="49"/>
      <c r="H1" s="49"/>
      <c r="I1" s="49"/>
      <c r="J1" s="49"/>
      <c r="K1" s="49" t="s">
        <v>0</v>
      </c>
      <c r="L1" s="49"/>
      <c r="M1" s="49"/>
      <c r="N1" s="49"/>
      <c r="O1" s="49"/>
      <c r="P1" s="49" t="s">
        <v>0</v>
      </c>
      <c r="Q1" s="49"/>
      <c r="R1" s="49"/>
      <c r="S1" s="49"/>
      <c r="T1" s="49"/>
      <c r="U1" s="49"/>
      <c r="V1" s="49" t="s">
        <v>0</v>
      </c>
      <c r="W1" s="49"/>
      <c r="X1" s="49"/>
      <c r="Y1" s="49"/>
      <c r="Z1" s="49"/>
      <c r="AA1" s="49"/>
      <c r="AB1" s="49" t="s">
        <v>0</v>
      </c>
      <c r="AC1" s="49"/>
      <c r="AD1" s="49"/>
      <c r="AE1" s="49"/>
      <c r="AF1" s="49"/>
      <c r="AG1" s="49"/>
      <c r="AH1" s="49" t="s">
        <v>0</v>
      </c>
      <c r="AI1" s="49"/>
      <c r="AJ1" s="49"/>
      <c r="AK1" s="49"/>
      <c r="AL1" s="50"/>
      <c r="AM1" s="50"/>
      <c r="AN1" s="50" t="s">
        <v>150</v>
      </c>
      <c r="AO1" s="50"/>
      <c r="AP1" s="50"/>
      <c r="AQ1" s="50"/>
      <c r="AR1" s="50"/>
      <c r="AS1" s="50"/>
      <c r="AT1" s="50" t="s">
        <v>150</v>
      </c>
      <c r="AU1" s="50"/>
      <c r="AV1" s="50"/>
      <c r="AW1" s="50"/>
      <c r="AX1" s="50"/>
      <c r="AY1" s="50"/>
      <c r="AZ1" s="50" t="s">
        <v>150</v>
      </c>
      <c r="BA1" s="50"/>
      <c r="BB1" s="50"/>
      <c r="BC1" s="50"/>
      <c r="BD1" s="50"/>
      <c r="BE1" s="50"/>
      <c r="BF1" s="50" t="s">
        <v>150</v>
      </c>
      <c r="BG1" s="50"/>
      <c r="BH1" s="50"/>
      <c r="BI1" s="50"/>
      <c r="BJ1" s="50"/>
      <c r="BK1" s="50"/>
      <c r="BL1" s="50" t="s">
        <v>150</v>
      </c>
      <c r="BM1" s="50"/>
      <c r="BN1" s="50"/>
      <c r="BO1" s="50"/>
      <c r="BP1" s="50"/>
      <c r="BQ1" s="50"/>
      <c r="BR1" s="50" t="s">
        <v>150</v>
      </c>
      <c r="BS1" s="50"/>
      <c r="BT1" s="50"/>
      <c r="BU1" s="50"/>
      <c r="BV1" s="51"/>
      <c r="BW1" s="51"/>
      <c r="BX1" s="51" t="s">
        <v>151</v>
      </c>
      <c r="BY1" s="51"/>
      <c r="BZ1" s="51"/>
      <c r="CA1" s="51"/>
      <c r="CB1" s="51"/>
      <c r="CC1" s="51"/>
      <c r="CD1" s="51" t="s">
        <v>151</v>
      </c>
      <c r="CE1" s="51"/>
      <c r="CF1" s="51"/>
      <c r="CG1" s="51"/>
      <c r="CH1" s="51"/>
      <c r="CI1" s="51"/>
      <c r="CJ1" s="51" t="s">
        <v>151</v>
      </c>
      <c r="CK1" s="51"/>
      <c r="CL1" s="51"/>
      <c r="CM1" s="51"/>
      <c r="CN1" s="51"/>
      <c r="CO1" s="51"/>
      <c r="CP1" s="51" t="s">
        <v>151</v>
      </c>
      <c r="CQ1" s="51"/>
      <c r="CR1" s="51"/>
      <c r="CS1" s="51"/>
      <c r="CT1" s="51"/>
      <c r="CU1" s="51"/>
      <c r="CV1" s="51" t="s">
        <v>151</v>
      </c>
      <c r="CW1" s="51"/>
      <c r="CX1" s="51"/>
      <c r="CY1" s="51"/>
      <c r="CZ1" s="51"/>
      <c r="DA1" s="51"/>
      <c r="DB1" s="51" t="s">
        <v>151</v>
      </c>
      <c r="DC1" s="51"/>
      <c r="DD1" s="51"/>
      <c r="DE1" s="51"/>
    </row>
    <row r="2" spans="1:109">
      <c r="A2" s="1" t="s">
        <v>8</v>
      </c>
      <c r="B2" s="66" t="s">
        <v>111</v>
      </c>
      <c r="C2" s="66"/>
      <c r="D2" s="66"/>
      <c r="E2" s="66"/>
      <c r="F2" s="66"/>
      <c r="G2" s="66"/>
      <c r="H2" s="67" t="s">
        <v>112</v>
      </c>
      <c r="I2" s="67"/>
      <c r="J2" s="67"/>
      <c r="K2" s="67"/>
      <c r="L2" s="67"/>
      <c r="M2" s="67"/>
      <c r="N2" s="68" t="s">
        <v>113</v>
      </c>
      <c r="O2" s="68"/>
      <c r="P2" s="68"/>
      <c r="Q2" s="68"/>
      <c r="R2" s="68"/>
      <c r="S2" s="68"/>
      <c r="T2" s="69" t="s">
        <v>114</v>
      </c>
      <c r="U2" s="69"/>
      <c r="V2" s="69"/>
      <c r="W2" s="69"/>
      <c r="X2" s="69"/>
      <c r="Y2" s="69"/>
      <c r="Z2" s="70" t="s">
        <v>115</v>
      </c>
      <c r="AA2" s="70"/>
      <c r="AB2" s="70"/>
      <c r="AC2" s="70"/>
      <c r="AD2" s="70"/>
      <c r="AE2" s="70"/>
      <c r="AF2" s="65" t="s">
        <v>116</v>
      </c>
      <c r="AG2" s="65"/>
      <c r="AH2" s="65"/>
      <c r="AI2" s="65"/>
      <c r="AJ2" s="65"/>
      <c r="AK2" s="65"/>
      <c r="AL2" s="66" t="s">
        <v>111</v>
      </c>
      <c r="AM2" s="66"/>
      <c r="AN2" s="66"/>
      <c r="AO2" s="66"/>
      <c r="AP2" s="66"/>
      <c r="AQ2" s="66"/>
      <c r="AR2" s="67" t="s">
        <v>112</v>
      </c>
      <c r="AS2" s="67"/>
      <c r="AT2" s="67"/>
      <c r="AU2" s="67"/>
      <c r="AV2" s="67"/>
      <c r="AW2" s="67"/>
      <c r="AX2" s="68" t="s">
        <v>113</v>
      </c>
      <c r="AY2" s="68"/>
      <c r="AZ2" s="68"/>
      <c r="BA2" s="68"/>
      <c r="BB2" s="68"/>
      <c r="BC2" s="68"/>
      <c r="BD2" s="69" t="s">
        <v>114</v>
      </c>
      <c r="BE2" s="69"/>
      <c r="BF2" s="69"/>
      <c r="BG2" s="69"/>
      <c r="BH2" s="69"/>
      <c r="BI2" s="69"/>
      <c r="BJ2" s="70" t="s">
        <v>115</v>
      </c>
      <c r="BK2" s="70"/>
      <c r="BL2" s="70"/>
      <c r="BM2" s="70"/>
      <c r="BN2" s="70"/>
      <c r="BO2" s="70"/>
      <c r="BP2" s="65" t="s">
        <v>116</v>
      </c>
      <c r="BQ2" s="65"/>
      <c r="BR2" s="65"/>
      <c r="BS2" s="65"/>
      <c r="BT2" s="65"/>
      <c r="BU2" s="65"/>
      <c r="BV2" s="66" t="s">
        <v>111</v>
      </c>
      <c r="BW2" s="66"/>
      <c r="BX2" s="66"/>
      <c r="BY2" s="66"/>
      <c r="BZ2" s="66"/>
      <c r="CA2" s="66"/>
      <c r="CB2" s="67" t="s">
        <v>112</v>
      </c>
      <c r="CC2" s="67"/>
      <c r="CD2" s="67"/>
      <c r="CE2" s="67"/>
      <c r="CF2" s="67"/>
      <c r="CG2" s="67"/>
      <c r="CH2" s="68" t="s">
        <v>113</v>
      </c>
      <c r="CI2" s="68"/>
      <c r="CJ2" s="68"/>
      <c r="CK2" s="68"/>
      <c r="CL2" s="68"/>
      <c r="CM2" s="68"/>
      <c r="CN2" s="69" t="s">
        <v>114</v>
      </c>
      <c r="CO2" s="69"/>
      <c r="CP2" s="69"/>
      <c r="CQ2" s="69"/>
      <c r="CR2" s="69"/>
      <c r="CS2" s="69"/>
      <c r="CT2" s="70" t="s">
        <v>115</v>
      </c>
      <c r="CU2" s="70"/>
      <c r="CV2" s="70"/>
      <c r="CW2" s="70"/>
      <c r="CX2" s="70"/>
      <c r="CY2" s="70"/>
      <c r="CZ2" s="65" t="s">
        <v>116</v>
      </c>
      <c r="DA2" s="65"/>
      <c r="DB2" s="65"/>
      <c r="DC2" s="65"/>
      <c r="DD2" s="65"/>
      <c r="DE2" s="65"/>
    </row>
    <row r="3" spans="1:109" ht="16">
      <c r="A3" s="1"/>
      <c r="B3" s="23" t="s">
        <v>117</v>
      </c>
      <c r="C3" s="23" t="s">
        <v>118</v>
      </c>
      <c r="D3" s="23" t="s">
        <v>119</v>
      </c>
      <c r="E3" s="23" t="s">
        <v>120</v>
      </c>
      <c r="F3" s="23" t="s">
        <v>121</v>
      </c>
      <c r="G3" s="23" t="s">
        <v>122</v>
      </c>
      <c r="H3" s="24" t="s">
        <v>123</v>
      </c>
      <c r="I3" s="24" t="s">
        <v>118</v>
      </c>
      <c r="J3" s="24" t="s">
        <v>124</v>
      </c>
      <c r="K3" s="24" t="s">
        <v>125</v>
      </c>
      <c r="L3" s="24" t="s">
        <v>121</v>
      </c>
      <c r="M3" s="24" t="s">
        <v>122</v>
      </c>
      <c r="N3" s="25" t="s">
        <v>126</v>
      </c>
      <c r="O3" s="25" t="s">
        <v>118</v>
      </c>
      <c r="P3" s="25" t="s">
        <v>124</v>
      </c>
      <c r="Q3" s="25" t="s">
        <v>127</v>
      </c>
      <c r="R3" s="25" t="s">
        <v>121</v>
      </c>
      <c r="S3" s="25" t="s">
        <v>122</v>
      </c>
      <c r="T3" s="26" t="s">
        <v>123</v>
      </c>
      <c r="U3" s="26" t="s">
        <v>128</v>
      </c>
      <c r="V3" s="26" t="s">
        <v>129</v>
      </c>
      <c r="W3" s="26" t="s">
        <v>125</v>
      </c>
      <c r="X3" s="26" t="s">
        <v>121</v>
      </c>
      <c r="Y3" s="26" t="s">
        <v>122</v>
      </c>
      <c r="Z3" s="27" t="s">
        <v>130</v>
      </c>
      <c r="AA3" s="27" t="s">
        <v>128</v>
      </c>
      <c r="AB3" s="27" t="s">
        <v>131</v>
      </c>
      <c r="AC3" s="27" t="s">
        <v>132</v>
      </c>
      <c r="AD3" s="27" t="s">
        <v>121</v>
      </c>
      <c r="AE3" s="27" t="s">
        <v>122</v>
      </c>
      <c r="AF3" s="28" t="s">
        <v>130</v>
      </c>
      <c r="AG3" s="28" t="s">
        <v>128</v>
      </c>
      <c r="AH3" s="28" t="s">
        <v>133</v>
      </c>
      <c r="AI3" s="28" t="s">
        <v>125</v>
      </c>
      <c r="AJ3" s="28" t="s">
        <v>134</v>
      </c>
      <c r="AK3" s="28" t="s">
        <v>122</v>
      </c>
      <c r="AL3" s="23" t="s">
        <v>117</v>
      </c>
      <c r="AM3" s="23" t="s">
        <v>118</v>
      </c>
      <c r="AN3" s="23" t="s">
        <v>119</v>
      </c>
      <c r="AO3" s="23" t="s">
        <v>120</v>
      </c>
      <c r="AP3" s="23" t="s">
        <v>121</v>
      </c>
      <c r="AQ3" s="23" t="s">
        <v>122</v>
      </c>
      <c r="AR3" s="24" t="s">
        <v>123</v>
      </c>
      <c r="AS3" s="24" t="s">
        <v>118</v>
      </c>
      <c r="AT3" s="24" t="s">
        <v>124</v>
      </c>
      <c r="AU3" s="24" t="s">
        <v>125</v>
      </c>
      <c r="AV3" s="24" t="s">
        <v>121</v>
      </c>
      <c r="AW3" s="24" t="s">
        <v>122</v>
      </c>
      <c r="AX3" s="25" t="s">
        <v>126</v>
      </c>
      <c r="AY3" s="25" t="s">
        <v>118</v>
      </c>
      <c r="AZ3" s="25" t="s">
        <v>124</v>
      </c>
      <c r="BA3" s="25" t="s">
        <v>127</v>
      </c>
      <c r="BB3" s="25" t="s">
        <v>121</v>
      </c>
      <c r="BC3" s="25" t="s">
        <v>122</v>
      </c>
      <c r="BD3" s="26" t="s">
        <v>123</v>
      </c>
      <c r="BE3" s="26" t="s">
        <v>128</v>
      </c>
      <c r="BF3" s="26" t="s">
        <v>129</v>
      </c>
      <c r="BG3" s="26" t="s">
        <v>125</v>
      </c>
      <c r="BH3" s="26" t="s">
        <v>121</v>
      </c>
      <c r="BI3" s="26" t="s">
        <v>122</v>
      </c>
      <c r="BJ3" s="27" t="s">
        <v>130</v>
      </c>
      <c r="BK3" s="27" t="s">
        <v>128</v>
      </c>
      <c r="BL3" s="27" t="s">
        <v>131</v>
      </c>
      <c r="BM3" s="27" t="s">
        <v>132</v>
      </c>
      <c r="BN3" s="27" t="s">
        <v>121</v>
      </c>
      <c r="BO3" s="27" t="s">
        <v>122</v>
      </c>
      <c r="BP3" s="28" t="s">
        <v>130</v>
      </c>
      <c r="BQ3" s="28" t="s">
        <v>128</v>
      </c>
      <c r="BR3" s="28" t="s">
        <v>133</v>
      </c>
      <c r="BS3" s="28" t="s">
        <v>125</v>
      </c>
      <c r="BT3" s="28" t="s">
        <v>134</v>
      </c>
      <c r="BU3" s="28" t="s">
        <v>122</v>
      </c>
      <c r="BV3" s="23" t="s">
        <v>117</v>
      </c>
      <c r="BW3" s="23" t="s">
        <v>118</v>
      </c>
      <c r="BX3" s="23" t="s">
        <v>119</v>
      </c>
      <c r="BY3" s="23" t="s">
        <v>120</v>
      </c>
      <c r="BZ3" s="23" t="s">
        <v>121</v>
      </c>
      <c r="CA3" s="23" t="s">
        <v>122</v>
      </c>
      <c r="CB3" s="24" t="s">
        <v>123</v>
      </c>
      <c r="CC3" s="24" t="s">
        <v>118</v>
      </c>
      <c r="CD3" s="24" t="s">
        <v>124</v>
      </c>
      <c r="CE3" s="24" t="s">
        <v>125</v>
      </c>
      <c r="CF3" s="24" t="s">
        <v>121</v>
      </c>
      <c r="CG3" s="24" t="s">
        <v>122</v>
      </c>
      <c r="CH3" s="25" t="s">
        <v>126</v>
      </c>
      <c r="CI3" s="25" t="s">
        <v>118</v>
      </c>
      <c r="CJ3" s="25" t="s">
        <v>124</v>
      </c>
      <c r="CK3" s="25" t="s">
        <v>127</v>
      </c>
      <c r="CL3" s="25" t="s">
        <v>121</v>
      </c>
      <c r="CM3" s="25" t="s">
        <v>122</v>
      </c>
      <c r="CN3" s="26" t="s">
        <v>123</v>
      </c>
      <c r="CO3" s="26" t="s">
        <v>128</v>
      </c>
      <c r="CP3" s="26" t="s">
        <v>129</v>
      </c>
      <c r="CQ3" s="26" t="s">
        <v>125</v>
      </c>
      <c r="CR3" s="26" t="s">
        <v>121</v>
      </c>
      <c r="CS3" s="26" t="s">
        <v>122</v>
      </c>
      <c r="CT3" s="27" t="s">
        <v>130</v>
      </c>
      <c r="CU3" s="27" t="s">
        <v>128</v>
      </c>
      <c r="CV3" s="27" t="s">
        <v>131</v>
      </c>
      <c r="CW3" s="27" t="s">
        <v>132</v>
      </c>
      <c r="CX3" s="27" t="s">
        <v>121</v>
      </c>
      <c r="CY3" s="27" t="s">
        <v>122</v>
      </c>
      <c r="CZ3" s="28" t="s">
        <v>130</v>
      </c>
      <c r="DA3" s="28" t="s">
        <v>128</v>
      </c>
      <c r="DB3" s="28" t="s">
        <v>133</v>
      </c>
      <c r="DC3" s="28" t="s">
        <v>125</v>
      </c>
      <c r="DD3" s="28" t="s">
        <v>134</v>
      </c>
      <c r="DE3" s="28" t="s">
        <v>122</v>
      </c>
    </row>
    <row r="4" spans="1:109">
      <c r="A4" s="12">
        <v>6006001</v>
      </c>
      <c r="B4">
        <v>1</v>
      </c>
      <c r="C4">
        <v>2</v>
      </c>
      <c r="D4">
        <v>2</v>
      </c>
      <c r="E4">
        <v>4</v>
      </c>
      <c r="F4" s="13">
        <v>0</v>
      </c>
      <c r="G4" s="13">
        <v>0</v>
      </c>
      <c r="H4">
        <v>3</v>
      </c>
      <c r="I4">
        <v>1</v>
      </c>
      <c r="J4">
        <v>1</v>
      </c>
      <c r="K4" s="13">
        <v>1</v>
      </c>
      <c r="L4" s="13">
        <v>0</v>
      </c>
      <c r="M4" s="13">
        <v>0</v>
      </c>
      <c r="N4">
        <v>3</v>
      </c>
      <c r="O4">
        <v>2</v>
      </c>
      <c r="P4">
        <v>1</v>
      </c>
      <c r="Q4">
        <v>1</v>
      </c>
      <c r="R4" s="13">
        <v>0</v>
      </c>
      <c r="S4" s="13">
        <v>0</v>
      </c>
      <c r="T4">
        <v>1</v>
      </c>
      <c r="U4" s="13">
        <v>1</v>
      </c>
      <c r="V4">
        <v>3</v>
      </c>
      <c r="W4" s="13">
        <v>0</v>
      </c>
      <c r="X4" s="13">
        <v>0</v>
      </c>
      <c r="Y4" s="13">
        <v>0</v>
      </c>
      <c r="Z4">
        <v>1</v>
      </c>
      <c r="AA4" s="13">
        <v>1</v>
      </c>
      <c r="AB4" s="13">
        <v>1</v>
      </c>
      <c r="AC4">
        <v>2</v>
      </c>
      <c r="AD4" s="13">
        <v>0</v>
      </c>
      <c r="AE4" s="13">
        <v>0</v>
      </c>
      <c r="AF4">
        <v>0</v>
      </c>
      <c r="AG4" s="13">
        <v>0</v>
      </c>
      <c r="AH4">
        <v>0</v>
      </c>
      <c r="AI4" s="13">
        <v>1</v>
      </c>
      <c r="AJ4" s="13">
        <v>0</v>
      </c>
      <c r="AK4" s="13">
        <v>0</v>
      </c>
      <c r="AL4">
        <v>6</v>
      </c>
      <c r="AM4">
        <v>4</v>
      </c>
      <c r="AN4">
        <v>6</v>
      </c>
      <c r="AO4">
        <v>5</v>
      </c>
      <c r="AP4" s="13">
        <v>0</v>
      </c>
      <c r="AQ4" s="13">
        <v>0</v>
      </c>
      <c r="AR4">
        <v>2</v>
      </c>
      <c r="AS4">
        <v>4</v>
      </c>
      <c r="AT4">
        <v>3</v>
      </c>
      <c r="AU4" s="13">
        <v>1</v>
      </c>
      <c r="AV4" s="13">
        <v>0</v>
      </c>
      <c r="AW4" s="13">
        <v>0</v>
      </c>
      <c r="AX4">
        <v>4</v>
      </c>
      <c r="AY4">
        <v>4</v>
      </c>
      <c r="AZ4">
        <v>3</v>
      </c>
      <c r="BA4">
        <v>2</v>
      </c>
      <c r="BB4" s="13">
        <v>0</v>
      </c>
      <c r="BC4" s="13">
        <v>0</v>
      </c>
      <c r="BD4">
        <v>3</v>
      </c>
      <c r="BE4" s="13">
        <v>1</v>
      </c>
      <c r="BF4">
        <v>5</v>
      </c>
      <c r="BG4" s="13">
        <v>1</v>
      </c>
      <c r="BH4" s="13">
        <v>0</v>
      </c>
      <c r="BI4" s="13">
        <v>0</v>
      </c>
      <c r="BJ4">
        <v>2</v>
      </c>
      <c r="BK4" s="13">
        <v>1</v>
      </c>
      <c r="BL4" s="13">
        <v>1</v>
      </c>
      <c r="BM4">
        <v>3</v>
      </c>
      <c r="BN4" s="13">
        <v>0</v>
      </c>
      <c r="BO4" s="13">
        <v>0</v>
      </c>
      <c r="BP4">
        <v>2</v>
      </c>
      <c r="BQ4" s="13">
        <v>1</v>
      </c>
      <c r="BR4">
        <v>2</v>
      </c>
      <c r="BS4" s="13">
        <v>1</v>
      </c>
      <c r="BT4" s="13">
        <v>1</v>
      </c>
      <c r="BU4" s="13">
        <v>0</v>
      </c>
      <c r="BV4">
        <v>0</v>
      </c>
      <c r="BW4">
        <v>0</v>
      </c>
      <c r="BX4">
        <v>0</v>
      </c>
      <c r="BY4">
        <v>0</v>
      </c>
      <c r="BZ4" s="13">
        <v>0</v>
      </c>
      <c r="CA4" s="13">
        <v>0</v>
      </c>
      <c r="CB4">
        <v>0</v>
      </c>
      <c r="CC4">
        <v>0</v>
      </c>
      <c r="CD4">
        <v>0</v>
      </c>
      <c r="CE4" s="13">
        <v>0</v>
      </c>
      <c r="CF4" s="13">
        <v>0</v>
      </c>
      <c r="CG4" s="13">
        <v>0</v>
      </c>
      <c r="CH4">
        <v>0</v>
      </c>
      <c r="CI4">
        <v>0</v>
      </c>
      <c r="CJ4">
        <v>0</v>
      </c>
      <c r="CK4">
        <v>0</v>
      </c>
      <c r="CL4" s="13">
        <v>0</v>
      </c>
      <c r="CM4" s="13">
        <v>0</v>
      </c>
      <c r="CN4">
        <v>0</v>
      </c>
      <c r="CO4" s="13">
        <v>0</v>
      </c>
      <c r="CP4">
        <v>0</v>
      </c>
      <c r="CQ4" s="13">
        <v>0</v>
      </c>
      <c r="CR4" s="13">
        <v>0</v>
      </c>
      <c r="CS4" s="13">
        <v>0</v>
      </c>
      <c r="CT4">
        <v>0</v>
      </c>
      <c r="CU4" s="13">
        <v>0</v>
      </c>
      <c r="CV4" s="13">
        <v>0</v>
      </c>
      <c r="CW4">
        <v>0</v>
      </c>
      <c r="CX4" s="13">
        <v>0</v>
      </c>
      <c r="CY4" s="13">
        <v>0</v>
      </c>
      <c r="CZ4">
        <v>0</v>
      </c>
      <c r="DA4" s="13">
        <v>0</v>
      </c>
      <c r="DB4">
        <v>0</v>
      </c>
      <c r="DC4" s="13">
        <v>0</v>
      </c>
      <c r="DD4" s="13">
        <v>0</v>
      </c>
      <c r="DE4" s="13">
        <v>0</v>
      </c>
    </row>
    <row r="5" spans="1:109">
      <c r="A5">
        <v>6006002</v>
      </c>
      <c r="B5">
        <v>2</v>
      </c>
      <c r="C5">
        <v>3</v>
      </c>
      <c r="D5">
        <v>2</v>
      </c>
      <c r="E5">
        <v>3</v>
      </c>
      <c r="F5" s="13">
        <v>0</v>
      </c>
      <c r="G5" s="13">
        <v>0</v>
      </c>
      <c r="H5">
        <v>2</v>
      </c>
      <c r="I5">
        <v>3</v>
      </c>
      <c r="J5">
        <v>3</v>
      </c>
      <c r="K5" s="13">
        <v>1</v>
      </c>
      <c r="L5" s="13">
        <v>0</v>
      </c>
      <c r="M5" s="13">
        <v>0</v>
      </c>
      <c r="N5">
        <v>1</v>
      </c>
      <c r="O5">
        <v>3</v>
      </c>
      <c r="P5">
        <v>1</v>
      </c>
      <c r="Q5">
        <v>1</v>
      </c>
      <c r="R5" s="13">
        <v>0</v>
      </c>
      <c r="S5" s="13">
        <v>0</v>
      </c>
      <c r="T5">
        <v>2</v>
      </c>
      <c r="U5" s="13">
        <v>1</v>
      </c>
      <c r="V5">
        <v>4</v>
      </c>
      <c r="W5" s="13">
        <v>1</v>
      </c>
      <c r="X5" s="13">
        <v>0</v>
      </c>
      <c r="Y5" s="13">
        <v>0</v>
      </c>
      <c r="Z5">
        <v>0</v>
      </c>
      <c r="AA5" s="13">
        <v>1</v>
      </c>
      <c r="AB5" s="13">
        <v>0</v>
      </c>
      <c r="AC5">
        <v>3</v>
      </c>
      <c r="AD5" s="13">
        <v>0</v>
      </c>
      <c r="AE5" s="13">
        <v>0</v>
      </c>
      <c r="AF5">
        <v>1</v>
      </c>
      <c r="AG5" s="13">
        <v>0</v>
      </c>
      <c r="AH5">
        <v>1</v>
      </c>
      <c r="AI5" s="13">
        <v>1</v>
      </c>
      <c r="AJ5" s="13">
        <v>1</v>
      </c>
      <c r="AK5" s="13">
        <v>0</v>
      </c>
      <c r="AL5">
        <v>4</v>
      </c>
      <c r="AM5">
        <v>4</v>
      </c>
      <c r="AN5">
        <v>5</v>
      </c>
      <c r="AO5">
        <v>5</v>
      </c>
      <c r="AP5" s="13">
        <v>0</v>
      </c>
      <c r="AQ5" s="13">
        <v>0</v>
      </c>
      <c r="AR5">
        <v>3</v>
      </c>
      <c r="AS5">
        <v>2</v>
      </c>
      <c r="AT5">
        <v>3</v>
      </c>
      <c r="AU5" s="13">
        <v>1</v>
      </c>
      <c r="AV5" s="13">
        <v>0</v>
      </c>
      <c r="AW5" s="13">
        <v>0</v>
      </c>
      <c r="AX5">
        <v>5</v>
      </c>
      <c r="AY5">
        <v>4</v>
      </c>
      <c r="AZ5">
        <v>3</v>
      </c>
      <c r="BA5">
        <v>1</v>
      </c>
      <c r="BB5" s="13">
        <v>0</v>
      </c>
      <c r="BC5" s="13">
        <v>0</v>
      </c>
      <c r="BD5">
        <v>3</v>
      </c>
      <c r="BE5" s="13">
        <v>1</v>
      </c>
      <c r="BF5">
        <v>5</v>
      </c>
      <c r="BG5" s="13">
        <v>1</v>
      </c>
      <c r="BH5" s="13">
        <v>0</v>
      </c>
      <c r="BI5" s="13">
        <v>0</v>
      </c>
      <c r="BJ5">
        <v>2</v>
      </c>
      <c r="BK5" s="13">
        <v>1</v>
      </c>
      <c r="BL5" s="13">
        <v>1</v>
      </c>
      <c r="BM5">
        <v>3</v>
      </c>
      <c r="BN5" s="13">
        <v>0</v>
      </c>
      <c r="BO5" s="13">
        <v>0</v>
      </c>
      <c r="BP5">
        <v>2</v>
      </c>
      <c r="BQ5" s="13">
        <v>1</v>
      </c>
      <c r="BR5">
        <v>2</v>
      </c>
      <c r="BS5" s="13">
        <v>1</v>
      </c>
      <c r="BT5" s="13">
        <v>1</v>
      </c>
      <c r="BU5" s="13">
        <v>0</v>
      </c>
      <c r="BV5">
        <v>5</v>
      </c>
      <c r="BW5">
        <v>4</v>
      </c>
      <c r="BX5">
        <v>6</v>
      </c>
      <c r="BY5">
        <v>4</v>
      </c>
      <c r="BZ5" s="13">
        <v>0</v>
      </c>
      <c r="CA5" s="13">
        <v>0</v>
      </c>
      <c r="CB5">
        <v>2</v>
      </c>
      <c r="CC5">
        <v>4</v>
      </c>
      <c r="CD5">
        <v>3</v>
      </c>
      <c r="CE5" s="13">
        <v>1</v>
      </c>
      <c r="CF5" s="13">
        <v>0</v>
      </c>
      <c r="CG5" s="13">
        <v>0</v>
      </c>
      <c r="CH5">
        <v>4</v>
      </c>
      <c r="CI5">
        <v>4</v>
      </c>
      <c r="CJ5">
        <v>3</v>
      </c>
      <c r="CK5">
        <v>2</v>
      </c>
      <c r="CL5" s="13">
        <v>0</v>
      </c>
      <c r="CM5" s="13">
        <v>0</v>
      </c>
      <c r="CN5">
        <v>2</v>
      </c>
      <c r="CO5" s="13">
        <v>1</v>
      </c>
      <c r="CP5">
        <v>4</v>
      </c>
      <c r="CQ5" s="13">
        <v>1</v>
      </c>
      <c r="CR5" s="13">
        <v>0</v>
      </c>
      <c r="CS5" s="13">
        <v>0</v>
      </c>
      <c r="CT5">
        <v>1</v>
      </c>
      <c r="CU5" s="13">
        <v>1</v>
      </c>
      <c r="CV5" s="13">
        <v>1</v>
      </c>
      <c r="CW5">
        <v>3</v>
      </c>
      <c r="CX5" s="13">
        <v>0</v>
      </c>
      <c r="CY5" s="13">
        <v>0</v>
      </c>
      <c r="CZ5">
        <v>2</v>
      </c>
      <c r="DA5" s="13">
        <v>1</v>
      </c>
      <c r="DB5">
        <v>2</v>
      </c>
      <c r="DC5" s="13">
        <v>1</v>
      </c>
      <c r="DD5" s="13">
        <v>1</v>
      </c>
      <c r="DE5" s="13">
        <v>0</v>
      </c>
    </row>
    <row r="6" spans="1:109">
      <c r="A6">
        <v>6006003</v>
      </c>
      <c r="B6">
        <v>1</v>
      </c>
      <c r="C6">
        <v>1</v>
      </c>
      <c r="D6">
        <v>2</v>
      </c>
      <c r="E6">
        <v>2</v>
      </c>
      <c r="F6" s="13">
        <v>0</v>
      </c>
      <c r="G6" s="13">
        <v>0</v>
      </c>
      <c r="H6">
        <v>1</v>
      </c>
      <c r="I6">
        <v>0</v>
      </c>
      <c r="J6">
        <v>1</v>
      </c>
      <c r="K6" s="13">
        <v>1</v>
      </c>
      <c r="L6" s="13">
        <v>0</v>
      </c>
      <c r="M6" s="13">
        <v>0</v>
      </c>
      <c r="N6">
        <v>1</v>
      </c>
      <c r="O6">
        <v>1</v>
      </c>
      <c r="P6">
        <v>2</v>
      </c>
      <c r="Q6">
        <v>0</v>
      </c>
      <c r="R6" s="13">
        <v>0</v>
      </c>
      <c r="S6" s="13">
        <v>0</v>
      </c>
      <c r="T6">
        <v>1</v>
      </c>
      <c r="U6" s="13">
        <v>1</v>
      </c>
      <c r="V6">
        <v>5</v>
      </c>
      <c r="W6" s="13">
        <v>0</v>
      </c>
      <c r="X6" s="13">
        <v>0</v>
      </c>
      <c r="Y6" s="13">
        <v>0</v>
      </c>
      <c r="Z6">
        <v>0</v>
      </c>
      <c r="AA6" s="13">
        <v>1</v>
      </c>
      <c r="AB6" s="13">
        <v>0</v>
      </c>
      <c r="AC6">
        <v>2</v>
      </c>
      <c r="AD6" s="13">
        <v>0</v>
      </c>
      <c r="AE6" s="13">
        <v>0</v>
      </c>
      <c r="AF6">
        <v>1</v>
      </c>
      <c r="AG6" s="13">
        <v>0</v>
      </c>
      <c r="AH6">
        <v>0</v>
      </c>
      <c r="AI6" s="13">
        <v>0</v>
      </c>
      <c r="AJ6" s="13">
        <v>0</v>
      </c>
      <c r="AK6" s="13">
        <v>0</v>
      </c>
      <c r="AL6">
        <v>6</v>
      </c>
      <c r="AM6">
        <v>4</v>
      </c>
      <c r="AN6">
        <v>6</v>
      </c>
      <c r="AO6">
        <v>5</v>
      </c>
      <c r="AP6" s="13">
        <v>0</v>
      </c>
      <c r="AQ6" s="13">
        <v>0</v>
      </c>
      <c r="AR6">
        <v>3</v>
      </c>
      <c r="AS6">
        <v>4</v>
      </c>
      <c r="AT6">
        <v>3</v>
      </c>
      <c r="AU6" s="13">
        <v>1</v>
      </c>
      <c r="AV6" s="13">
        <v>0</v>
      </c>
      <c r="AW6" s="13">
        <v>0</v>
      </c>
      <c r="AX6">
        <v>5</v>
      </c>
      <c r="AY6">
        <v>4</v>
      </c>
      <c r="AZ6">
        <v>3</v>
      </c>
      <c r="BA6">
        <v>2</v>
      </c>
      <c r="BB6" s="13">
        <v>0</v>
      </c>
      <c r="BC6" s="13">
        <v>0</v>
      </c>
      <c r="BD6">
        <v>3</v>
      </c>
      <c r="BE6" s="13">
        <v>1</v>
      </c>
      <c r="BF6">
        <v>5</v>
      </c>
      <c r="BG6" s="13">
        <v>1</v>
      </c>
      <c r="BH6" s="13">
        <v>0</v>
      </c>
      <c r="BI6" s="13">
        <v>0</v>
      </c>
      <c r="BJ6">
        <v>2</v>
      </c>
      <c r="BK6" s="13">
        <v>1</v>
      </c>
      <c r="BL6" s="13">
        <v>1</v>
      </c>
      <c r="BM6">
        <v>3</v>
      </c>
      <c r="BN6" s="13">
        <v>0</v>
      </c>
      <c r="BO6" s="13">
        <v>0</v>
      </c>
      <c r="BP6">
        <v>2</v>
      </c>
      <c r="BQ6" s="13">
        <v>1</v>
      </c>
      <c r="BR6">
        <v>2</v>
      </c>
      <c r="BS6" s="13">
        <v>1</v>
      </c>
      <c r="BT6" s="13">
        <v>1</v>
      </c>
      <c r="BU6" s="13">
        <v>0</v>
      </c>
      <c r="BV6">
        <v>5</v>
      </c>
      <c r="BW6">
        <v>3</v>
      </c>
      <c r="BX6">
        <v>6</v>
      </c>
      <c r="BY6">
        <v>4</v>
      </c>
      <c r="BZ6" s="13">
        <v>0</v>
      </c>
      <c r="CA6" s="13">
        <v>0</v>
      </c>
      <c r="CB6">
        <v>3</v>
      </c>
      <c r="CC6">
        <v>4</v>
      </c>
      <c r="CD6">
        <v>3</v>
      </c>
      <c r="CE6" s="13">
        <v>1</v>
      </c>
      <c r="CF6" s="13">
        <v>0</v>
      </c>
      <c r="CG6" s="13">
        <v>0</v>
      </c>
      <c r="CH6">
        <v>5</v>
      </c>
      <c r="CI6">
        <v>4</v>
      </c>
      <c r="CJ6">
        <v>3</v>
      </c>
      <c r="CK6">
        <v>2</v>
      </c>
      <c r="CL6" s="13">
        <v>0</v>
      </c>
      <c r="CM6" s="13">
        <v>0</v>
      </c>
      <c r="CN6">
        <v>3</v>
      </c>
      <c r="CO6" s="13">
        <v>1</v>
      </c>
      <c r="CP6">
        <v>5</v>
      </c>
      <c r="CQ6" s="13">
        <v>1</v>
      </c>
      <c r="CR6" s="13">
        <v>0</v>
      </c>
      <c r="CS6" s="13">
        <v>0</v>
      </c>
      <c r="CT6">
        <v>2</v>
      </c>
      <c r="CU6" s="13">
        <v>1</v>
      </c>
      <c r="CV6" s="13">
        <v>1</v>
      </c>
      <c r="CW6">
        <v>3</v>
      </c>
      <c r="CX6" s="13">
        <v>0</v>
      </c>
      <c r="CY6" s="13">
        <v>0</v>
      </c>
      <c r="CZ6">
        <v>2</v>
      </c>
      <c r="DA6" s="13">
        <v>1</v>
      </c>
      <c r="DB6">
        <v>2</v>
      </c>
      <c r="DC6" s="13">
        <v>1</v>
      </c>
      <c r="DD6" s="13">
        <v>1</v>
      </c>
      <c r="DE6" s="13">
        <v>0</v>
      </c>
    </row>
    <row r="7" spans="1:109">
      <c r="A7">
        <v>6006004</v>
      </c>
      <c r="B7">
        <v>0</v>
      </c>
      <c r="C7">
        <v>3</v>
      </c>
      <c r="D7">
        <v>1</v>
      </c>
      <c r="E7">
        <v>2</v>
      </c>
      <c r="F7" s="13">
        <v>0</v>
      </c>
      <c r="G7" s="13">
        <v>0</v>
      </c>
      <c r="H7">
        <v>2</v>
      </c>
      <c r="I7">
        <v>2</v>
      </c>
      <c r="J7">
        <v>2</v>
      </c>
      <c r="K7" s="13">
        <v>1</v>
      </c>
      <c r="L7" s="13">
        <v>0</v>
      </c>
      <c r="M7" s="13">
        <v>0</v>
      </c>
      <c r="N7">
        <v>3</v>
      </c>
      <c r="O7">
        <v>1</v>
      </c>
      <c r="P7">
        <v>1</v>
      </c>
      <c r="Q7">
        <v>0</v>
      </c>
      <c r="R7" s="13">
        <v>0</v>
      </c>
      <c r="S7" s="13">
        <v>0</v>
      </c>
      <c r="T7">
        <v>1</v>
      </c>
      <c r="U7" s="13">
        <v>0</v>
      </c>
      <c r="V7">
        <v>4</v>
      </c>
      <c r="W7" s="13">
        <v>0</v>
      </c>
      <c r="X7" s="13">
        <v>0</v>
      </c>
      <c r="Y7" s="13">
        <v>0</v>
      </c>
      <c r="Z7">
        <v>0</v>
      </c>
      <c r="AA7" s="13">
        <v>0</v>
      </c>
      <c r="AB7" s="13">
        <v>1</v>
      </c>
      <c r="AC7">
        <v>2</v>
      </c>
      <c r="AD7" s="13">
        <v>0</v>
      </c>
      <c r="AE7" s="13">
        <v>0</v>
      </c>
      <c r="AF7">
        <v>0</v>
      </c>
      <c r="AG7" s="13">
        <v>0</v>
      </c>
      <c r="AH7">
        <v>1</v>
      </c>
      <c r="AI7" s="13">
        <v>1</v>
      </c>
      <c r="AJ7" s="13">
        <v>0</v>
      </c>
      <c r="AK7" s="13">
        <v>0</v>
      </c>
      <c r="AL7">
        <v>3</v>
      </c>
      <c r="AM7">
        <v>4</v>
      </c>
      <c r="AN7">
        <v>4</v>
      </c>
      <c r="AO7">
        <v>5</v>
      </c>
      <c r="AP7" s="13">
        <v>0</v>
      </c>
      <c r="AQ7" s="13">
        <v>0</v>
      </c>
      <c r="AR7">
        <v>2</v>
      </c>
      <c r="AS7">
        <v>3</v>
      </c>
      <c r="AT7">
        <v>3</v>
      </c>
      <c r="AU7" s="13">
        <v>0</v>
      </c>
      <c r="AV7" s="13">
        <v>0</v>
      </c>
      <c r="AW7" s="13">
        <v>0</v>
      </c>
      <c r="AX7">
        <v>3</v>
      </c>
      <c r="AY7">
        <v>2</v>
      </c>
      <c r="AZ7">
        <v>2</v>
      </c>
      <c r="BA7">
        <v>0</v>
      </c>
      <c r="BB7" s="13">
        <v>0</v>
      </c>
      <c r="BC7" s="13">
        <v>0</v>
      </c>
      <c r="BD7">
        <v>2</v>
      </c>
      <c r="BE7" s="13">
        <v>1</v>
      </c>
      <c r="BF7">
        <v>5</v>
      </c>
      <c r="BG7" s="13">
        <v>1</v>
      </c>
      <c r="BH7" s="13">
        <v>0</v>
      </c>
      <c r="BI7" s="13">
        <v>0</v>
      </c>
      <c r="BJ7">
        <v>1</v>
      </c>
      <c r="BK7" s="13">
        <v>1</v>
      </c>
      <c r="BL7" s="13">
        <v>1</v>
      </c>
      <c r="BM7">
        <v>3</v>
      </c>
      <c r="BN7" s="13">
        <v>0</v>
      </c>
      <c r="BO7" s="13">
        <v>0</v>
      </c>
      <c r="BP7">
        <v>2</v>
      </c>
      <c r="BQ7" s="13">
        <v>0</v>
      </c>
      <c r="BR7">
        <v>2</v>
      </c>
      <c r="BS7" s="13">
        <v>0</v>
      </c>
      <c r="BT7" s="13">
        <v>1</v>
      </c>
      <c r="BU7" s="13">
        <v>0</v>
      </c>
      <c r="BV7">
        <v>3</v>
      </c>
      <c r="BW7">
        <v>4</v>
      </c>
      <c r="BX7">
        <v>5</v>
      </c>
      <c r="BY7">
        <v>4</v>
      </c>
      <c r="BZ7" s="13">
        <v>0</v>
      </c>
      <c r="CA7" s="13">
        <v>0</v>
      </c>
      <c r="CB7">
        <v>2</v>
      </c>
      <c r="CC7">
        <v>2</v>
      </c>
      <c r="CD7">
        <v>3</v>
      </c>
      <c r="CE7" s="13">
        <v>1</v>
      </c>
      <c r="CF7" s="13">
        <v>0</v>
      </c>
      <c r="CG7" s="13">
        <v>0</v>
      </c>
      <c r="CH7">
        <v>4</v>
      </c>
      <c r="CI7">
        <v>4</v>
      </c>
      <c r="CJ7">
        <v>2</v>
      </c>
      <c r="CK7">
        <v>2</v>
      </c>
      <c r="CL7" s="13">
        <v>0</v>
      </c>
      <c r="CM7" s="13">
        <v>0</v>
      </c>
      <c r="CN7">
        <v>3</v>
      </c>
      <c r="CO7" s="13">
        <v>1</v>
      </c>
      <c r="CP7">
        <v>5</v>
      </c>
      <c r="CQ7" s="13">
        <v>1</v>
      </c>
      <c r="CR7" s="13">
        <v>0</v>
      </c>
      <c r="CS7" s="13">
        <v>0</v>
      </c>
      <c r="CT7">
        <v>1</v>
      </c>
      <c r="CU7" s="13">
        <v>1</v>
      </c>
      <c r="CV7" s="13">
        <v>1</v>
      </c>
      <c r="CW7">
        <v>3</v>
      </c>
      <c r="CX7" s="13">
        <v>0</v>
      </c>
      <c r="CY7" s="13">
        <v>0</v>
      </c>
      <c r="CZ7">
        <v>2</v>
      </c>
      <c r="DA7" s="13">
        <v>1</v>
      </c>
      <c r="DB7">
        <v>2</v>
      </c>
      <c r="DC7" s="13">
        <v>1</v>
      </c>
      <c r="DD7" s="13">
        <v>1</v>
      </c>
      <c r="DE7" s="13">
        <v>0</v>
      </c>
    </row>
    <row r="8" spans="1:109">
      <c r="A8">
        <v>6006006</v>
      </c>
      <c r="B8">
        <v>1</v>
      </c>
      <c r="C8">
        <v>2</v>
      </c>
      <c r="D8">
        <v>3</v>
      </c>
      <c r="E8">
        <v>3</v>
      </c>
      <c r="F8" s="13">
        <v>0</v>
      </c>
      <c r="G8" s="13">
        <v>0</v>
      </c>
      <c r="H8">
        <v>0</v>
      </c>
      <c r="I8">
        <v>0</v>
      </c>
      <c r="J8">
        <v>1</v>
      </c>
      <c r="K8" s="13">
        <v>1</v>
      </c>
      <c r="L8" s="13">
        <v>0</v>
      </c>
      <c r="M8" s="13">
        <v>0</v>
      </c>
      <c r="N8">
        <v>2</v>
      </c>
      <c r="O8">
        <v>1</v>
      </c>
      <c r="P8">
        <v>2</v>
      </c>
      <c r="Q8">
        <v>0</v>
      </c>
      <c r="R8" s="13">
        <v>0</v>
      </c>
      <c r="S8" s="13">
        <v>0</v>
      </c>
      <c r="T8">
        <v>1</v>
      </c>
      <c r="U8" s="13">
        <v>1</v>
      </c>
      <c r="V8">
        <v>4</v>
      </c>
      <c r="W8" s="13">
        <v>0</v>
      </c>
      <c r="X8" s="13">
        <v>0</v>
      </c>
      <c r="Y8" s="13">
        <v>0</v>
      </c>
      <c r="Z8">
        <v>0</v>
      </c>
      <c r="AA8" s="13">
        <v>0</v>
      </c>
      <c r="AB8" s="13">
        <v>1</v>
      </c>
      <c r="AC8">
        <v>2</v>
      </c>
      <c r="AD8" s="13">
        <v>0</v>
      </c>
      <c r="AE8" s="13">
        <v>0</v>
      </c>
      <c r="AF8">
        <v>1</v>
      </c>
      <c r="AG8" s="13">
        <v>0</v>
      </c>
      <c r="AH8">
        <v>2</v>
      </c>
      <c r="AI8" s="13">
        <v>0</v>
      </c>
      <c r="AJ8" s="13">
        <v>1</v>
      </c>
      <c r="AK8" s="13">
        <v>0</v>
      </c>
      <c r="AL8">
        <v>4</v>
      </c>
      <c r="AM8">
        <v>4</v>
      </c>
      <c r="AN8">
        <v>6</v>
      </c>
      <c r="AO8">
        <v>5</v>
      </c>
      <c r="AP8" s="13">
        <v>0</v>
      </c>
      <c r="AQ8" s="13">
        <v>0</v>
      </c>
      <c r="AR8">
        <v>3</v>
      </c>
      <c r="AS8">
        <v>4</v>
      </c>
      <c r="AT8">
        <v>3</v>
      </c>
      <c r="AU8" s="13">
        <v>1</v>
      </c>
      <c r="AV8" s="13">
        <v>0</v>
      </c>
      <c r="AW8" s="13">
        <v>0</v>
      </c>
      <c r="AX8">
        <v>5</v>
      </c>
      <c r="AY8">
        <v>4</v>
      </c>
      <c r="AZ8">
        <v>3</v>
      </c>
      <c r="BA8">
        <v>2</v>
      </c>
      <c r="BB8" s="13">
        <v>0</v>
      </c>
      <c r="BC8" s="13">
        <v>0</v>
      </c>
      <c r="BD8">
        <v>3</v>
      </c>
      <c r="BE8" s="13">
        <v>1</v>
      </c>
      <c r="BF8">
        <v>5</v>
      </c>
      <c r="BG8" s="13">
        <v>1</v>
      </c>
      <c r="BH8" s="13">
        <v>0</v>
      </c>
      <c r="BI8" s="13">
        <v>0</v>
      </c>
      <c r="BJ8">
        <v>2</v>
      </c>
      <c r="BK8" s="13">
        <v>1</v>
      </c>
      <c r="BL8" s="13">
        <v>1</v>
      </c>
      <c r="BM8">
        <v>3</v>
      </c>
      <c r="BN8" s="13">
        <v>0</v>
      </c>
      <c r="BO8" s="13">
        <v>0</v>
      </c>
      <c r="BP8">
        <v>2</v>
      </c>
      <c r="BQ8" s="13">
        <v>1</v>
      </c>
      <c r="BR8">
        <v>2</v>
      </c>
      <c r="BS8" s="13">
        <v>1</v>
      </c>
      <c r="BT8" s="13">
        <v>1</v>
      </c>
      <c r="BU8" s="13">
        <v>0</v>
      </c>
      <c r="BV8">
        <v>5</v>
      </c>
      <c r="BW8">
        <v>4</v>
      </c>
      <c r="BX8">
        <v>6</v>
      </c>
      <c r="BY8">
        <v>5</v>
      </c>
      <c r="BZ8" s="13">
        <v>0</v>
      </c>
      <c r="CA8" s="13">
        <v>0</v>
      </c>
      <c r="CB8">
        <v>2</v>
      </c>
      <c r="CC8">
        <v>4</v>
      </c>
      <c r="CD8">
        <v>3</v>
      </c>
      <c r="CE8" s="13">
        <v>1</v>
      </c>
      <c r="CF8" s="13">
        <v>0</v>
      </c>
      <c r="CG8" s="13">
        <v>0</v>
      </c>
      <c r="CH8">
        <v>5</v>
      </c>
      <c r="CI8">
        <v>4</v>
      </c>
      <c r="CJ8">
        <v>3</v>
      </c>
      <c r="CK8">
        <v>2</v>
      </c>
      <c r="CL8" s="13">
        <v>0</v>
      </c>
      <c r="CM8" s="13">
        <v>0</v>
      </c>
      <c r="CN8">
        <v>3</v>
      </c>
      <c r="CO8" s="13">
        <v>1</v>
      </c>
      <c r="CP8">
        <v>5</v>
      </c>
      <c r="CQ8" s="13">
        <v>1</v>
      </c>
      <c r="CR8" s="13">
        <v>0</v>
      </c>
      <c r="CS8" s="13">
        <v>0</v>
      </c>
      <c r="CT8">
        <v>2</v>
      </c>
      <c r="CU8" s="13">
        <v>1</v>
      </c>
      <c r="CV8" s="13">
        <v>1</v>
      </c>
      <c r="CW8">
        <v>3</v>
      </c>
      <c r="CX8" s="13">
        <v>0</v>
      </c>
      <c r="CY8" s="13">
        <v>0</v>
      </c>
      <c r="CZ8">
        <v>2</v>
      </c>
      <c r="DA8" s="13">
        <v>1</v>
      </c>
      <c r="DB8">
        <v>2</v>
      </c>
      <c r="DC8" s="13">
        <v>1</v>
      </c>
      <c r="DD8" s="13">
        <v>1</v>
      </c>
      <c r="DE8" s="13">
        <v>0</v>
      </c>
    </row>
    <row r="9" spans="1:109">
      <c r="A9">
        <v>6006007</v>
      </c>
      <c r="B9">
        <v>2</v>
      </c>
      <c r="C9">
        <v>4</v>
      </c>
      <c r="D9">
        <v>4</v>
      </c>
      <c r="E9">
        <v>5</v>
      </c>
      <c r="F9" s="13">
        <v>0</v>
      </c>
      <c r="G9" s="13">
        <v>0</v>
      </c>
      <c r="H9">
        <v>0</v>
      </c>
      <c r="I9">
        <v>0</v>
      </c>
      <c r="J9">
        <v>3</v>
      </c>
      <c r="K9" s="13">
        <v>1</v>
      </c>
      <c r="L9" s="13">
        <v>0</v>
      </c>
      <c r="M9" s="13">
        <v>0</v>
      </c>
      <c r="N9">
        <v>4</v>
      </c>
      <c r="O9">
        <v>4</v>
      </c>
      <c r="P9">
        <v>2</v>
      </c>
      <c r="Q9">
        <v>1</v>
      </c>
      <c r="R9" s="13">
        <v>0</v>
      </c>
      <c r="S9" s="13">
        <v>0</v>
      </c>
      <c r="T9">
        <v>3</v>
      </c>
      <c r="U9" s="13">
        <v>1</v>
      </c>
      <c r="V9">
        <v>4</v>
      </c>
      <c r="W9" s="13">
        <v>1</v>
      </c>
      <c r="X9" s="13">
        <v>0</v>
      </c>
      <c r="Y9" s="13">
        <v>0</v>
      </c>
      <c r="Z9">
        <v>2</v>
      </c>
      <c r="AA9" s="13">
        <v>1</v>
      </c>
      <c r="AB9" s="13">
        <v>0</v>
      </c>
      <c r="AC9">
        <v>2</v>
      </c>
      <c r="AD9" s="13">
        <v>0</v>
      </c>
      <c r="AE9" s="13">
        <v>0</v>
      </c>
      <c r="AF9">
        <v>1</v>
      </c>
      <c r="AG9" s="13">
        <v>0</v>
      </c>
      <c r="AH9">
        <v>2</v>
      </c>
      <c r="AI9" s="13">
        <v>1</v>
      </c>
      <c r="AJ9" s="13">
        <v>1</v>
      </c>
      <c r="AK9" s="13">
        <v>0</v>
      </c>
      <c r="AL9">
        <v>5</v>
      </c>
      <c r="AM9">
        <v>4</v>
      </c>
      <c r="AN9">
        <v>3</v>
      </c>
      <c r="AO9">
        <v>5</v>
      </c>
      <c r="AP9" s="13">
        <v>0</v>
      </c>
      <c r="AQ9" s="13">
        <v>0</v>
      </c>
      <c r="AR9">
        <v>2</v>
      </c>
      <c r="AS9">
        <v>2</v>
      </c>
      <c r="AT9">
        <v>2</v>
      </c>
      <c r="AU9" s="13">
        <v>1</v>
      </c>
      <c r="AV9" s="13">
        <v>0</v>
      </c>
      <c r="AW9" s="13">
        <v>0</v>
      </c>
      <c r="AX9">
        <v>4</v>
      </c>
      <c r="AY9">
        <v>3</v>
      </c>
      <c r="AZ9">
        <v>3</v>
      </c>
      <c r="BA9">
        <v>2</v>
      </c>
      <c r="BB9" s="13">
        <v>0</v>
      </c>
      <c r="BC9" s="13">
        <v>0</v>
      </c>
      <c r="BD9">
        <v>1</v>
      </c>
      <c r="BE9" s="13">
        <v>1</v>
      </c>
      <c r="BF9">
        <v>5</v>
      </c>
      <c r="BG9" s="13">
        <v>1</v>
      </c>
      <c r="BH9" s="13">
        <v>0</v>
      </c>
      <c r="BI9" s="13">
        <v>0</v>
      </c>
      <c r="BJ9">
        <v>0</v>
      </c>
      <c r="BK9" s="13">
        <v>1</v>
      </c>
      <c r="BL9" s="13">
        <v>1</v>
      </c>
      <c r="BM9">
        <v>3</v>
      </c>
      <c r="BN9" s="13">
        <v>0</v>
      </c>
      <c r="BO9" s="13">
        <v>0</v>
      </c>
      <c r="BP9">
        <v>0</v>
      </c>
      <c r="BQ9" s="13">
        <v>1</v>
      </c>
      <c r="BR9">
        <v>1</v>
      </c>
      <c r="BS9" s="13">
        <v>1</v>
      </c>
      <c r="BT9" s="13">
        <v>0</v>
      </c>
      <c r="BU9" s="13">
        <v>0</v>
      </c>
      <c r="BV9">
        <v>5</v>
      </c>
      <c r="BW9">
        <v>4</v>
      </c>
      <c r="BX9">
        <v>2</v>
      </c>
      <c r="BY9">
        <v>3</v>
      </c>
      <c r="BZ9" s="13">
        <v>0</v>
      </c>
      <c r="CA9" s="13">
        <v>0</v>
      </c>
      <c r="CB9">
        <v>2</v>
      </c>
      <c r="CC9">
        <v>3</v>
      </c>
      <c r="CD9">
        <v>3</v>
      </c>
      <c r="CE9" s="13">
        <v>1</v>
      </c>
      <c r="CF9" s="13">
        <v>0</v>
      </c>
      <c r="CG9" s="13">
        <v>0</v>
      </c>
      <c r="CH9">
        <v>5</v>
      </c>
      <c r="CI9">
        <v>4</v>
      </c>
      <c r="CJ9">
        <v>3</v>
      </c>
      <c r="CK9">
        <v>2</v>
      </c>
      <c r="CL9" s="13">
        <v>0</v>
      </c>
      <c r="CM9" s="13">
        <v>0</v>
      </c>
      <c r="CN9">
        <v>2</v>
      </c>
      <c r="CO9" s="13">
        <v>1</v>
      </c>
      <c r="CP9">
        <v>5</v>
      </c>
      <c r="CQ9" s="13">
        <v>1</v>
      </c>
      <c r="CR9" s="13">
        <v>0</v>
      </c>
      <c r="CS9" s="13">
        <v>0</v>
      </c>
      <c r="CT9">
        <v>1</v>
      </c>
      <c r="CU9" s="13">
        <v>1</v>
      </c>
      <c r="CV9" s="13">
        <v>1</v>
      </c>
      <c r="CW9">
        <v>3</v>
      </c>
      <c r="CX9" s="13">
        <v>0</v>
      </c>
      <c r="CY9" s="13">
        <v>0</v>
      </c>
      <c r="CZ9">
        <v>2</v>
      </c>
      <c r="DA9" s="13">
        <v>1</v>
      </c>
      <c r="DB9">
        <v>2</v>
      </c>
      <c r="DC9" s="13">
        <v>1</v>
      </c>
      <c r="DD9" s="13">
        <v>0</v>
      </c>
      <c r="DE9" s="13">
        <v>0</v>
      </c>
    </row>
    <row r="10" spans="1:109">
      <c r="A10" s="12">
        <v>6006011</v>
      </c>
      <c r="B10">
        <v>2</v>
      </c>
      <c r="C10">
        <v>3</v>
      </c>
      <c r="D10">
        <v>4</v>
      </c>
      <c r="E10">
        <v>3</v>
      </c>
      <c r="F10" s="13">
        <v>0</v>
      </c>
      <c r="G10" s="13">
        <v>0</v>
      </c>
      <c r="H10">
        <v>1</v>
      </c>
      <c r="I10">
        <v>1</v>
      </c>
      <c r="J10">
        <v>1</v>
      </c>
      <c r="K10" s="13">
        <v>1</v>
      </c>
      <c r="L10" s="13">
        <v>0</v>
      </c>
      <c r="M10" s="13">
        <v>0</v>
      </c>
      <c r="N10">
        <v>3</v>
      </c>
      <c r="O10">
        <v>2</v>
      </c>
      <c r="P10">
        <v>2</v>
      </c>
      <c r="Q10">
        <v>1</v>
      </c>
      <c r="R10" s="13">
        <v>0</v>
      </c>
      <c r="S10" s="13">
        <v>0</v>
      </c>
      <c r="T10">
        <v>2</v>
      </c>
      <c r="U10" s="13">
        <v>1</v>
      </c>
      <c r="V10">
        <v>4</v>
      </c>
      <c r="W10" s="13">
        <v>1</v>
      </c>
      <c r="X10" s="13">
        <v>0</v>
      </c>
      <c r="Y10" s="13">
        <v>0</v>
      </c>
      <c r="Z10">
        <v>1</v>
      </c>
      <c r="AA10" s="13">
        <v>0</v>
      </c>
      <c r="AB10" s="13">
        <v>0</v>
      </c>
      <c r="AC10">
        <v>2</v>
      </c>
      <c r="AD10" s="13">
        <v>0</v>
      </c>
      <c r="AE10" s="13">
        <v>0</v>
      </c>
      <c r="AF10">
        <v>1</v>
      </c>
      <c r="AG10" s="13">
        <v>0</v>
      </c>
      <c r="AH10">
        <v>0</v>
      </c>
      <c r="AI10" s="13">
        <v>0</v>
      </c>
      <c r="AJ10" s="13">
        <v>0</v>
      </c>
      <c r="AK10" s="13">
        <v>0</v>
      </c>
      <c r="AL10">
        <v>6</v>
      </c>
      <c r="AM10">
        <v>3</v>
      </c>
      <c r="AN10">
        <v>6</v>
      </c>
      <c r="AO10">
        <v>3</v>
      </c>
      <c r="AP10" s="13">
        <v>0</v>
      </c>
      <c r="AQ10" s="13">
        <v>0</v>
      </c>
      <c r="AR10">
        <v>2</v>
      </c>
      <c r="AS10">
        <v>1</v>
      </c>
      <c r="AT10">
        <v>3</v>
      </c>
      <c r="AU10" s="13">
        <v>1</v>
      </c>
      <c r="AV10" s="13">
        <v>0</v>
      </c>
      <c r="AW10" s="13">
        <v>0</v>
      </c>
      <c r="AX10">
        <v>5</v>
      </c>
      <c r="AY10">
        <v>3</v>
      </c>
      <c r="AZ10">
        <v>2</v>
      </c>
      <c r="BA10">
        <v>1</v>
      </c>
      <c r="BB10" s="13">
        <v>0</v>
      </c>
      <c r="BC10" s="13">
        <v>0</v>
      </c>
      <c r="BD10">
        <v>3</v>
      </c>
      <c r="BE10" s="13">
        <v>1</v>
      </c>
      <c r="BF10">
        <v>5</v>
      </c>
      <c r="BG10" s="13">
        <v>1</v>
      </c>
      <c r="BH10" s="13">
        <v>0</v>
      </c>
      <c r="BI10" s="13">
        <v>0</v>
      </c>
      <c r="BJ10">
        <v>1</v>
      </c>
      <c r="BK10" s="13">
        <v>1</v>
      </c>
      <c r="BL10" s="13">
        <v>1</v>
      </c>
      <c r="BM10">
        <v>2</v>
      </c>
      <c r="BN10" s="13">
        <v>0</v>
      </c>
      <c r="BO10" s="13">
        <v>0</v>
      </c>
      <c r="BP10">
        <v>2</v>
      </c>
      <c r="BQ10" s="13">
        <v>0</v>
      </c>
      <c r="BR10">
        <v>1</v>
      </c>
      <c r="BS10" s="13">
        <v>1</v>
      </c>
      <c r="BT10" s="13">
        <v>1</v>
      </c>
      <c r="BU10" s="13">
        <v>0</v>
      </c>
      <c r="BV10">
        <v>4</v>
      </c>
      <c r="BW10">
        <v>4</v>
      </c>
      <c r="BX10">
        <v>4</v>
      </c>
      <c r="BY10">
        <v>5</v>
      </c>
      <c r="BZ10" s="13">
        <v>0</v>
      </c>
      <c r="CA10" s="13">
        <v>0</v>
      </c>
      <c r="CB10">
        <v>2</v>
      </c>
      <c r="CC10">
        <v>3</v>
      </c>
      <c r="CD10">
        <v>3</v>
      </c>
      <c r="CE10" s="13">
        <v>1</v>
      </c>
      <c r="CF10" s="13">
        <v>0</v>
      </c>
      <c r="CG10" s="13">
        <v>0</v>
      </c>
      <c r="CH10">
        <v>4</v>
      </c>
      <c r="CI10">
        <v>3</v>
      </c>
      <c r="CJ10">
        <v>3</v>
      </c>
      <c r="CK10">
        <v>2</v>
      </c>
      <c r="CL10" s="13">
        <v>0</v>
      </c>
      <c r="CM10" s="13">
        <v>0</v>
      </c>
      <c r="CN10">
        <v>2</v>
      </c>
      <c r="CO10" s="13">
        <v>1</v>
      </c>
      <c r="CP10">
        <v>5</v>
      </c>
      <c r="CQ10" s="13">
        <v>1</v>
      </c>
      <c r="CR10" s="13">
        <v>0</v>
      </c>
      <c r="CS10" s="13">
        <v>0</v>
      </c>
      <c r="CT10">
        <v>0</v>
      </c>
      <c r="CU10" s="13">
        <v>0</v>
      </c>
      <c r="CV10" s="13">
        <v>0</v>
      </c>
      <c r="CW10">
        <v>0</v>
      </c>
      <c r="CX10" s="13">
        <v>0</v>
      </c>
      <c r="CY10" s="13">
        <v>0</v>
      </c>
      <c r="CZ10">
        <v>0</v>
      </c>
      <c r="DA10" s="13">
        <v>0</v>
      </c>
      <c r="DB10">
        <v>0</v>
      </c>
      <c r="DC10" s="13">
        <v>0</v>
      </c>
      <c r="DD10" s="13">
        <v>0</v>
      </c>
      <c r="DE10" s="13">
        <v>0</v>
      </c>
    </row>
    <row r="11" spans="1:109">
      <c r="A11">
        <v>6006013</v>
      </c>
      <c r="B11">
        <v>1</v>
      </c>
      <c r="C11">
        <v>2</v>
      </c>
      <c r="D11">
        <v>2</v>
      </c>
      <c r="E11">
        <v>1</v>
      </c>
      <c r="F11" s="13">
        <v>0</v>
      </c>
      <c r="G11" s="13">
        <v>0</v>
      </c>
      <c r="H11">
        <v>0</v>
      </c>
      <c r="I11">
        <v>2</v>
      </c>
      <c r="J11">
        <v>3</v>
      </c>
      <c r="K11" s="13">
        <v>1</v>
      </c>
      <c r="L11" s="13">
        <v>0</v>
      </c>
      <c r="M11" s="13">
        <v>0</v>
      </c>
      <c r="N11">
        <v>1</v>
      </c>
      <c r="O11">
        <v>2</v>
      </c>
      <c r="P11">
        <v>2</v>
      </c>
      <c r="Q11">
        <v>2</v>
      </c>
      <c r="R11" s="13">
        <v>0</v>
      </c>
      <c r="S11" s="13">
        <v>0</v>
      </c>
      <c r="T11">
        <v>2</v>
      </c>
      <c r="U11" s="13">
        <v>1</v>
      </c>
      <c r="V11">
        <v>3</v>
      </c>
      <c r="W11" s="13">
        <v>1</v>
      </c>
      <c r="X11" s="13">
        <v>0</v>
      </c>
      <c r="Y11" s="13">
        <v>0</v>
      </c>
      <c r="Z11">
        <v>0</v>
      </c>
      <c r="AA11" s="13">
        <v>1</v>
      </c>
      <c r="AB11" s="13">
        <v>0</v>
      </c>
      <c r="AC11">
        <v>2</v>
      </c>
      <c r="AD11" s="13">
        <v>0</v>
      </c>
      <c r="AE11" s="13">
        <v>0</v>
      </c>
      <c r="AF11">
        <v>0</v>
      </c>
      <c r="AG11" s="13">
        <v>0</v>
      </c>
      <c r="AH11">
        <v>1</v>
      </c>
      <c r="AI11" s="13">
        <v>0</v>
      </c>
      <c r="AJ11" s="13">
        <v>1</v>
      </c>
      <c r="AK11" s="13">
        <v>0</v>
      </c>
      <c r="AL11">
        <v>3</v>
      </c>
      <c r="AM11">
        <v>4</v>
      </c>
      <c r="AN11">
        <v>5</v>
      </c>
      <c r="AO11">
        <v>5</v>
      </c>
      <c r="AP11" s="13">
        <v>0</v>
      </c>
      <c r="AQ11" s="13">
        <v>0</v>
      </c>
      <c r="AR11">
        <v>3</v>
      </c>
      <c r="AS11">
        <v>3</v>
      </c>
      <c r="AT11">
        <v>3</v>
      </c>
      <c r="AU11" s="13">
        <v>1</v>
      </c>
      <c r="AV11" s="13">
        <v>0</v>
      </c>
      <c r="AW11" s="13">
        <v>0</v>
      </c>
      <c r="AX11">
        <v>4</v>
      </c>
      <c r="AY11">
        <v>3</v>
      </c>
      <c r="AZ11">
        <v>3</v>
      </c>
      <c r="BA11">
        <v>2</v>
      </c>
      <c r="BB11" s="13">
        <v>0</v>
      </c>
      <c r="BC11" s="13">
        <v>0</v>
      </c>
      <c r="BD11">
        <v>2</v>
      </c>
      <c r="BE11" s="13">
        <v>0</v>
      </c>
      <c r="BF11">
        <v>4</v>
      </c>
      <c r="BG11" s="13">
        <v>0</v>
      </c>
      <c r="BH11" s="13">
        <v>0</v>
      </c>
      <c r="BI11" s="13">
        <v>0</v>
      </c>
      <c r="BJ11">
        <v>2</v>
      </c>
      <c r="BK11" s="13">
        <v>1</v>
      </c>
      <c r="BL11" s="13">
        <v>1</v>
      </c>
      <c r="BM11">
        <v>2</v>
      </c>
      <c r="BN11" s="13">
        <v>0</v>
      </c>
      <c r="BO11" s="13">
        <v>0</v>
      </c>
      <c r="BP11">
        <v>2</v>
      </c>
      <c r="BQ11" s="13">
        <v>1</v>
      </c>
      <c r="BR11">
        <v>2</v>
      </c>
      <c r="BS11" s="13">
        <v>0</v>
      </c>
      <c r="BT11" s="13">
        <v>1</v>
      </c>
      <c r="BU11" s="13">
        <v>0</v>
      </c>
      <c r="BV11">
        <v>5</v>
      </c>
      <c r="BW11">
        <v>3</v>
      </c>
      <c r="BX11">
        <v>5</v>
      </c>
      <c r="BY11">
        <v>5</v>
      </c>
      <c r="BZ11" s="13">
        <v>0</v>
      </c>
      <c r="CA11" s="13">
        <v>0</v>
      </c>
      <c r="CB11">
        <v>3</v>
      </c>
      <c r="CC11">
        <v>4</v>
      </c>
      <c r="CD11">
        <v>3</v>
      </c>
      <c r="CE11" s="13">
        <v>1</v>
      </c>
      <c r="CF11" s="13">
        <v>0</v>
      </c>
      <c r="CG11" s="13">
        <v>0</v>
      </c>
      <c r="CH11">
        <v>5</v>
      </c>
      <c r="CI11">
        <v>4</v>
      </c>
      <c r="CJ11">
        <v>2</v>
      </c>
      <c r="CK11">
        <v>1</v>
      </c>
      <c r="CL11" s="13">
        <v>0</v>
      </c>
      <c r="CM11" s="13">
        <v>0</v>
      </c>
      <c r="CN11">
        <v>3</v>
      </c>
      <c r="CO11" s="13">
        <v>1</v>
      </c>
      <c r="CP11">
        <v>5</v>
      </c>
      <c r="CQ11" s="13">
        <v>1</v>
      </c>
      <c r="CR11" s="13">
        <v>0</v>
      </c>
      <c r="CS11" s="13">
        <v>0</v>
      </c>
      <c r="CT11">
        <v>0</v>
      </c>
      <c r="CU11" s="13">
        <v>1</v>
      </c>
      <c r="CV11" s="13">
        <v>1</v>
      </c>
      <c r="CW11">
        <v>2</v>
      </c>
      <c r="CX11" s="13">
        <v>0</v>
      </c>
      <c r="CY11" s="13">
        <v>0</v>
      </c>
      <c r="CZ11">
        <v>1</v>
      </c>
      <c r="DA11" s="13">
        <v>0</v>
      </c>
      <c r="DB11">
        <v>2</v>
      </c>
      <c r="DC11" s="13">
        <v>1</v>
      </c>
      <c r="DD11" s="13">
        <v>1</v>
      </c>
      <c r="DE11" s="13">
        <v>0</v>
      </c>
    </row>
    <row r="12" spans="1:109">
      <c r="A12">
        <v>6006015</v>
      </c>
      <c r="B12">
        <v>2</v>
      </c>
      <c r="C12">
        <v>3</v>
      </c>
      <c r="D12">
        <v>2</v>
      </c>
      <c r="E12">
        <v>3</v>
      </c>
      <c r="F12" s="13">
        <v>0</v>
      </c>
      <c r="G12" s="13">
        <v>0</v>
      </c>
      <c r="H12">
        <v>2</v>
      </c>
      <c r="I12">
        <v>1</v>
      </c>
      <c r="J12">
        <v>1</v>
      </c>
      <c r="K12" s="13">
        <v>1</v>
      </c>
      <c r="L12" s="13">
        <v>0</v>
      </c>
      <c r="M12" s="13">
        <v>0</v>
      </c>
      <c r="N12">
        <v>2</v>
      </c>
      <c r="O12">
        <v>2</v>
      </c>
      <c r="P12">
        <v>1</v>
      </c>
      <c r="Q12">
        <v>1</v>
      </c>
      <c r="R12" s="13">
        <v>0</v>
      </c>
      <c r="S12" s="13">
        <v>0</v>
      </c>
      <c r="T12">
        <v>2</v>
      </c>
      <c r="U12" s="13">
        <v>0</v>
      </c>
      <c r="V12">
        <v>2</v>
      </c>
      <c r="W12" s="13">
        <v>0</v>
      </c>
      <c r="X12" s="13">
        <v>0</v>
      </c>
      <c r="Y12" s="13">
        <v>0</v>
      </c>
      <c r="Z12">
        <v>0</v>
      </c>
      <c r="AA12" s="13">
        <v>0</v>
      </c>
      <c r="AB12" s="13">
        <v>0</v>
      </c>
      <c r="AC12">
        <v>2</v>
      </c>
      <c r="AD12" s="13">
        <v>0</v>
      </c>
      <c r="AE12" s="13">
        <v>0</v>
      </c>
      <c r="AF12">
        <v>0</v>
      </c>
      <c r="AG12" s="13">
        <v>0</v>
      </c>
      <c r="AH12">
        <v>0</v>
      </c>
      <c r="AI12" s="13">
        <v>0</v>
      </c>
      <c r="AJ12" s="13">
        <v>1</v>
      </c>
      <c r="AK12" s="13">
        <v>0</v>
      </c>
      <c r="AL12">
        <v>1</v>
      </c>
      <c r="AM12">
        <v>4</v>
      </c>
      <c r="AN12">
        <v>4</v>
      </c>
      <c r="AO12">
        <v>3</v>
      </c>
      <c r="AP12" s="13">
        <v>0</v>
      </c>
      <c r="AQ12" s="13">
        <v>0</v>
      </c>
      <c r="AR12">
        <v>1</v>
      </c>
      <c r="AS12">
        <v>2</v>
      </c>
      <c r="AT12">
        <v>2</v>
      </c>
      <c r="AU12" s="13">
        <v>1</v>
      </c>
      <c r="AV12" s="13">
        <v>0</v>
      </c>
      <c r="AW12" s="13">
        <v>0</v>
      </c>
      <c r="AX12">
        <v>2</v>
      </c>
      <c r="AY12">
        <v>4</v>
      </c>
      <c r="AZ12">
        <v>2</v>
      </c>
      <c r="BA12">
        <v>0</v>
      </c>
      <c r="BB12" s="13">
        <v>0</v>
      </c>
      <c r="BC12" s="13">
        <v>0</v>
      </c>
      <c r="BD12">
        <v>1</v>
      </c>
      <c r="BE12" s="13">
        <v>1</v>
      </c>
      <c r="BF12">
        <v>4</v>
      </c>
      <c r="BG12" s="13">
        <v>0</v>
      </c>
      <c r="BH12" s="13">
        <v>0</v>
      </c>
      <c r="BI12" s="13">
        <v>0</v>
      </c>
      <c r="BJ12">
        <v>2</v>
      </c>
      <c r="BK12" s="13">
        <v>1</v>
      </c>
      <c r="BL12" s="13">
        <v>1</v>
      </c>
      <c r="BM12">
        <v>0</v>
      </c>
      <c r="BN12" s="13">
        <v>0</v>
      </c>
      <c r="BO12" s="13">
        <v>0</v>
      </c>
      <c r="BP12">
        <v>0</v>
      </c>
      <c r="BQ12" s="13">
        <v>0</v>
      </c>
      <c r="BR12">
        <v>1</v>
      </c>
      <c r="BS12" s="13">
        <v>1</v>
      </c>
      <c r="BT12" s="13">
        <v>1</v>
      </c>
      <c r="BU12" s="13">
        <v>0</v>
      </c>
      <c r="BV12">
        <v>4</v>
      </c>
      <c r="BW12">
        <v>4</v>
      </c>
      <c r="BX12">
        <v>6</v>
      </c>
      <c r="BY12">
        <v>5</v>
      </c>
      <c r="BZ12" s="13">
        <v>0</v>
      </c>
      <c r="CA12" s="13">
        <v>0</v>
      </c>
      <c r="CB12">
        <v>2</v>
      </c>
      <c r="CC12">
        <v>3</v>
      </c>
      <c r="CD12">
        <v>2</v>
      </c>
      <c r="CE12" s="13">
        <v>1</v>
      </c>
      <c r="CF12" s="13">
        <v>0</v>
      </c>
      <c r="CG12" s="13">
        <v>0</v>
      </c>
      <c r="CH12">
        <v>5</v>
      </c>
      <c r="CI12">
        <v>4</v>
      </c>
      <c r="CJ12">
        <v>3</v>
      </c>
      <c r="CK12">
        <v>2</v>
      </c>
      <c r="CL12" s="13">
        <v>0</v>
      </c>
      <c r="CM12" s="13">
        <v>0</v>
      </c>
      <c r="CN12">
        <v>2</v>
      </c>
      <c r="CO12" s="13">
        <v>1</v>
      </c>
      <c r="CP12">
        <v>4</v>
      </c>
      <c r="CQ12" s="13">
        <v>1</v>
      </c>
      <c r="CR12" s="13">
        <v>0</v>
      </c>
      <c r="CS12" s="13">
        <v>0</v>
      </c>
      <c r="CT12">
        <v>1</v>
      </c>
      <c r="CU12" s="13">
        <v>1</v>
      </c>
      <c r="CV12" s="13">
        <v>1</v>
      </c>
      <c r="CW12">
        <v>3</v>
      </c>
      <c r="CX12" s="13">
        <v>0</v>
      </c>
      <c r="CY12" s="13">
        <v>0</v>
      </c>
      <c r="CZ12">
        <v>2</v>
      </c>
      <c r="DA12" s="13">
        <v>0</v>
      </c>
      <c r="DB12">
        <v>2</v>
      </c>
      <c r="DC12" s="13">
        <v>0</v>
      </c>
      <c r="DD12" s="13">
        <v>1</v>
      </c>
      <c r="DE12" s="13">
        <v>0</v>
      </c>
    </row>
    <row r="13" spans="1:109">
      <c r="A13">
        <v>6006016</v>
      </c>
      <c r="B13">
        <v>2</v>
      </c>
      <c r="C13">
        <v>3</v>
      </c>
      <c r="D13">
        <v>2</v>
      </c>
      <c r="E13">
        <v>5</v>
      </c>
      <c r="F13" s="13">
        <v>0</v>
      </c>
      <c r="G13" s="13">
        <v>0</v>
      </c>
      <c r="H13">
        <v>1</v>
      </c>
      <c r="I13">
        <v>2</v>
      </c>
      <c r="J13">
        <v>1</v>
      </c>
      <c r="K13" s="13">
        <v>0</v>
      </c>
      <c r="L13" s="13">
        <v>0</v>
      </c>
      <c r="M13" s="13">
        <v>0</v>
      </c>
      <c r="N13">
        <v>0</v>
      </c>
      <c r="O13">
        <v>1</v>
      </c>
      <c r="P13">
        <v>2</v>
      </c>
      <c r="Q13">
        <v>1</v>
      </c>
      <c r="R13" s="13">
        <v>0</v>
      </c>
      <c r="S13" s="13">
        <v>0</v>
      </c>
      <c r="T13">
        <v>3</v>
      </c>
      <c r="U13" s="13">
        <v>1</v>
      </c>
      <c r="V13">
        <v>4</v>
      </c>
      <c r="W13" s="13">
        <v>0</v>
      </c>
      <c r="X13" s="13">
        <v>0</v>
      </c>
      <c r="Y13" s="13">
        <v>0</v>
      </c>
      <c r="Z13">
        <v>0</v>
      </c>
      <c r="AA13" s="13">
        <v>0</v>
      </c>
      <c r="AB13" s="13">
        <v>1</v>
      </c>
      <c r="AC13">
        <v>1</v>
      </c>
      <c r="AD13" s="13">
        <v>0</v>
      </c>
      <c r="AE13" s="13">
        <v>0</v>
      </c>
      <c r="AF13">
        <v>1</v>
      </c>
      <c r="AG13" s="13">
        <v>0</v>
      </c>
      <c r="AH13">
        <v>1</v>
      </c>
      <c r="AI13" s="13">
        <v>1</v>
      </c>
      <c r="AJ13" s="13">
        <v>1</v>
      </c>
      <c r="AK13" s="13">
        <v>0</v>
      </c>
      <c r="AL13">
        <v>6</v>
      </c>
      <c r="AM13">
        <v>4</v>
      </c>
      <c r="AN13">
        <v>6</v>
      </c>
      <c r="AO13">
        <v>5</v>
      </c>
      <c r="AP13" s="13">
        <v>0</v>
      </c>
      <c r="AQ13" s="13">
        <v>0</v>
      </c>
      <c r="AR13">
        <v>3</v>
      </c>
      <c r="AS13">
        <v>4</v>
      </c>
      <c r="AT13">
        <v>3</v>
      </c>
      <c r="AU13" s="13">
        <v>1</v>
      </c>
      <c r="AV13" s="13">
        <v>0</v>
      </c>
      <c r="AW13" s="13">
        <v>0</v>
      </c>
      <c r="AX13">
        <v>5</v>
      </c>
      <c r="AY13">
        <v>4</v>
      </c>
      <c r="AZ13">
        <v>3</v>
      </c>
      <c r="BA13">
        <v>2</v>
      </c>
      <c r="BB13" s="13">
        <v>0</v>
      </c>
      <c r="BC13" s="13">
        <v>0</v>
      </c>
      <c r="BD13">
        <v>3</v>
      </c>
      <c r="BE13" s="13">
        <v>1</v>
      </c>
      <c r="BF13">
        <v>4</v>
      </c>
      <c r="BG13" s="13">
        <v>1</v>
      </c>
      <c r="BH13" s="13">
        <v>0</v>
      </c>
      <c r="BI13" s="13">
        <v>0</v>
      </c>
      <c r="BJ13">
        <v>2</v>
      </c>
      <c r="BK13" s="13">
        <v>1</v>
      </c>
      <c r="BL13" s="13">
        <v>1</v>
      </c>
      <c r="BM13">
        <v>3</v>
      </c>
      <c r="BN13" s="13">
        <v>0</v>
      </c>
      <c r="BO13" s="13">
        <v>0</v>
      </c>
      <c r="BP13">
        <v>1</v>
      </c>
      <c r="BQ13" s="13">
        <v>0</v>
      </c>
      <c r="BR13">
        <v>0</v>
      </c>
      <c r="BS13" s="13">
        <v>1</v>
      </c>
      <c r="BT13" s="13">
        <v>1</v>
      </c>
      <c r="BU13" s="13">
        <v>0</v>
      </c>
      <c r="BV13">
        <v>6</v>
      </c>
      <c r="BW13">
        <v>4</v>
      </c>
      <c r="BX13">
        <v>5</v>
      </c>
      <c r="BY13">
        <v>5</v>
      </c>
      <c r="BZ13" s="13">
        <v>0</v>
      </c>
      <c r="CA13" s="13">
        <v>0</v>
      </c>
      <c r="CB13">
        <v>2</v>
      </c>
      <c r="CC13">
        <v>2</v>
      </c>
      <c r="CD13">
        <v>1</v>
      </c>
      <c r="CE13" s="13">
        <v>1</v>
      </c>
      <c r="CF13" s="13">
        <v>0</v>
      </c>
      <c r="CG13" s="13">
        <v>0</v>
      </c>
      <c r="CH13">
        <v>3</v>
      </c>
      <c r="CI13">
        <v>3</v>
      </c>
      <c r="CJ13">
        <v>2</v>
      </c>
      <c r="CK13">
        <v>1</v>
      </c>
      <c r="CL13" s="13">
        <v>0</v>
      </c>
      <c r="CM13" s="13">
        <v>0</v>
      </c>
      <c r="CN13">
        <v>2</v>
      </c>
      <c r="CO13" s="13">
        <v>1</v>
      </c>
      <c r="CP13">
        <v>4</v>
      </c>
      <c r="CQ13" s="13">
        <v>1</v>
      </c>
      <c r="CR13" s="13">
        <v>0</v>
      </c>
      <c r="CS13" s="13">
        <v>0</v>
      </c>
      <c r="CT13">
        <v>1</v>
      </c>
      <c r="CU13" s="13">
        <v>1</v>
      </c>
      <c r="CV13" s="13">
        <v>1</v>
      </c>
      <c r="CW13">
        <v>2</v>
      </c>
      <c r="CX13" s="13">
        <v>0</v>
      </c>
      <c r="CY13" s="13">
        <v>0</v>
      </c>
      <c r="CZ13">
        <v>1</v>
      </c>
      <c r="DA13" s="13">
        <v>0</v>
      </c>
      <c r="DB13">
        <v>2</v>
      </c>
      <c r="DC13" s="13">
        <v>0</v>
      </c>
      <c r="DD13" s="13">
        <v>1</v>
      </c>
      <c r="DE13" s="13">
        <v>0</v>
      </c>
    </row>
    <row r="14" spans="1:109">
      <c r="A14">
        <v>6006018</v>
      </c>
      <c r="B14">
        <v>1</v>
      </c>
      <c r="C14">
        <v>1</v>
      </c>
      <c r="D14">
        <v>2</v>
      </c>
      <c r="E14">
        <v>3</v>
      </c>
      <c r="F14" s="13">
        <v>0</v>
      </c>
      <c r="G14" s="13">
        <v>0</v>
      </c>
      <c r="H14">
        <v>1</v>
      </c>
      <c r="I14">
        <v>1</v>
      </c>
      <c r="J14">
        <v>1</v>
      </c>
      <c r="K14" s="13">
        <v>1</v>
      </c>
      <c r="L14" s="13">
        <v>0</v>
      </c>
      <c r="M14" s="13">
        <v>0</v>
      </c>
      <c r="N14">
        <v>2</v>
      </c>
      <c r="O14">
        <v>1</v>
      </c>
      <c r="P14">
        <v>1</v>
      </c>
      <c r="Q14">
        <v>0</v>
      </c>
      <c r="R14" s="13">
        <v>0</v>
      </c>
      <c r="S14" s="13">
        <v>0</v>
      </c>
      <c r="T14">
        <v>1</v>
      </c>
      <c r="U14" s="13">
        <v>1</v>
      </c>
      <c r="V14">
        <v>3</v>
      </c>
      <c r="W14" s="13">
        <v>0</v>
      </c>
      <c r="X14" s="13">
        <v>0</v>
      </c>
      <c r="Y14" s="13">
        <v>0</v>
      </c>
      <c r="Z14">
        <v>0</v>
      </c>
      <c r="AA14" s="13">
        <v>0</v>
      </c>
      <c r="AB14" s="13">
        <v>0</v>
      </c>
      <c r="AC14">
        <v>2</v>
      </c>
      <c r="AD14" s="13">
        <v>0</v>
      </c>
      <c r="AE14" s="13">
        <v>0</v>
      </c>
      <c r="AF14">
        <v>1</v>
      </c>
      <c r="AG14" s="13">
        <v>0</v>
      </c>
      <c r="AH14">
        <v>0</v>
      </c>
      <c r="AI14" s="13">
        <v>0</v>
      </c>
      <c r="AJ14" s="13">
        <v>0</v>
      </c>
      <c r="AK14" s="13">
        <v>0</v>
      </c>
      <c r="AL14">
        <v>6</v>
      </c>
      <c r="AM14">
        <v>4</v>
      </c>
      <c r="AN14">
        <v>6</v>
      </c>
      <c r="AO14">
        <v>5</v>
      </c>
      <c r="AP14" s="13">
        <v>0</v>
      </c>
      <c r="AQ14" s="13">
        <v>0</v>
      </c>
      <c r="AR14">
        <v>3</v>
      </c>
      <c r="AS14">
        <v>4</v>
      </c>
      <c r="AT14">
        <v>3</v>
      </c>
      <c r="AU14" s="13">
        <v>1</v>
      </c>
      <c r="AV14" s="13">
        <v>0</v>
      </c>
      <c r="AW14" s="13">
        <v>0</v>
      </c>
      <c r="AX14">
        <v>5</v>
      </c>
      <c r="AY14">
        <v>4</v>
      </c>
      <c r="AZ14">
        <v>3</v>
      </c>
      <c r="BA14">
        <v>2</v>
      </c>
      <c r="BB14" s="13">
        <v>0</v>
      </c>
      <c r="BC14" s="13">
        <v>0</v>
      </c>
      <c r="BD14">
        <v>2</v>
      </c>
      <c r="BE14" s="13">
        <v>1</v>
      </c>
      <c r="BF14">
        <v>5</v>
      </c>
      <c r="BG14" s="13">
        <v>1</v>
      </c>
      <c r="BH14" s="13">
        <v>0</v>
      </c>
      <c r="BI14" s="13">
        <v>0</v>
      </c>
      <c r="BJ14">
        <v>2</v>
      </c>
      <c r="BK14" s="13">
        <v>1</v>
      </c>
      <c r="BL14" s="13">
        <v>1</v>
      </c>
      <c r="BM14">
        <v>3</v>
      </c>
      <c r="BN14" s="13">
        <v>0</v>
      </c>
      <c r="BO14" s="13">
        <v>0</v>
      </c>
      <c r="BP14">
        <v>2</v>
      </c>
      <c r="BQ14" s="13">
        <v>1</v>
      </c>
      <c r="BR14">
        <v>2</v>
      </c>
      <c r="BS14" s="13">
        <v>1</v>
      </c>
      <c r="BT14" s="13">
        <v>1</v>
      </c>
      <c r="BU14" s="13">
        <v>0</v>
      </c>
      <c r="BV14">
        <v>6</v>
      </c>
      <c r="BW14">
        <v>4</v>
      </c>
      <c r="BX14">
        <v>6</v>
      </c>
      <c r="BY14">
        <v>4</v>
      </c>
      <c r="BZ14" s="13">
        <v>0</v>
      </c>
      <c r="CA14" s="13">
        <v>0</v>
      </c>
      <c r="CB14">
        <v>2</v>
      </c>
      <c r="CC14">
        <v>4</v>
      </c>
      <c r="CD14">
        <v>3</v>
      </c>
      <c r="CE14" s="13">
        <v>1</v>
      </c>
      <c r="CF14" s="13">
        <v>0</v>
      </c>
      <c r="CG14" s="13">
        <v>0</v>
      </c>
      <c r="CH14">
        <v>5</v>
      </c>
      <c r="CI14">
        <v>3</v>
      </c>
      <c r="CJ14">
        <v>3</v>
      </c>
      <c r="CK14">
        <v>2</v>
      </c>
      <c r="CL14" s="13">
        <v>0</v>
      </c>
      <c r="CM14" s="13">
        <v>0</v>
      </c>
      <c r="CN14">
        <v>3</v>
      </c>
      <c r="CO14" s="13">
        <v>1</v>
      </c>
      <c r="CP14">
        <v>5</v>
      </c>
      <c r="CQ14" s="13">
        <v>1</v>
      </c>
      <c r="CR14" s="13">
        <v>0</v>
      </c>
      <c r="CS14" s="13">
        <v>0</v>
      </c>
      <c r="CT14">
        <v>2</v>
      </c>
      <c r="CU14" s="13">
        <v>1</v>
      </c>
      <c r="CV14" s="13">
        <v>1</v>
      </c>
      <c r="CW14">
        <v>3</v>
      </c>
      <c r="CX14" s="13">
        <v>0</v>
      </c>
      <c r="CY14" s="13">
        <v>0</v>
      </c>
      <c r="CZ14">
        <v>2</v>
      </c>
      <c r="DA14" s="13">
        <v>1</v>
      </c>
      <c r="DB14">
        <v>2</v>
      </c>
      <c r="DC14" s="13">
        <v>1</v>
      </c>
      <c r="DD14" s="13">
        <v>1</v>
      </c>
      <c r="DE14" s="13">
        <v>0</v>
      </c>
    </row>
    <row r="15" spans="1:109">
      <c r="A15">
        <v>6006019</v>
      </c>
      <c r="B15">
        <v>2</v>
      </c>
      <c r="C15">
        <v>1</v>
      </c>
      <c r="D15">
        <v>3</v>
      </c>
      <c r="E15">
        <v>1</v>
      </c>
      <c r="F15" s="13">
        <v>0</v>
      </c>
      <c r="G15" s="13">
        <v>0</v>
      </c>
      <c r="H15">
        <v>2</v>
      </c>
      <c r="I15">
        <v>1</v>
      </c>
      <c r="J15">
        <v>2</v>
      </c>
      <c r="K15" s="13">
        <v>0</v>
      </c>
      <c r="L15" s="13">
        <v>0</v>
      </c>
      <c r="M15" s="13">
        <v>0</v>
      </c>
      <c r="N15">
        <v>4</v>
      </c>
      <c r="O15">
        <v>1</v>
      </c>
      <c r="P15">
        <v>2</v>
      </c>
      <c r="Q15">
        <v>0</v>
      </c>
      <c r="R15" s="13">
        <v>0</v>
      </c>
      <c r="S15" s="13">
        <v>0</v>
      </c>
      <c r="T15">
        <v>1</v>
      </c>
      <c r="U15" s="13">
        <v>1</v>
      </c>
      <c r="V15">
        <v>3</v>
      </c>
      <c r="W15" s="13">
        <v>1</v>
      </c>
      <c r="X15" s="13">
        <v>0</v>
      </c>
      <c r="Y15" s="13">
        <v>0</v>
      </c>
      <c r="Z15">
        <v>0</v>
      </c>
      <c r="AA15" s="13">
        <v>1</v>
      </c>
      <c r="AB15" s="13">
        <v>0</v>
      </c>
      <c r="AC15">
        <v>2</v>
      </c>
      <c r="AD15" s="13">
        <v>0</v>
      </c>
      <c r="AE15" s="13">
        <v>0</v>
      </c>
      <c r="AF15">
        <v>1</v>
      </c>
      <c r="AG15" s="13">
        <v>0</v>
      </c>
      <c r="AH15">
        <v>1</v>
      </c>
      <c r="AI15" s="13">
        <v>1</v>
      </c>
      <c r="AJ15" s="13">
        <v>1</v>
      </c>
      <c r="AK15" s="13">
        <v>0</v>
      </c>
      <c r="AL15">
        <v>3</v>
      </c>
      <c r="AM15">
        <v>3</v>
      </c>
      <c r="AN15">
        <v>5</v>
      </c>
      <c r="AO15">
        <v>3</v>
      </c>
      <c r="AP15" s="13">
        <v>0</v>
      </c>
      <c r="AQ15" s="13">
        <v>0</v>
      </c>
      <c r="AR15">
        <v>1</v>
      </c>
      <c r="AS15">
        <v>4</v>
      </c>
      <c r="AT15">
        <v>2</v>
      </c>
      <c r="AU15" s="13">
        <v>1</v>
      </c>
      <c r="AV15" s="13">
        <v>0</v>
      </c>
      <c r="AW15" s="13">
        <v>0</v>
      </c>
      <c r="AX15">
        <v>5</v>
      </c>
      <c r="AY15">
        <v>3</v>
      </c>
      <c r="AZ15">
        <v>2</v>
      </c>
      <c r="BA15">
        <v>2</v>
      </c>
      <c r="BB15" s="13">
        <v>0</v>
      </c>
      <c r="BC15" s="13">
        <v>0</v>
      </c>
      <c r="BD15">
        <v>1</v>
      </c>
      <c r="BE15" s="13">
        <v>1</v>
      </c>
      <c r="BF15">
        <v>4</v>
      </c>
      <c r="BG15" s="13">
        <v>0</v>
      </c>
      <c r="BH15" s="13">
        <v>0</v>
      </c>
      <c r="BI15" s="13">
        <v>0</v>
      </c>
      <c r="BJ15">
        <v>1</v>
      </c>
      <c r="BK15" s="13">
        <v>1</v>
      </c>
      <c r="BL15" s="13">
        <v>1</v>
      </c>
      <c r="BM15">
        <v>3</v>
      </c>
      <c r="BN15" s="13">
        <v>0</v>
      </c>
      <c r="BO15" s="13">
        <v>0</v>
      </c>
      <c r="BP15">
        <v>1</v>
      </c>
      <c r="BQ15" s="13">
        <v>1</v>
      </c>
      <c r="BR15">
        <v>0</v>
      </c>
      <c r="BS15" s="13">
        <v>0</v>
      </c>
      <c r="BT15" s="13">
        <v>1</v>
      </c>
      <c r="BU15" s="13">
        <v>0</v>
      </c>
      <c r="BV15">
        <v>4</v>
      </c>
      <c r="BW15">
        <v>3</v>
      </c>
      <c r="BX15">
        <v>5</v>
      </c>
      <c r="BY15">
        <v>4</v>
      </c>
      <c r="BZ15" s="13">
        <v>0</v>
      </c>
      <c r="CA15" s="13">
        <v>0</v>
      </c>
      <c r="CB15">
        <v>2</v>
      </c>
      <c r="CC15">
        <v>3</v>
      </c>
      <c r="CD15">
        <v>3</v>
      </c>
      <c r="CE15" s="13">
        <v>1</v>
      </c>
      <c r="CF15" s="13">
        <v>0</v>
      </c>
      <c r="CG15" s="13">
        <v>0</v>
      </c>
      <c r="CH15">
        <v>4</v>
      </c>
      <c r="CI15">
        <v>4</v>
      </c>
      <c r="CJ15">
        <v>2</v>
      </c>
      <c r="CK15">
        <v>2</v>
      </c>
      <c r="CL15" s="13">
        <v>0</v>
      </c>
      <c r="CM15" s="13">
        <v>0</v>
      </c>
      <c r="CN15">
        <v>2</v>
      </c>
      <c r="CO15" s="13">
        <v>1</v>
      </c>
      <c r="CP15">
        <v>4</v>
      </c>
      <c r="CQ15" s="13">
        <v>1</v>
      </c>
      <c r="CR15" s="13">
        <v>0</v>
      </c>
      <c r="CS15" s="13">
        <v>0</v>
      </c>
      <c r="CT15">
        <v>0</v>
      </c>
      <c r="CU15" s="13">
        <v>1</v>
      </c>
      <c r="CV15" s="13">
        <v>1</v>
      </c>
      <c r="CW15">
        <v>2</v>
      </c>
      <c r="CX15" s="13">
        <v>0</v>
      </c>
      <c r="CY15" s="13">
        <v>0</v>
      </c>
      <c r="CZ15">
        <v>2</v>
      </c>
      <c r="DA15" s="13">
        <v>1</v>
      </c>
      <c r="DB15">
        <v>2</v>
      </c>
      <c r="DC15" s="13">
        <v>1</v>
      </c>
      <c r="DD15" s="13">
        <v>1</v>
      </c>
      <c r="DE15" s="13">
        <v>0</v>
      </c>
    </row>
    <row r="16" spans="1:109">
      <c r="A16" s="12">
        <v>6006020</v>
      </c>
      <c r="B16">
        <v>4</v>
      </c>
      <c r="C16">
        <v>2</v>
      </c>
      <c r="D16">
        <v>3</v>
      </c>
      <c r="E16">
        <v>5</v>
      </c>
      <c r="F16" s="13">
        <v>0</v>
      </c>
      <c r="G16" s="13">
        <v>0</v>
      </c>
      <c r="H16">
        <v>1</v>
      </c>
      <c r="I16">
        <v>1</v>
      </c>
      <c r="J16">
        <v>1</v>
      </c>
      <c r="K16" s="13">
        <v>0</v>
      </c>
      <c r="L16" s="13">
        <v>0</v>
      </c>
      <c r="M16" s="13">
        <v>0</v>
      </c>
      <c r="N16">
        <v>2</v>
      </c>
      <c r="O16">
        <v>0</v>
      </c>
      <c r="P16">
        <v>2</v>
      </c>
      <c r="Q16">
        <v>0</v>
      </c>
      <c r="R16" s="13">
        <v>0</v>
      </c>
      <c r="S16" s="13">
        <v>0</v>
      </c>
      <c r="T16">
        <v>3</v>
      </c>
      <c r="U16" s="13">
        <v>1</v>
      </c>
      <c r="V16">
        <v>4</v>
      </c>
      <c r="W16" s="13">
        <v>0</v>
      </c>
      <c r="X16" s="13">
        <v>0</v>
      </c>
      <c r="Y16" s="13">
        <v>0</v>
      </c>
      <c r="Z16">
        <v>0</v>
      </c>
      <c r="AA16" s="13">
        <v>0</v>
      </c>
      <c r="AB16" s="13">
        <v>1</v>
      </c>
      <c r="AC16">
        <v>3</v>
      </c>
      <c r="AD16" s="13">
        <v>0</v>
      </c>
      <c r="AE16" s="13">
        <v>0</v>
      </c>
      <c r="AF16">
        <v>1</v>
      </c>
      <c r="AG16" s="13">
        <v>0</v>
      </c>
      <c r="AH16">
        <v>1</v>
      </c>
      <c r="AI16" s="13">
        <v>1</v>
      </c>
      <c r="AJ16" s="13">
        <v>1</v>
      </c>
      <c r="AK16" s="13">
        <v>0</v>
      </c>
      <c r="AL16">
        <v>5</v>
      </c>
      <c r="AM16">
        <v>4</v>
      </c>
      <c r="AN16">
        <v>4</v>
      </c>
      <c r="AO16">
        <v>5</v>
      </c>
      <c r="AP16" s="13">
        <v>0</v>
      </c>
      <c r="AQ16" s="13">
        <v>0</v>
      </c>
      <c r="AR16">
        <v>3</v>
      </c>
      <c r="AS16">
        <v>3</v>
      </c>
      <c r="AT16">
        <v>2</v>
      </c>
      <c r="AU16" s="13">
        <v>1</v>
      </c>
      <c r="AV16" s="13">
        <v>0</v>
      </c>
      <c r="AW16" s="13">
        <v>0</v>
      </c>
      <c r="AX16">
        <v>5</v>
      </c>
      <c r="AY16">
        <v>2</v>
      </c>
      <c r="AZ16">
        <v>3</v>
      </c>
      <c r="BA16">
        <v>2</v>
      </c>
      <c r="BB16" s="13">
        <v>0</v>
      </c>
      <c r="BC16" s="13">
        <v>0</v>
      </c>
      <c r="BD16">
        <v>3</v>
      </c>
      <c r="BE16" s="13">
        <v>1</v>
      </c>
      <c r="BF16">
        <v>4</v>
      </c>
      <c r="BG16" s="13">
        <v>1</v>
      </c>
      <c r="BH16" s="13">
        <v>0</v>
      </c>
      <c r="BI16" s="13">
        <v>0</v>
      </c>
      <c r="BJ16">
        <v>1</v>
      </c>
      <c r="BK16" s="13">
        <v>1</v>
      </c>
      <c r="BL16" s="13">
        <v>1</v>
      </c>
      <c r="BM16">
        <v>3</v>
      </c>
      <c r="BN16" s="13">
        <v>0</v>
      </c>
      <c r="BO16" s="13">
        <v>0</v>
      </c>
      <c r="BP16">
        <v>1</v>
      </c>
      <c r="BQ16" s="13">
        <v>1</v>
      </c>
      <c r="BR16">
        <v>2</v>
      </c>
      <c r="BS16" s="13">
        <v>1</v>
      </c>
      <c r="BT16" s="13">
        <v>1</v>
      </c>
      <c r="BU16" s="13">
        <v>0</v>
      </c>
      <c r="BV16">
        <v>0</v>
      </c>
      <c r="BW16">
        <v>0</v>
      </c>
      <c r="BX16">
        <v>0</v>
      </c>
      <c r="BY16">
        <v>0</v>
      </c>
      <c r="BZ16" s="13">
        <v>0</v>
      </c>
      <c r="CA16" s="13">
        <v>0</v>
      </c>
      <c r="CB16">
        <v>0</v>
      </c>
      <c r="CC16">
        <v>0</v>
      </c>
      <c r="CD16">
        <v>0</v>
      </c>
      <c r="CE16" s="13">
        <v>0</v>
      </c>
      <c r="CF16" s="13">
        <v>0</v>
      </c>
      <c r="CG16" s="13">
        <v>0</v>
      </c>
      <c r="CH16">
        <v>0</v>
      </c>
      <c r="CI16">
        <v>0</v>
      </c>
      <c r="CJ16">
        <v>0</v>
      </c>
      <c r="CK16">
        <v>0</v>
      </c>
      <c r="CL16" s="13">
        <v>0</v>
      </c>
      <c r="CM16" s="13">
        <v>0</v>
      </c>
      <c r="CN16">
        <v>0</v>
      </c>
      <c r="CO16" s="13">
        <v>0</v>
      </c>
      <c r="CP16">
        <v>0</v>
      </c>
      <c r="CQ16" s="13"/>
      <c r="CR16" s="13">
        <v>0</v>
      </c>
      <c r="CS16" s="13">
        <v>0</v>
      </c>
      <c r="CT16">
        <v>0</v>
      </c>
      <c r="CU16" s="13">
        <v>0</v>
      </c>
      <c r="CV16" s="13">
        <v>0</v>
      </c>
      <c r="CW16">
        <v>0</v>
      </c>
      <c r="CX16" s="13">
        <v>0</v>
      </c>
      <c r="CY16" s="13">
        <v>0</v>
      </c>
      <c r="CZ16">
        <v>0</v>
      </c>
      <c r="DA16" s="13">
        <v>0</v>
      </c>
      <c r="DB16">
        <v>0</v>
      </c>
      <c r="DC16" s="13">
        <v>0</v>
      </c>
      <c r="DD16" s="13">
        <v>0</v>
      </c>
      <c r="DE16" s="13">
        <v>0</v>
      </c>
    </row>
    <row r="17" spans="1:109">
      <c r="A17" s="11">
        <v>6006021</v>
      </c>
      <c r="B17">
        <v>1</v>
      </c>
      <c r="C17">
        <v>1</v>
      </c>
      <c r="D17">
        <v>2</v>
      </c>
      <c r="E17">
        <v>3</v>
      </c>
      <c r="F17" s="13">
        <v>0</v>
      </c>
      <c r="G17" s="13">
        <v>0</v>
      </c>
      <c r="H17">
        <v>1</v>
      </c>
      <c r="I17">
        <v>2</v>
      </c>
      <c r="J17">
        <v>1</v>
      </c>
      <c r="K17" s="13">
        <v>0</v>
      </c>
      <c r="L17" s="13">
        <v>0</v>
      </c>
      <c r="M17" s="13">
        <v>0</v>
      </c>
      <c r="N17">
        <v>3</v>
      </c>
      <c r="O17">
        <v>1</v>
      </c>
      <c r="P17">
        <v>1</v>
      </c>
      <c r="Q17">
        <v>0</v>
      </c>
      <c r="R17" s="13">
        <v>0</v>
      </c>
      <c r="S17" s="13">
        <v>0</v>
      </c>
      <c r="T17">
        <v>1</v>
      </c>
      <c r="U17" s="13">
        <v>1</v>
      </c>
      <c r="V17">
        <v>4</v>
      </c>
      <c r="W17" s="13">
        <v>0</v>
      </c>
      <c r="X17" s="13">
        <v>0</v>
      </c>
      <c r="Y17" s="13">
        <v>0</v>
      </c>
      <c r="Z17">
        <v>1</v>
      </c>
      <c r="AA17" s="13">
        <v>0</v>
      </c>
      <c r="AB17" s="13">
        <v>1</v>
      </c>
      <c r="AC17">
        <v>0</v>
      </c>
      <c r="AD17" s="13">
        <v>0</v>
      </c>
      <c r="AE17" s="13">
        <v>0</v>
      </c>
      <c r="AF17">
        <v>1</v>
      </c>
      <c r="AG17" s="13">
        <v>0</v>
      </c>
      <c r="AH17">
        <v>1</v>
      </c>
      <c r="AI17" s="13">
        <v>0</v>
      </c>
      <c r="AJ17" s="13">
        <v>1</v>
      </c>
      <c r="AK17" s="13">
        <v>0</v>
      </c>
      <c r="AL17">
        <v>6</v>
      </c>
      <c r="AM17">
        <v>4</v>
      </c>
      <c r="AN17">
        <v>6</v>
      </c>
      <c r="AO17">
        <v>5</v>
      </c>
      <c r="AP17" s="13">
        <v>0</v>
      </c>
      <c r="AQ17" s="13">
        <v>0</v>
      </c>
      <c r="AR17">
        <v>2</v>
      </c>
      <c r="AS17">
        <v>4</v>
      </c>
      <c r="AT17">
        <v>3</v>
      </c>
      <c r="AU17" s="13">
        <v>1</v>
      </c>
      <c r="AV17" s="13">
        <v>0</v>
      </c>
      <c r="AW17" s="13">
        <v>0</v>
      </c>
      <c r="AX17">
        <v>5</v>
      </c>
      <c r="AY17">
        <v>4</v>
      </c>
      <c r="AZ17">
        <v>3</v>
      </c>
      <c r="BA17">
        <v>2</v>
      </c>
      <c r="BB17" s="13">
        <v>0</v>
      </c>
      <c r="BC17" s="13">
        <v>0</v>
      </c>
      <c r="BD17">
        <v>3</v>
      </c>
      <c r="BE17" s="13">
        <v>1</v>
      </c>
      <c r="BF17">
        <v>5</v>
      </c>
      <c r="BG17" s="13">
        <v>1</v>
      </c>
      <c r="BH17" s="13">
        <v>0</v>
      </c>
      <c r="BI17" s="13">
        <v>0</v>
      </c>
      <c r="BJ17">
        <v>2</v>
      </c>
      <c r="BK17" s="13">
        <v>1</v>
      </c>
      <c r="BL17" s="13">
        <v>1</v>
      </c>
      <c r="BM17">
        <v>3</v>
      </c>
      <c r="BN17" s="13">
        <v>0</v>
      </c>
      <c r="BO17" s="13">
        <v>0</v>
      </c>
      <c r="BP17">
        <v>2</v>
      </c>
      <c r="BQ17" s="13">
        <v>1</v>
      </c>
      <c r="BR17">
        <v>2</v>
      </c>
      <c r="BS17" s="13">
        <v>1</v>
      </c>
      <c r="BT17" s="13">
        <v>1</v>
      </c>
      <c r="BU17" s="13">
        <v>0</v>
      </c>
      <c r="BV17">
        <v>3</v>
      </c>
      <c r="BW17">
        <v>4</v>
      </c>
      <c r="BX17">
        <v>6</v>
      </c>
      <c r="BY17">
        <v>5</v>
      </c>
      <c r="BZ17" s="13">
        <v>0</v>
      </c>
      <c r="CA17" s="13">
        <v>0</v>
      </c>
      <c r="CB17">
        <v>2</v>
      </c>
      <c r="CC17">
        <v>4</v>
      </c>
      <c r="CD17">
        <v>3</v>
      </c>
      <c r="CE17" s="13">
        <v>1</v>
      </c>
      <c r="CF17" s="13">
        <v>0</v>
      </c>
      <c r="CG17" s="13">
        <v>0</v>
      </c>
      <c r="CH17">
        <v>5</v>
      </c>
      <c r="CI17">
        <v>4</v>
      </c>
      <c r="CJ17">
        <v>3</v>
      </c>
      <c r="CK17">
        <v>2</v>
      </c>
      <c r="CL17" s="13">
        <v>0</v>
      </c>
      <c r="CM17" s="13">
        <v>0</v>
      </c>
      <c r="CN17">
        <v>3</v>
      </c>
      <c r="CO17" s="13">
        <v>1</v>
      </c>
      <c r="CP17">
        <v>4</v>
      </c>
      <c r="CQ17" s="13">
        <v>1</v>
      </c>
      <c r="CR17" s="13">
        <v>0</v>
      </c>
      <c r="CS17" s="13">
        <v>0</v>
      </c>
      <c r="CT17">
        <v>2</v>
      </c>
      <c r="CU17" s="13">
        <v>1</v>
      </c>
      <c r="CV17" s="13">
        <v>1</v>
      </c>
      <c r="CW17">
        <v>3</v>
      </c>
      <c r="CX17" s="13">
        <v>0</v>
      </c>
      <c r="CY17" s="13">
        <v>0</v>
      </c>
      <c r="CZ17">
        <v>2</v>
      </c>
      <c r="DA17" s="13">
        <v>1</v>
      </c>
      <c r="DB17">
        <v>2</v>
      </c>
      <c r="DC17" s="13">
        <v>1</v>
      </c>
      <c r="DD17" s="13">
        <v>1</v>
      </c>
      <c r="DE17" s="13">
        <v>0</v>
      </c>
    </row>
    <row r="18" spans="1:109">
      <c r="A18">
        <v>6006022</v>
      </c>
      <c r="B18">
        <v>2</v>
      </c>
      <c r="C18">
        <v>1</v>
      </c>
      <c r="D18">
        <v>1</v>
      </c>
      <c r="E18">
        <v>3</v>
      </c>
      <c r="F18" s="13">
        <v>0</v>
      </c>
      <c r="G18" s="13">
        <v>0</v>
      </c>
      <c r="H18">
        <v>0</v>
      </c>
      <c r="I18">
        <v>1</v>
      </c>
      <c r="J18">
        <v>1</v>
      </c>
      <c r="K18" s="13">
        <v>1</v>
      </c>
      <c r="L18" s="13">
        <v>0</v>
      </c>
      <c r="M18" s="13">
        <v>0</v>
      </c>
      <c r="N18">
        <v>4</v>
      </c>
      <c r="O18">
        <v>3</v>
      </c>
      <c r="P18">
        <v>1</v>
      </c>
      <c r="Q18">
        <v>1</v>
      </c>
      <c r="R18" s="13">
        <v>0</v>
      </c>
      <c r="S18" s="13">
        <v>0</v>
      </c>
      <c r="T18">
        <v>2</v>
      </c>
      <c r="U18" s="13">
        <v>1</v>
      </c>
      <c r="V18">
        <v>4</v>
      </c>
      <c r="W18" s="13">
        <v>1</v>
      </c>
      <c r="X18" s="13">
        <v>0</v>
      </c>
      <c r="Y18" s="13">
        <v>0</v>
      </c>
      <c r="Z18">
        <v>0</v>
      </c>
      <c r="AA18" s="13">
        <v>1</v>
      </c>
      <c r="AB18" s="13">
        <v>1</v>
      </c>
      <c r="AC18">
        <v>2</v>
      </c>
      <c r="AD18" s="13">
        <v>0</v>
      </c>
      <c r="AE18" s="13">
        <v>0</v>
      </c>
      <c r="AF18">
        <v>1</v>
      </c>
      <c r="AG18" s="13">
        <v>0</v>
      </c>
      <c r="AH18">
        <v>1</v>
      </c>
      <c r="AI18" s="13">
        <v>1</v>
      </c>
      <c r="AJ18" s="13">
        <v>1</v>
      </c>
      <c r="AK18" s="13">
        <v>0</v>
      </c>
      <c r="AL18">
        <v>5</v>
      </c>
      <c r="AM18">
        <v>4</v>
      </c>
      <c r="AN18">
        <v>6</v>
      </c>
      <c r="AO18">
        <v>3</v>
      </c>
      <c r="AP18" s="13">
        <v>0</v>
      </c>
      <c r="AQ18" s="13">
        <v>0</v>
      </c>
      <c r="AR18">
        <v>2</v>
      </c>
      <c r="AS18">
        <v>3</v>
      </c>
      <c r="AT18">
        <v>3</v>
      </c>
      <c r="AU18" s="13">
        <v>1</v>
      </c>
      <c r="AV18" s="13">
        <v>0</v>
      </c>
      <c r="AW18" s="13">
        <v>0</v>
      </c>
      <c r="AX18">
        <v>3</v>
      </c>
      <c r="AY18">
        <v>4</v>
      </c>
      <c r="AZ18">
        <v>3</v>
      </c>
      <c r="BA18">
        <v>2</v>
      </c>
      <c r="BB18" s="13">
        <v>0</v>
      </c>
      <c r="BC18" s="13">
        <v>0</v>
      </c>
      <c r="BD18">
        <v>3</v>
      </c>
      <c r="BE18" s="13">
        <v>1</v>
      </c>
      <c r="BF18">
        <v>5</v>
      </c>
      <c r="BG18" s="13">
        <v>1</v>
      </c>
      <c r="BH18" s="13">
        <v>0</v>
      </c>
      <c r="BI18" s="13">
        <v>0</v>
      </c>
      <c r="BJ18">
        <v>2</v>
      </c>
      <c r="BK18" s="13">
        <v>1</v>
      </c>
      <c r="BL18" s="13">
        <v>1</v>
      </c>
      <c r="BM18">
        <v>3</v>
      </c>
      <c r="BN18" s="13">
        <v>0</v>
      </c>
      <c r="BO18" s="13">
        <v>0</v>
      </c>
      <c r="BP18">
        <v>2</v>
      </c>
      <c r="BQ18" s="13">
        <v>1</v>
      </c>
      <c r="BR18">
        <v>2</v>
      </c>
      <c r="BS18" s="13">
        <v>1</v>
      </c>
      <c r="BT18" s="13">
        <v>1</v>
      </c>
      <c r="BU18" s="13">
        <v>0</v>
      </c>
      <c r="BV18">
        <v>5</v>
      </c>
      <c r="BW18">
        <v>4</v>
      </c>
      <c r="BX18">
        <v>6</v>
      </c>
      <c r="BY18">
        <v>5</v>
      </c>
      <c r="BZ18" s="13">
        <v>0</v>
      </c>
      <c r="CA18" s="13">
        <v>0</v>
      </c>
      <c r="CB18">
        <v>3</v>
      </c>
      <c r="CC18">
        <v>4</v>
      </c>
      <c r="CD18">
        <v>3</v>
      </c>
      <c r="CE18" s="13">
        <v>1</v>
      </c>
      <c r="CF18" s="13">
        <v>0</v>
      </c>
      <c r="CG18" s="13">
        <v>0</v>
      </c>
      <c r="CH18">
        <v>4</v>
      </c>
      <c r="CI18">
        <v>4</v>
      </c>
      <c r="CJ18">
        <v>2</v>
      </c>
      <c r="CK18">
        <v>1</v>
      </c>
      <c r="CL18" s="13">
        <v>0</v>
      </c>
      <c r="CM18" s="13">
        <v>0</v>
      </c>
      <c r="CN18">
        <v>3</v>
      </c>
      <c r="CO18" s="13">
        <v>1</v>
      </c>
      <c r="CP18">
        <v>5</v>
      </c>
      <c r="CQ18" s="13">
        <v>1</v>
      </c>
      <c r="CR18" s="13">
        <v>0</v>
      </c>
      <c r="CS18" s="13">
        <v>0</v>
      </c>
      <c r="CT18">
        <v>1</v>
      </c>
      <c r="CU18" s="13">
        <v>1</v>
      </c>
      <c r="CV18" s="13">
        <v>1</v>
      </c>
      <c r="CW18">
        <v>2</v>
      </c>
      <c r="CX18" s="13">
        <v>0</v>
      </c>
      <c r="CY18" s="13">
        <v>0</v>
      </c>
      <c r="CZ18">
        <v>2</v>
      </c>
      <c r="DA18" s="13">
        <v>1</v>
      </c>
      <c r="DB18">
        <v>2</v>
      </c>
      <c r="DC18" s="13">
        <v>1</v>
      </c>
      <c r="DD18" s="13">
        <v>1</v>
      </c>
      <c r="DE18" s="13">
        <v>0</v>
      </c>
    </row>
    <row r="19" spans="1:109">
      <c r="A19">
        <v>6006023</v>
      </c>
      <c r="B19">
        <v>1</v>
      </c>
      <c r="C19">
        <v>2</v>
      </c>
      <c r="D19">
        <v>1</v>
      </c>
      <c r="E19">
        <v>3</v>
      </c>
      <c r="F19" s="13">
        <v>0</v>
      </c>
      <c r="G19" s="13">
        <v>0</v>
      </c>
      <c r="H19">
        <v>0</v>
      </c>
      <c r="I19">
        <v>0</v>
      </c>
      <c r="J19">
        <v>0</v>
      </c>
      <c r="K19" s="13">
        <v>0</v>
      </c>
      <c r="L19" s="13">
        <v>0</v>
      </c>
      <c r="M19" s="13">
        <v>0</v>
      </c>
      <c r="N19">
        <v>0</v>
      </c>
      <c r="O19">
        <v>2</v>
      </c>
      <c r="P19">
        <v>2</v>
      </c>
      <c r="Q19">
        <v>0</v>
      </c>
      <c r="R19" s="13">
        <v>0</v>
      </c>
      <c r="S19" s="13">
        <v>0</v>
      </c>
      <c r="T19">
        <v>1</v>
      </c>
      <c r="U19" s="13">
        <v>1</v>
      </c>
      <c r="V19">
        <v>0</v>
      </c>
      <c r="W19" s="13">
        <v>0</v>
      </c>
      <c r="X19" s="13">
        <v>0</v>
      </c>
      <c r="Y19" s="13">
        <v>0</v>
      </c>
      <c r="Z19">
        <v>0</v>
      </c>
      <c r="AA19" s="13">
        <v>0</v>
      </c>
      <c r="AB19" s="13">
        <v>0</v>
      </c>
      <c r="AC19">
        <v>0</v>
      </c>
      <c r="AD19" s="13">
        <v>0</v>
      </c>
      <c r="AE19" s="13">
        <v>0</v>
      </c>
      <c r="AF19">
        <v>0</v>
      </c>
      <c r="AG19" s="13">
        <v>0</v>
      </c>
      <c r="AH19">
        <v>0</v>
      </c>
      <c r="AI19" s="13">
        <v>0</v>
      </c>
      <c r="AJ19" s="13">
        <v>0</v>
      </c>
      <c r="AK19" s="13">
        <v>0</v>
      </c>
      <c r="AL19">
        <v>3</v>
      </c>
      <c r="AM19">
        <v>4</v>
      </c>
      <c r="AN19">
        <v>5</v>
      </c>
      <c r="AO19">
        <v>2</v>
      </c>
      <c r="AP19" s="13">
        <v>0</v>
      </c>
      <c r="AQ19" s="13">
        <v>0</v>
      </c>
      <c r="AR19">
        <v>2</v>
      </c>
      <c r="AS19">
        <v>2</v>
      </c>
      <c r="AT19">
        <v>2</v>
      </c>
      <c r="AU19" s="13">
        <v>1</v>
      </c>
      <c r="AV19" s="13">
        <v>0</v>
      </c>
      <c r="AW19" s="13">
        <v>0</v>
      </c>
      <c r="AX19">
        <v>5</v>
      </c>
      <c r="AY19">
        <v>1</v>
      </c>
      <c r="AZ19">
        <v>2</v>
      </c>
      <c r="BA19">
        <v>2</v>
      </c>
      <c r="BB19" s="13">
        <v>0</v>
      </c>
      <c r="BC19" s="13">
        <v>0</v>
      </c>
      <c r="BD19">
        <v>2</v>
      </c>
      <c r="BE19" s="13">
        <v>1</v>
      </c>
      <c r="BF19">
        <v>5</v>
      </c>
      <c r="BG19" s="13">
        <v>1</v>
      </c>
      <c r="BH19" s="13">
        <v>0</v>
      </c>
      <c r="BI19" s="13">
        <v>0</v>
      </c>
      <c r="BJ19">
        <v>2</v>
      </c>
      <c r="BK19" s="13">
        <v>1</v>
      </c>
      <c r="BL19" s="13">
        <v>1</v>
      </c>
      <c r="BM19">
        <v>3</v>
      </c>
      <c r="BN19" s="13">
        <v>0</v>
      </c>
      <c r="BO19" s="13">
        <v>0</v>
      </c>
      <c r="BP19">
        <v>2</v>
      </c>
      <c r="BQ19" s="13">
        <v>1</v>
      </c>
      <c r="BR19">
        <v>1</v>
      </c>
      <c r="BS19" s="13">
        <v>1</v>
      </c>
      <c r="BT19" s="13">
        <v>1</v>
      </c>
      <c r="BU19" s="13">
        <v>0</v>
      </c>
      <c r="BV19">
        <v>6</v>
      </c>
      <c r="BW19">
        <v>4</v>
      </c>
      <c r="BX19">
        <v>6</v>
      </c>
      <c r="BY19">
        <v>5</v>
      </c>
      <c r="BZ19" s="13">
        <v>0</v>
      </c>
      <c r="CA19" s="13">
        <v>0</v>
      </c>
      <c r="CB19">
        <v>2</v>
      </c>
      <c r="CC19">
        <v>4</v>
      </c>
      <c r="CD19">
        <v>3</v>
      </c>
      <c r="CE19" s="13">
        <v>1</v>
      </c>
      <c r="CF19" s="13">
        <v>0</v>
      </c>
      <c r="CG19" s="13">
        <v>0</v>
      </c>
      <c r="CH19">
        <v>5</v>
      </c>
      <c r="CI19">
        <v>4</v>
      </c>
      <c r="CJ19">
        <v>2</v>
      </c>
      <c r="CK19">
        <v>2</v>
      </c>
      <c r="CL19" s="13">
        <v>0</v>
      </c>
      <c r="CM19" s="13">
        <v>0</v>
      </c>
      <c r="CN19">
        <v>2</v>
      </c>
      <c r="CO19" s="13">
        <v>1</v>
      </c>
      <c r="CP19">
        <v>5</v>
      </c>
      <c r="CQ19" s="13">
        <v>1</v>
      </c>
      <c r="CR19" s="13">
        <v>0</v>
      </c>
      <c r="CS19" s="13">
        <v>0</v>
      </c>
      <c r="CT19">
        <v>2</v>
      </c>
      <c r="CU19" s="13">
        <v>1</v>
      </c>
      <c r="CV19" s="13">
        <v>1</v>
      </c>
      <c r="CW19">
        <v>3</v>
      </c>
      <c r="CX19" s="13">
        <v>0</v>
      </c>
      <c r="CY19" s="13">
        <v>0</v>
      </c>
      <c r="CZ19">
        <v>2</v>
      </c>
      <c r="DA19" s="13">
        <v>1</v>
      </c>
      <c r="DB19">
        <v>2</v>
      </c>
      <c r="DC19" s="13">
        <v>1</v>
      </c>
      <c r="DD19" s="13">
        <v>1</v>
      </c>
      <c r="DE19" s="13">
        <v>0</v>
      </c>
    </row>
    <row r="20" spans="1:109">
      <c r="A20">
        <v>6006026</v>
      </c>
      <c r="B20">
        <v>0</v>
      </c>
      <c r="C20">
        <v>2</v>
      </c>
      <c r="D20">
        <v>1</v>
      </c>
      <c r="E20">
        <v>1</v>
      </c>
      <c r="F20" s="13">
        <v>0</v>
      </c>
      <c r="G20" s="13">
        <v>0</v>
      </c>
      <c r="H20">
        <v>2</v>
      </c>
      <c r="I20">
        <v>1</v>
      </c>
      <c r="J20">
        <v>2</v>
      </c>
      <c r="K20" s="13">
        <v>1</v>
      </c>
      <c r="L20" s="13">
        <v>0</v>
      </c>
      <c r="M20" s="13">
        <v>0</v>
      </c>
      <c r="N20">
        <v>1</v>
      </c>
      <c r="O20">
        <v>1</v>
      </c>
      <c r="P20">
        <v>3</v>
      </c>
      <c r="Q20">
        <v>1</v>
      </c>
      <c r="R20" s="13">
        <v>0</v>
      </c>
      <c r="S20" s="13">
        <v>0</v>
      </c>
      <c r="T20">
        <v>1</v>
      </c>
      <c r="U20" s="13">
        <v>1</v>
      </c>
      <c r="V20">
        <v>4</v>
      </c>
      <c r="W20" s="13">
        <v>0</v>
      </c>
      <c r="X20" s="13">
        <v>0</v>
      </c>
      <c r="Y20" s="13">
        <v>0</v>
      </c>
      <c r="Z20">
        <v>1</v>
      </c>
      <c r="AA20" s="13">
        <v>1</v>
      </c>
      <c r="AB20" s="13">
        <v>1</v>
      </c>
      <c r="AC20">
        <v>2</v>
      </c>
      <c r="AD20" s="13">
        <v>0</v>
      </c>
      <c r="AE20" s="13">
        <v>0</v>
      </c>
      <c r="AF20">
        <v>1</v>
      </c>
      <c r="AG20" s="13">
        <v>0</v>
      </c>
      <c r="AH20">
        <v>1</v>
      </c>
      <c r="AI20" s="13">
        <v>1</v>
      </c>
      <c r="AJ20" s="13">
        <v>0</v>
      </c>
      <c r="AK20" s="13">
        <v>0</v>
      </c>
      <c r="AL20">
        <v>6</v>
      </c>
      <c r="AM20">
        <v>3</v>
      </c>
      <c r="AN20">
        <v>6</v>
      </c>
      <c r="AO20">
        <v>5</v>
      </c>
      <c r="AP20" s="13">
        <v>0</v>
      </c>
      <c r="AQ20" s="13">
        <v>0</v>
      </c>
      <c r="AR20">
        <v>3</v>
      </c>
      <c r="AS20">
        <v>4</v>
      </c>
      <c r="AT20">
        <v>3</v>
      </c>
      <c r="AU20" s="13">
        <v>1</v>
      </c>
      <c r="AV20" s="13">
        <v>0</v>
      </c>
      <c r="AW20" s="13">
        <v>0</v>
      </c>
      <c r="AX20">
        <v>5</v>
      </c>
      <c r="AY20">
        <v>4</v>
      </c>
      <c r="AZ20">
        <v>3</v>
      </c>
      <c r="BA20">
        <v>2</v>
      </c>
      <c r="BB20" s="13">
        <v>0</v>
      </c>
      <c r="BC20" s="13">
        <v>0</v>
      </c>
      <c r="BD20">
        <v>2</v>
      </c>
      <c r="BE20" s="13">
        <v>1</v>
      </c>
      <c r="BF20">
        <v>5</v>
      </c>
      <c r="BG20" s="13">
        <v>1</v>
      </c>
      <c r="BH20" s="13">
        <v>0</v>
      </c>
      <c r="BI20" s="13">
        <v>0</v>
      </c>
      <c r="BJ20">
        <v>2</v>
      </c>
      <c r="BK20" s="13">
        <v>1</v>
      </c>
      <c r="BL20" s="13">
        <v>1</v>
      </c>
      <c r="BM20">
        <v>3</v>
      </c>
      <c r="BN20" s="13">
        <v>0</v>
      </c>
      <c r="BO20" s="13">
        <v>0</v>
      </c>
      <c r="BP20">
        <v>2</v>
      </c>
      <c r="BQ20" s="13">
        <v>1</v>
      </c>
      <c r="BR20">
        <v>2</v>
      </c>
      <c r="BS20" s="13">
        <v>1</v>
      </c>
      <c r="BT20" s="13">
        <v>1</v>
      </c>
      <c r="BU20" s="13">
        <v>0</v>
      </c>
      <c r="BV20">
        <v>6</v>
      </c>
      <c r="BW20">
        <v>4</v>
      </c>
      <c r="BX20">
        <v>6</v>
      </c>
      <c r="BY20">
        <v>5</v>
      </c>
      <c r="BZ20" s="13">
        <v>0</v>
      </c>
      <c r="CA20" s="13">
        <v>0</v>
      </c>
      <c r="CB20">
        <v>3</v>
      </c>
      <c r="CC20">
        <v>4</v>
      </c>
      <c r="CD20">
        <v>3</v>
      </c>
      <c r="CE20" s="13">
        <v>1</v>
      </c>
      <c r="CF20" s="13">
        <v>0</v>
      </c>
      <c r="CG20" s="13">
        <v>0</v>
      </c>
      <c r="CH20">
        <v>5</v>
      </c>
      <c r="CI20">
        <v>4</v>
      </c>
      <c r="CJ20">
        <v>3</v>
      </c>
      <c r="CK20">
        <v>2</v>
      </c>
      <c r="CL20" s="13">
        <v>0</v>
      </c>
      <c r="CM20" s="13">
        <v>0</v>
      </c>
      <c r="CN20">
        <v>3</v>
      </c>
      <c r="CO20" s="13">
        <v>1</v>
      </c>
      <c r="CP20">
        <v>5</v>
      </c>
      <c r="CQ20" s="13">
        <v>1</v>
      </c>
      <c r="CR20" s="13">
        <v>0</v>
      </c>
      <c r="CS20" s="13">
        <v>0</v>
      </c>
      <c r="CT20">
        <v>1</v>
      </c>
      <c r="CU20" s="13">
        <v>1</v>
      </c>
      <c r="CV20" s="13">
        <v>1</v>
      </c>
      <c r="CW20">
        <v>3</v>
      </c>
      <c r="CX20" s="13">
        <v>0</v>
      </c>
      <c r="CY20" s="13">
        <v>0</v>
      </c>
      <c r="CZ20">
        <v>1</v>
      </c>
      <c r="DA20" s="13">
        <v>0</v>
      </c>
      <c r="DB20">
        <v>2</v>
      </c>
      <c r="DC20" s="13">
        <v>0</v>
      </c>
      <c r="DD20" s="13">
        <v>1</v>
      </c>
      <c r="DE20" s="13">
        <v>0</v>
      </c>
    </row>
    <row r="21" spans="1:109">
      <c r="A21" s="12">
        <v>6006028</v>
      </c>
      <c r="B21">
        <v>2</v>
      </c>
      <c r="C21">
        <v>1</v>
      </c>
      <c r="D21">
        <v>1</v>
      </c>
      <c r="E21">
        <v>3</v>
      </c>
      <c r="F21" s="13">
        <v>0</v>
      </c>
      <c r="G21" s="13">
        <v>0</v>
      </c>
      <c r="H21">
        <v>3</v>
      </c>
      <c r="I21">
        <v>3</v>
      </c>
      <c r="J21">
        <v>3</v>
      </c>
      <c r="K21" s="13">
        <v>1</v>
      </c>
      <c r="L21" s="13">
        <v>0</v>
      </c>
      <c r="M21" s="13">
        <v>0</v>
      </c>
      <c r="N21">
        <v>5</v>
      </c>
      <c r="O21">
        <v>3</v>
      </c>
      <c r="P21">
        <v>3</v>
      </c>
      <c r="Q21">
        <v>2</v>
      </c>
      <c r="R21" s="13">
        <v>0</v>
      </c>
      <c r="S21" s="13">
        <v>0</v>
      </c>
      <c r="T21">
        <v>1</v>
      </c>
      <c r="U21" s="13">
        <v>1</v>
      </c>
      <c r="V21">
        <v>4</v>
      </c>
      <c r="W21" s="13">
        <v>1</v>
      </c>
      <c r="X21" s="13">
        <v>0</v>
      </c>
      <c r="Y21" s="13">
        <v>0</v>
      </c>
      <c r="Z21">
        <v>0</v>
      </c>
      <c r="AA21" s="13">
        <v>1</v>
      </c>
      <c r="AB21" s="13">
        <v>1</v>
      </c>
      <c r="AC21">
        <v>2</v>
      </c>
      <c r="AD21" s="13">
        <v>0</v>
      </c>
      <c r="AE21" s="13">
        <v>0</v>
      </c>
      <c r="AF21">
        <v>0</v>
      </c>
      <c r="AG21" s="13">
        <v>0</v>
      </c>
      <c r="AH21">
        <v>1</v>
      </c>
      <c r="AI21" s="13">
        <v>1</v>
      </c>
      <c r="AJ21" s="13">
        <v>1</v>
      </c>
      <c r="AK21" s="13">
        <v>0</v>
      </c>
      <c r="AL21">
        <v>4</v>
      </c>
      <c r="AM21">
        <v>4</v>
      </c>
      <c r="AN21">
        <v>4</v>
      </c>
      <c r="AO21">
        <v>4</v>
      </c>
      <c r="AP21" s="13">
        <v>0</v>
      </c>
      <c r="AQ21" s="13">
        <v>0</v>
      </c>
      <c r="AR21">
        <v>2</v>
      </c>
      <c r="AS21">
        <v>4</v>
      </c>
      <c r="AT21">
        <v>3</v>
      </c>
      <c r="AU21" s="13">
        <v>1</v>
      </c>
      <c r="AV21" s="13">
        <v>0</v>
      </c>
      <c r="AW21" s="13">
        <v>0</v>
      </c>
      <c r="AX21">
        <v>5</v>
      </c>
      <c r="AY21">
        <v>3</v>
      </c>
      <c r="AZ21">
        <v>3</v>
      </c>
      <c r="BA21">
        <v>2</v>
      </c>
      <c r="BB21" s="13">
        <v>0</v>
      </c>
      <c r="BC21" s="13">
        <v>0</v>
      </c>
      <c r="BD21">
        <v>3</v>
      </c>
      <c r="BE21" s="13">
        <v>1</v>
      </c>
      <c r="BF21">
        <v>4</v>
      </c>
      <c r="BG21" s="13">
        <v>1</v>
      </c>
      <c r="BH21" s="13">
        <v>0</v>
      </c>
      <c r="BI21" s="13">
        <v>0</v>
      </c>
      <c r="BJ21">
        <v>1</v>
      </c>
      <c r="BK21" s="13">
        <v>1</v>
      </c>
      <c r="BL21" s="13">
        <v>1</v>
      </c>
      <c r="BM21">
        <v>3</v>
      </c>
      <c r="BN21" s="13">
        <v>0</v>
      </c>
      <c r="BO21" s="13">
        <v>0</v>
      </c>
      <c r="BP21">
        <v>2</v>
      </c>
      <c r="BQ21" s="13">
        <v>0</v>
      </c>
      <c r="BR21">
        <v>2</v>
      </c>
      <c r="BS21" s="13">
        <v>1</v>
      </c>
      <c r="BT21" s="13">
        <v>1</v>
      </c>
      <c r="BU21" s="13">
        <v>0</v>
      </c>
      <c r="BV21">
        <v>0</v>
      </c>
      <c r="BW21">
        <v>0</v>
      </c>
      <c r="BX21">
        <v>0</v>
      </c>
      <c r="BY21">
        <v>0</v>
      </c>
      <c r="BZ21" s="13">
        <v>0</v>
      </c>
      <c r="CA21" s="13">
        <v>0</v>
      </c>
      <c r="CB21">
        <v>0</v>
      </c>
      <c r="CC21">
        <v>0</v>
      </c>
      <c r="CD21">
        <v>0</v>
      </c>
      <c r="CE21" s="13">
        <v>0</v>
      </c>
      <c r="CF21" s="13">
        <v>0</v>
      </c>
      <c r="CG21" s="13">
        <v>0</v>
      </c>
      <c r="CH21">
        <v>0</v>
      </c>
      <c r="CI21">
        <v>0</v>
      </c>
      <c r="CJ21">
        <v>0</v>
      </c>
      <c r="CK21">
        <v>0</v>
      </c>
      <c r="CL21" s="13">
        <v>0</v>
      </c>
      <c r="CM21" s="13">
        <v>0</v>
      </c>
      <c r="CN21">
        <v>0</v>
      </c>
      <c r="CO21" s="13">
        <v>0</v>
      </c>
      <c r="CP21">
        <v>0</v>
      </c>
      <c r="CQ21" s="13">
        <v>0</v>
      </c>
      <c r="CR21" s="13">
        <v>0</v>
      </c>
      <c r="CS21" s="13">
        <v>0</v>
      </c>
      <c r="CT21">
        <v>0</v>
      </c>
      <c r="CU21" s="13">
        <v>0</v>
      </c>
      <c r="CV21" s="13">
        <v>0</v>
      </c>
      <c r="CW21">
        <v>0</v>
      </c>
      <c r="CX21" s="13">
        <v>0</v>
      </c>
      <c r="CY21" s="13">
        <v>0</v>
      </c>
      <c r="CZ21">
        <v>0</v>
      </c>
      <c r="DA21" s="13">
        <v>0</v>
      </c>
      <c r="DB21">
        <v>0</v>
      </c>
      <c r="DC21" s="13">
        <v>0</v>
      </c>
      <c r="DD21" s="13">
        <v>0</v>
      </c>
      <c r="DE21" s="13">
        <v>0</v>
      </c>
    </row>
    <row r="22" spans="1:109">
      <c r="A22">
        <v>6006029</v>
      </c>
      <c r="B22">
        <v>2</v>
      </c>
      <c r="C22">
        <v>2</v>
      </c>
      <c r="D22">
        <v>2</v>
      </c>
      <c r="E22">
        <v>1</v>
      </c>
      <c r="F22" s="13">
        <v>0</v>
      </c>
      <c r="G22" s="13">
        <v>0</v>
      </c>
      <c r="H22">
        <v>1</v>
      </c>
      <c r="I22">
        <v>2</v>
      </c>
      <c r="J22">
        <v>2</v>
      </c>
      <c r="K22" s="13">
        <v>1</v>
      </c>
      <c r="L22" s="13">
        <v>0</v>
      </c>
      <c r="M22" s="13">
        <v>0</v>
      </c>
      <c r="N22">
        <v>3</v>
      </c>
      <c r="O22">
        <v>2</v>
      </c>
      <c r="P22">
        <v>3</v>
      </c>
      <c r="Q22">
        <v>0</v>
      </c>
      <c r="R22" s="13">
        <v>0</v>
      </c>
      <c r="S22" s="13">
        <v>0</v>
      </c>
      <c r="T22">
        <v>1</v>
      </c>
      <c r="U22" s="13">
        <v>0</v>
      </c>
      <c r="V22">
        <v>1</v>
      </c>
      <c r="W22" s="13">
        <v>0</v>
      </c>
      <c r="X22" s="13">
        <v>0</v>
      </c>
      <c r="Y22" s="13">
        <v>0</v>
      </c>
      <c r="Z22">
        <v>0</v>
      </c>
      <c r="AA22" s="13">
        <v>1</v>
      </c>
      <c r="AB22" s="13">
        <v>1</v>
      </c>
      <c r="AC22">
        <v>1</v>
      </c>
      <c r="AD22" s="13">
        <v>0</v>
      </c>
      <c r="AE22" s="13">
        <v>0</v>
      </c>
      <c r="AF22">
        <v>0</v>
      </c>
      <c r="AG22" s="13">
        <v>0</v>
      </c>
      <c r="AH22">
        <v>1</v>
      </c>
      <c r="AI22" s="13">
        <v>0</v>
      </c>
      <c r="AJ22" s="13">
        <v>0</v>
      </c>
      <c r="AK22" s="13">
        <v>0</v>
      </c>
      <c r="AL22">
        <v>3</v>
      </c>
      <c r="AM22">
        <v>4</v>
      </c>
      <c r="AN22">
        <v>2</v>
      </c>
      <c r="AO22">
        <v>4</v>
      </c>
      <c r="AP22" s="13">
        <v>0</v>
      </c>
      <c r="AQ22" s="13">
        <v>0</v>
      </c>
      <c r="AR22">
        <v>2</v>
      </c>
      <c r="AS22">
        <v>3</v>
      </c>
      <c r="AT22">
        <v>3</v>
      </c>
      <c r="AU22" s="13">
        <v>1</v>
      </c>
      <c r="AV22" s="13">
        <v>0</v>
      </c>
      <c r="AW22" s="13">
        <v>0</v>
      </c>
      <c r="AX22">
        <v>4</v>
      </c>
      <c r="AY22">
        <v>2</v>
      </c>
      <c r="AZ22">
        <v>2</v>
      </c>
      <c r="BA22">
        <v>1</v>
      </c>
      <c r="BB22" s="13">
        <v>0</v>
      </c>
      <c r="BC22" s="13">
        <v>0</v>
      </c>
      <c r="BD22">
        <v>3</v>
      </c>
      <c r="BE22" s="13">
        <v>1</v>
      </c>
      <c r="BF22">
        <v>5</v>
      </c>
      <c r="BG22" s="13">
        <v>0</v>
      </c>
      <c r="BH22" s="13">
        <v>0</v>
      </c>
      <c r="BI22" s="13">
        <v>0</v>
      </c>
      <c r="BJ22">
        <v>2</v>
      </c>
      <c r="BK22" s="13">
        <v>1</v>
      </c>
      <c r="BL22" s="13">
        <v>1</v>
      </c>
      <c r="BM22">
        <v>3</v>
      </c>
      <c r="BN22" s="13">
        <v>0</v>
      </c>
      <c r="BO22" s="13">
        <v>0</v>
      </c>
      <c r="BP22">
        <v>2</v>
      </c>
      <c r="BQ22" s="13">
        <v>1</v>
      </c>
      <c r="BR22">
        <v>0</v>
      </c>
      <c r="BS22" s="13">
        <v>1</v>
      </c>
      <c r="BT22" s="13">
        <v>1</v>
      </c>
      <c r="BU22" s="13">
        <v>0</v>
      </c>
      <c r="BV22">
        <v>3</v>
      </c>
      <c r="BW22">
        <v>4</v>
      </c>
      <c r="BX22">
        <v>6</v>
      </c>
      <c r="BY22">
        <v>4</v>
      </c>
      <c r="BZ22" s="13">
        <v>0</v>
      </c>
      <c r="CA22" s="13">
        <v>0</v>
      </c>
      <c r="CB22">
        <v>3</v>
      </c>
      <c r="CC22">
        <v>3</v>
      </c>
      <c r="CD22">
        <v>3</v>
      </c>
      <c r="CE22" s="13">
        <v>1</v>
      </c>
      <c r="CF22" s="13">
        <v>0</v>
      </c>
      <c r="CG22" s="13">
        <v>0</v>
      </c>
      <c r="CH22">
        <v>5</v>
      </c>
      <c r="CI22">
        <v>3</v>
      </c>
      <c r="CJ22">
        <v>3</v>
      </c>
      <c r="CK22">
        <v>1</v>
      </c>
      <c r="CL22" s="13">
        <v>0</v>
      </c>
      <c r="CM22" s="13">
        <v>0</v>
      </c>
      <c r="CN22">
        <v>1</v>
      </c>
      <c r="CO22" s="13">
        <v>1</v>
      </c>
      <c r="CP22">
        <v>5</v>
      </c>
      <c r="CQ22" s="13">
        <v>1</v>
      </c>
      <c r="CR22" s="13">
        <v>0</v>
      </c>
      <c r="CS22" s="13">
        <v>0</v>
      </c>
      <c r="CT22">
        <v>0</v>
      </c>
      <c r="CU22" s="13">
        <v>1</v>
      </c>
      <c r="CV22" s="13">
        <v>0</v>
      </c>
      <c r="CW22">
        <v>2</v>
      </c>
      <c r="CX22" s="13">
        <v>0</v>
      </c>
      <c r="CY22" s="13">
        <v>0</v>
      </c>
      <c r="CZ22">
        <v>2</v>
      </c>
      <c r="DA22" s="13">
        <v>0</v>
      </c>
      <c r="DB22">
        <v>2</v>
      </c>
      <c r="DC22" s="13">
        <v>1</v>
      </c>
      <c r="DD22" s="13">
        <v>0</v>
      </c>
      <c r="DE22" s="13">
        <v>0</v>
      </c>
    </row>
    <row r="23" spans="1:109">
      <c r="A23" s="12">
        <v>6006030</v>
      </c>
      <c r="B23">
        <v>2</v>
      </c>
      <c r="C23">
        <v>2</v>
      </c>
      <c r="D23">
        <v>2</v>
      </c>
      <c r="E23">
        <v>4</v>
      </c>
      <c r="F23" s="13">
        <v>0</v>
      </c>
      <c r="G23" s="13">
        <v>0</v>
      </c>
      <c r="H23">
        <v>1</v>
      </c>
      <c r="I23">
        <v>1</v>
      </c>
      <c r="J23">
        <v>1</v>
      </c>
      <c r="K23" s="13">
        <v>1</v>
      </c>
      <c r="L23" s="13">
        <v>0</v>
      </c>
      <c r="M23" s="13">
        <v>0</v>
      </c>
      <c r="N23">
        <v>3</v>
      </c>
      <c r="O23">
        <v>1</v>
      </c>
      <c r="P23">
        <v>1</v>
      </c>
      <c r="Q23">
        <v>1</v>
      </c>
      <c r="R23" s="13">
        <v>0</v>
      </c>
      <c r="S23" s="13">
        <v>0</v>
      </c>
      <c r="T23">
        <v>1</v>
      </c>
      <c r="U23" s="13">
        <v>1</v>
      </c>
      <c r="V23">
        <v>4</v>
      </c>
      <c r="W23" s="13">
        <v>1</v>
      </c>
      <c r="X23" s="13">
        <v>0</v>
      </c>
      <c r="Y23" s="13">
        <v>0</v>
      </c>
      <c r="Z23">
        <v>0</v>
      </c>
      <c r="AA23" s="13">
        <v>0</v>
      </c>
      <c r="AB23" s="13">
        <v>1</v>
      </c>
      <c r="AC23">
        <v>2</v>
      </c>
      <c r="AD23" s="13">
        <v>0</v>
      </c>
      <c r="AE23" s="13">
        <v>0</v>
      </c>
      <c r="AF23">
        <v>1</v>
      </c>
      <c r="AG23" s="13">
        <v>0</v>
      </c>
      <c r="AH23">
        <v>1</v>
      </c>
      <c r="AI23" s="13">
        <v>0</v>
      </c>
      <c r="AJ23" s="13">
        <v>0</v>
      </c>
      <c r="AK23" s="13">
        <v>0</v>
      </c>
      <c r="AL23">
        <v>1</v>
      </c>
      <c r="AM23">
        <v>3</v>
      </c>
      <c r="AN23">
        <v>3</v>
      </c>
      <c r="AO23">
        <v>5</v>
      </c>
      <c r="AP23" s="13">
        <v>0</v>
      </c>
      <c r="AQ23" s="13">
        <v>0</v>
      </c>
      <c r="AR23">
        <v>1</v>
      </c>
      <c r="AS23">
        <v>2</v>
      </c>
      <c r="AT23">
        <v>1</v>
      </c>
      <c r="AU23" s="13">
        <v>1</v>
      </c>
      <c r="AV23" s="13">
        <v>0</v>
      </c>
      <c r="AW23" s="13">
        <v>0</v>
      </c>
      <c r="AX23">
        <v>2</v>
      </c>
      <c r="AY23">
        <v>2</v>
      </c>
      <c r="AZ23">
        <v>1</v>
      </c>
      <c r="BA23">
        <v>0</v>
      </c>
      <c r="BB23" s="13">
        <v>0</v>
      </c>
      <c r="BC23" s="13">
        <v>0</v>
      </c>
      <c r="BD23">
        <v>1</v>
      </c>
      <c r="BE23" s="13">
        <v>1</v>
      </c>
      <c r="BF23">
        <v>4</v>
      </c>
      <c r="BG23" s="13">
        <v>1</v>
      </c>
      <c r="BH23" s="13">
        <v>0</v>
      </c>
      <c r="BI23" s="13">
        <v>0</v>
      </c>
      <c r="BJ23">
        <v>0</v>
      </c>
      <c r="BK23" s="13">
        <v>1</v>
      </c>
      <c r="BL23" s="13">
        <v>1</v>
      </c>
      <c r="BM23">
        <v>2</v>
      </c>
      <c r="BN23" s="13">
        <v>0</v>
      </c>
      <c r="BO23" s="13">
        <v>0</v>
      </c>
      <c r="BP23">
        <v>0</v>
      </c>
      <c r="BQ23" s="13">
        <v>0</v>
      </c>
      <c r="BR23">
        <v>0</v>
      </c>
      <c r="BS23" s="13">
        <v>0</v>
      </c>
      <c r="BT23" s="13">
        <v>1</v>
      </c>
      <c r="BU23" s="13">
        <v>0</v>
      </c>
      <c r="BV23">
        <v>0</v>
      </c>
      <c r="BW23">
        <v>0</v>
      </c>
      <c r="BX23">
        <v>0</v>
      </c>
      <c r="BY23">
        <v>0</v>
      </c>
      <c r="BZ23" s="13">
        <v>0</v>
      </c>
      <c r="CA23" s="13">
        <v>0</v>
      </c>
      <c r="CB23">
        <v>0</v>
      </c>
      <c r="CC23">
        <v>0</v>
      </c>
      <c r="CD23">
        <v>0</v>
      </c>
      <c r="CE23" s="13">
        <v>0</v>
      </c>
      <c r="CF23" s="13">
        <v>0</v>
      </c>
      <c r="CG23" s="13">
        <v>0</v>
      </c>
      <c r="CH23">
        <v>0</v>
      </c>
      <c r="CI23">
        <v>0</v>
      </c>
      <c r="CJ23">
        <v>0</v>
      </c>
      <c r="CK23">
        <v>0</v>
      </c>
      <c r="CL23" s="13">
        <v>0</v>
      </c>
      <c r="CM23" s="13">
        <v>0</v>
      </c>
      <c r="CN23">
        <v>0</v>
      </c>
      <c r="CO23" s="13">
        <v>0</v>
      </c>
      <c r="CP23">
        <v>0</v>
      </c>
      <c r="CQ23" s="13">
        <v>0</v>
      </c>
      <c r="CR23" s="13">
        <v>0</v>
      </c>
      <c r="CS23" s="13">
        <v>0</v>
      </c>
      <c r="CT23">
        <v>0</v>
      </c>
      <c r="CU23" s="13">
        <v>0</v>
      </c>
      <c r="CV23" s="13">
        <v>0</v>
      </c>
      <c r="CW23">
        <v>0</v>
      </c>
      <c r="CX23" s="13">
        <v>0</v>
      </c>
      <c r="CY23" s="13">
        <v>0</v>
      </c>
      <c r="CZ23">
        <v>0</v>
      </c>
      <c r="DA23" s="13">
        <v>0</v>
      </c>
      <c r="DB23">
        <v>0</v>
      </c>
      <c r="DC23" s="13">
        <v>0</v>
      </c>
      <c r="DD23" s="13">
        <v>0</v>
      </c>
      <c r="DE23" s="13">
        <v>0</v>
      </c>
    </row>
    <row r="24" spans="1:109">
      <c r="A24" s="12">
        <v>6006031</v>
      </c>
      <c r="B24">
        <v>3</v>
      </c>
      <c r="C24">
        <v>3</v>
      </c>
      <c r="D24">
        <v>2</v>
      </c>
      <c r="E24">
        <v>4</v>
      </c>
      <c r="F24" s="13">
        <v>0</v>
      </c>
      <c r="G24" s="13">
        <v>0</v>
      </c>
      <c r="H24">
        <v>1</v>
      </c>
      <c r="I24">
        <v>2</v>
      </c>
      <c r="J24">
        <v>2</v>
      </c>
      <c r="K24" s="13">
        <v>1</v>
      </c>
      <c r="L24" s="13">
        <v>0</v>
      </c>
      <c r="M24" s="13">
        <v>0</v>
      </c>
      <c r="N24">
        <v>0</v>
      </c>
      <c r="O24">
        <v>1</v>
      </c>
      <c r="P24">
        <v>3</v>
      </c>
      <c r="Q24">
        <v>1</v>
      </c>
      <c r="R24" s="13">
        <v>0</v>
      </c>
      <c r="S24" s="13">
        <v>0</v>
      </c>
      <c r="T24">
        <v>2</v>
      </c>
      <c r="U24" s="13">
        <v>0</v>
      </c>
      <c r="V24">
        <v>4</v>
      </c>
      <c r="W24" s="13">
        <v>1</v>
      </c>
      <c r="X24" s="13">
        <v>0</v>
      </c>
      <c r="Y24" s="13">
        <v>0</v>
      </c>
      <c r="Z24">
        <v>1</v>
      </c>
      <c r="AA24" s="13">
        <v>1</v>
      </c>
      <c r="AB24" s="13">
        <v>1</v>
      </c>
      <c r="AC24">
        <v>3</v>
      </c>
      <c r="AD24" s="13">
        <v>0</v>
      </c>
      <c r="AE24" s="13">
        <v>0</v>
      </c>
      <c r="AF24">
        <v>1</v>
      </c>
      <c r="AG24" s="13">
        <v>0</v>
      </c>
      <c r="AH24">
        <v>2</v>
      </c>
      <c r="AI24" s="13">
        <v>1</v>
      </c>
      <c r="AJ24" s="13">
        <v>1</v>
      </c>
      <c r="AK24" s="13">
        <v>0</v>
      </c>
      <c r="AL24">
        <v>5</v>
      </c>
      <c r="AM24">
        <v>4</v>
      </c>
      <c r="AN24">
        <v>6</v>
      </c>
      <c r="AO24">
        <v>5</v>
      </c>
      <c r="AP24" s="13">
        <v>0</v>
      </c>
      <c r="AQ24" s="13">
        <v>0</v>
      </c>
      <c r="AR24">
        <v>2</v>
      </c>
      <c r="AS24">
        <v>4</v>
      </c>
      <c r="AT24">
        <v>3</v>
      </c>
      <c r="AU24" s="13">
        <v>1</v>
      </c>
      <c r="AV24" s="13">
        <v>0</v>
      </c>
      <c r="AW24" s="13">
        <v>0</v>
      </c>
      <c r="AX24">
        <v>2</v>
      </c>
      <c r="AY24">
        <v>3</v>
      </c>
      <c r="AZ24">
        <v>3</v>
      </c>
      <c r="BA24">
        <v>2</v>
      </c>
      <c r="BB24" s="13">
        <v>0</v>
      </c>
      <c r="BC24" s="13">
        <v>0</v>
      </c>
      <c r="BD24">
        <v>3</v>
      </c>
      <c r="BE24" s="13">
        <v>1</v>
      </c>
      <c r="BF24">
        <v>4</v>
      </c>
      <c r="BG24" s="13">
        <v>1</v>
      </c>
      <c r="BH24" s="13">
        <v>0</v>
      </c>
      <c r="BI24" s="13">
        <v>0</v>
      </c>
      <c r="BJ24">
        <v>2</v>
      </c>
      <c r="BK24" s="13">
        <v>1</v>
      </c>
      <c r="BL24" s="13">
        <v>1</v>
      </c>
      <c r="BM24">
        <v>3</v>
      </c>
      <c r="BN24" s="13">
        <v>0</v>
      </c>
      <c r="BO24" s="13">
        <v>0</v>
      </c>
      <c r="BP24">
        <v>1</v>
      </c>
      <c r="BQ24" s="13">
        <v>0</v>
      </c>
      <c r="BR24">
        <v>1</v>
      </c>
      <c r="BS24" s="13">
        <v>1</v>
      </c>
      <c r="BT24" s="13">
        <v>1</v>
      </c>
      <c r="BU24" s="13">
        <v>0</v>
      </c>
      <c r="BV24">
        <v>6</v>
      </c>
      <c r="BW24">
        <v>4</v>
      </c>
      <c r="BX24">
        <v>6</v>
      </c>
      <c r="BY24">
        <v>5</v>
      </c>
      <c r="BZ24" s="13">
        <v>0</v>
      </c>
      <c r="CA24" s="13">
        <v>0</v>
      </c>
      <c r="CB24">
        <v>3</v>
      </c>
      <c r="CC24">
        <v>3</v>
      </c>
      <c r="CD24">
        <v>3</v>
      </c>
      <c r="CE24" s="13">
        <v>1</v>
      </c>
      <c r="CF24" s="13">
        <v>0</v>
      </c>
      <c r="CG24" s="13">
        <v>0</v>
      </c>
      <c r="CH24">
        <v>0</v>
      </c>
      <c r="CI24">
        <v>0</v>
      </c>
      <c r="CJ24">
        <v>0</v>
      </c>
      <c r="CK24">
        <v>0</v>
      </c>
      <c r="CL24" s="13">
        <v>0</v>
      </c>
      <c r="CM24" s="13">
        <v>0</v>
      </c>
      <c r="CN24">
        <v>0</v>
      </c>
      <c r="CO24" s="13">
        <v>0</v>
      </c>
      <c r="CP24">
        <v>0</v>
      </c>
      <c r="CQ24" s="13">
        <v>0</v>
      </c>
      <c r="CR24" s="13">
        <v>0</v>
      </c>
      <c r="CS24" s="13">
        <v>0</v>
      </c>
      <c r="CT24">
        <v>0</v>
      </c>
      <c r="CU24" s="13">
        <v>0</v>
      </c>
      <c r="CV24" s="13">
        <v>0</v>
      </c>
      <c r="CW24">
        <v>0</v>
      </c>
      <c r="CX24" s="13">
        <v>0</v>
      </c>
      <c r="CY24" s="13">
        <v>0</v>
      </c>
      <c r="CZ24">
        <v>0</v>
      </c>
      <c r="DA24" s="13">
        <v>0</v>
      </c>
      <c r="DB24">
        <v>0</v>
      </c>
      <c r="DC24" s="13">
        <v>0</v>
      </c>
      <c r="DD24" s="13">
        <v>0</v>
      </c>
      <c r="DE24" s="13">
        <v>0</v>
      </c>
    </row>
    <row r="25" spans="1:109">
      <c r="A25" t="s">
        <v>9</v>
      </c>
      <c r="B25">
        <v>1</v>
      </c>
      <c r="C25">
        <v>2</v>
      </c>
      <c r="D25">
        <v>2</v>
      </c>
      <c r="E25">
        <v>4</v>
      </c>
      <c r="F25" s="13">
        <v>0</v>
      </c>
      <c r="G25" s="13">
        <v>0</v>
      </c>
      <c r="H25">
        <v>1</v>
      </c>
      <c r="I25">
        <v>1</v>
      </c>
      <c r="J25">
        <v>1</v>
      </c>
      <c r="K25" s="13">
        <v>0</v>
      </c>
      <c r="L25" s="13">
        <v>0</v>
      </c>
      <c r="M25" s="13">
        <v>0</v>
      </c>
      <c r="N25">
        <v>1</v>
      </c>
      <c r="O25">
        <v>0</v>
      </c>
      <c r="P25">
        <v>1</v>
      </c>
      <c r="Q25">
        <v>1</v>
      </c>
      <c r="R25" s="13">
        <v>0</v>
      </c>
      <c r="S25" s="13">
        <v>0</v>
      </c>
      <c r="T25">
        <v>2</v>
      </c>
      <c r="U25" s="13">
        <v>0</v>
      </c>
      <c r="V25">
        <v>4</v>
      </c>
      <c r="W25" s="13">
        <v>0</v>
      </c>
      <c r="X25" s="13">
        <v>0</v>
      </c>
      <c r="Y25" s="13">
        <v>0</v>
      </c>
      <c r="Z25">
        <v>0</v>
      </c>
      <c r="AA25" s="13">
        <v>1</v>
      </c>
      <c r="AB25" s="13">
        <v>0</v>
      </c>
      <c r="AC25">
        <v>0</v>
      </c>
      <c r="AD25" s="13">
        <v>0</v>
      </c>
      <c r="AE25" s="13">
        <v>0</v>
      </c>
      <c r="AF25">
        <v>1</v>
      </c>
      <c r="AG25" s="13">
        <v>0</v>
      </c>
      <c r="AH25">
        <v>0</v>
      </c>
      <c r="AI25" s="13">
        <v>1</v>
      </c>
      <c r="AJ25" s="13">
        <v>0</v>
      </c>
      <c r="AK25" s="13">
        <v>0</v>
      </c>
      <c r="AL25">
        <v>6</v>
      </c>
      <c r="AM25">
        <v>4</v>
      </c>
      <c r="AN25">
        <v>6</v>
      </c>
      <c r="AO25">
        <v>4</v>
      </c>
      <c r="AP25" s="13">
        <v>0</v>
      </c>
      <c r="AQ25" s="13">
        <v>0</v>
      </c>
      <c r="AR25">
        <v>2</v>
      </c>
      <c r="AS25">
        <v>4</v>
      </c>
      <c r="AT25">
        <v>3</v>
      </c>
      <c r="AU25" s="13">
        <v>1</v>
      </c>
      <c r="AV25" s="13">
        <v>0</v>
      </c>
      <c r="AW25" s="13">
        <v>0</v>
      </c>
      <c r="AX25">
        <v>5</v>
      </c>
      <c r="AY25">
        <v>4</v>
      </c>
      <c r="AZ25">
        <v>3</v>
      </c>
      <c r="BA25">
        <v>2</v>
      </c>
      <c r="BB25" s="13">
        <v>0</v>
      </c>
      <c r="BC25" s="13">
        <v>0</v>
      </c>
      <c r="BD25">
        <v>3</v>
      </c>
      <c r="BE25" s="13">
        <v>1</v>
      </c>
      <c r="BF25">
        <v>5</v>
      </c>
      <c r="BG25" s="13">
        <v>1</v>
      </c>
      <c r="BH25" s="13">
        <v>0</v>
      </c>
      <c r="BI25" s="13">
        <v>0</v>
      </c>
      <c r="BJ25">
        <v>2</v>
      </c>
      <c r="BK25" s="13">
        <v>1</v>
      </c>
      <c r="BL25" s="13">
        <v>1</v>
      </c>
      <c r="BM25">
        <v>3</v>
      </c>
      <c r="BN25" s="13">
        <v>0</v>
      </c>
      <c r="BO25" s="13">
        <v>0</v>
      </c>
      <c r="BP25">
        <v>2</v>
      </c>
      <c r="BQ25" s="13">
        <v>1</v>
      </c>
      <c r="BR25">
        <v>2</v>
      </c>
      <c r="BS25" s="13">
        <v>1</v>
      </c>
      <c r="BT25" s="13">
        <v>1</v>
      </c>
      <c r="BU25" s="13">
        <v>0</v>
      </c>
      <c r="BV25">
        <v>5</v>
      </c>
      <c r="BW25">
        <v>3</v>
      </c>
      <c r="BX25">
        <v>6</v>
      </c>
      <c r="BY25">
        <v>5</v>
      </c>
      <c r="BZ25" s="13">
        <v>0</v>
      </c>
      <c r="CA25" s="13">
        <v>0</v>
      </c>
      <c r="CB25">
        <v>2</v>
      </c>
      <c r="CC25">
        <v>4</v>
      </c>
      <c r="CD25">
        <v>3</v>
      </c>
      <c r="CE25" s="13">
        <v>1</v>
      </c>
      <c r="CF25" s="13">
        <v>0</v>
      </c>
      <c r="CG25" s="13">
        <v>0</v>
      </c>
      <c r="CH25">
        <v>3</v>
      </c>
      <c r="CI25">
        <v>3</v>
      </c>
      <c r="CJ25">
        <v>3</v>
      </c>
      <c r="CK25">
        <v>2</v>
      </c>
      <c r="CL25" s="13">
        <v>0</v>
      </c>
      <c r="CM25" s="13">
        <v>0</v>
      </c>
      <c r="CN25">
        <v>3</v>
      </c>
      <c r="CO25" s="13">
        <v>1</v>
      </c>
      <c r="CP25">
        <v>5</v>
      </c>
      <c r="CQ25" s="13">
        <v>1</v>
      </c>
      <c r="CR25" s="13">
        <v>0</v>
      </c>
      <c r="CS25" s="13">
        <v>0</v>
      </c>
      <c r="CT25">
        <v>0</v>
      </c>
      <c r="CU25" s="13">
        <v>1</v>
      </c>
      <c r="CV25" s="13">
        <v>1</v>
      </c>
      <c r="CW25">
        <v>3</v>
      </c>
      <c r="CX25" s="13">
        <v>0</v>
      </c>
      <c r="CY25" s="13">
        <v>0</v>
      </c>
      <c r="CZ25">
        <v>1</v>
      </c>
      <c r="DA25" s="13">
        <v>0</v>
      </c>
      <c r="DB25">
        <v>2</v>
      </c>
      <c r="DC25" s="13">
        <v>0</v>
      </c>
      <c r="DD25" s="13">
        <v>1</v>
      </c>
      <c r="DE25" s="13">
        <v>0</v>
      </c>
    </row>
    <row r="26" spans="1:109">
      <c r="A26" s="12">
        <v>6006035</v>
      </c>
      <c r="B26">
        <v>1</v>
      </c>
      <c r="C26">
        <v>2</v>
      </c>
      <c r="D26">
        <v>0</v>
      </c>
      <c r="E26">
        <v>2</v>
      </c>
      <c r="F26" s="13">
        <v>0</v>
      </c>
      <c r="G26" s="13">
        <v>0</v>
      </c>
      <c r="H26">
        <v>2</v>
      </c>
      <c r="I26">
        <v>0</v>
      </c>
      <c r="J26">
        <v>1</v>
      </c>
      <c r="K26" s="12">
        <v>1</v>
      </c>
      <c r="L26" s="13">
        <v>0</v>
      </c>
      <c r="M26" s="13">
        <v>0</v>
      </c>
      <c r="N26">
        <v>3</v>
      </c>
      <c r="O26">
        <v>2</v>
      </c>
      <c r="P26">
        <v>1</v>
      </c>
      <c r="Q26">
        <v>0</v>
      </c>
      <c r="R26" s="13">
        <v>0</v>
      </c>
      <c r="S26" s="13">
        <v>0</v>
      </c>
      <c r="T26">
        <v>1</v>
      </c>
      <c r="U26" s="12">
        <v>1</v>
      </c>
      <c r="V26">
        <v>4</v>
      </c>
      <c r="W26" s="12">
        <v>0</v>
      </c>
      <c r="X26" s="13">
        <v>0</v>
      </c>
      <c r="Y26" s="13">
        <v>0</v>
      </c>
      <c r="Z26">
        <v>0</v>
      </c>
      <c r="AA26" s="12">
        <v>1</v>
      </c>
      <c r="AB26" s="12">
        <v>1</v>
      </c>
      <c r="AC26">
        <v>3</v>
      </c>
      <c r="AD26" s="13">
        <v>0</v>
      </c>
      <c r="AE26" s="13">
        <v>0</v>
      </c>
      <c r="AF26">
        <v>0</v>
      </c>
      <c r="AG26" s="13">
        <v>0</v>
      </c>
      <c r="AH26">
        <v>0</v>
      </c>
      <c r="AI26" s="12">
        <v>0</v>
      </c>
      <c r="AJ26" s="12">
        <v>0</v>
      </c>
      <c r="AK26" s="13">
        <v>0</v>
      </c>
      <c r="AL26">
        <v>5</v>
      </c>
      <c r="AM26">
        <v>3</v>
      </c>
      <c r="AN26">
        <v>6</v>
      </c>
      <c r="AO26">
        <v>5</v>
      </c>
      <c r="AP26" s="13">
        <v>0</v>
      </c>
      <c r="AQ26" s="13">
        <v>0</v>
      </c>
      <c r="AR26">
        <v>3</v>
      </c>
      <c r="AS26">
        <v>3</v>
      </c>
      <c r="AT26">
        <v>3</v>
      </c>
      <c r="AU26" s="12">
        <v>1</v>
      </c>
      <c r="AV26" s="13">
        <v>0</v>
      </c>
      <c r="AW26" s="13">
        <v>0</v>
      </c>
      <c r="AX26">
        <v>2</v>
      </c>
      <c r="AY26">
        <v>1</v>
      </c>
      <c r="AZ26">
        <v>1</v>
      </c>
      <c r="BA26">
        <v>0</v>
      </c>
      <c r="BB26" s="13">
        <v>0</v>
      </c>
      <c r="BC26" s="13">
        <v>0</v>
      </c>
      <c r="BD26">
        <v>3</v>
      </c>
      <c r="BE26" s="12">
        <v>1</v>
      </c>
      <c r="BF26">
        <v>5</v>
      </c>
      <c r="BG26" s="12">
        <v>1</v>
      </c>
      <c r="BH26" s="13">
        <v>0</v>
      </c>
      <c r="BI26" s="13">
        <v>0</v>
      </c>
      <c r="BJ26">
        <v>2</v>
      </c>
      <c r="BK26" s="12">
        <v>1</v>
      </c>
      <c r="BL26" s="12">
        <v>1</v>
      </c>
      <c r="BM26">
        <v>3</v>
      </c>
      <c r="BN26" s="13">
        <v>0</v>
      </c>
      <c r="BO26" s="13">
        <v>0</v>
      </c>
      <c r="BP26">
        <v>0</v>
      </c>
      <c r="BQ26" s="12">
        <v>0</v>
      </c>
      <c r="BR26">
        <v>0</v>
      </c>
      <c r="BS26" s="12">
        <v>0</v>
      </c>
      <c r="BT26" s="12">
        <v>0</v>
      </c>
      <c r="BU26" s="13">
        <v>0</v>
      </c>
      <c r="BV26">
        <v>4</v>
      </c>
      <c r="BW26">
        <v>4</v>
      </c>
      <c r="BX26">
        <v>4</v>
      </c>
      <c r="BY26">
        <v>4</v>
      </c>
      <c r="BZ26" s="13">
        <v>0</v>
      </c>
      <c r="CA26" s="13">
        <v>0</v>
      </c>
      <c r="CB26">
        <v>3</v>
      </c>
      <c r="CC26">
        <v>3</v>
      </c>
      <c r="CD26">
        <v>3</v>
      </c>
      <c r="CE26" s="13">
        <v>1</v>
      </c>
      <c r="CF26" s="13">
        <v>0</v>
      </c>
      <c r="CG26" s="13">
        <v>0</v>
      </c>
      <c r="CH26">
        <v>4</v>
      </c>
      <c r="CI26">
        <v>4</v>
      </c>
      <c r="CJ26">
        <v>3</v>
      </c>
      <c r="CK26">
        <v>2</v>
      </c>
      <c r="CL26" s="13">
        <v>0</v>
      </c>
      <c r="CM26" s="13">
        <v>0</v>
      </c>
      <c r="CN26">
        <v>2</v>
      </c>
      <c r="CO26" s="13">
        <v>1</v>
      </c>
      <c r="CP26">
        <v>5</v>
      </c>
      <c r="CQ26" s="13">
        <v>1</v>
      </c>
      <c r="CR26" s="13">
        <v>0</v>
      </c>
      <c r="CS26" s="13">
        <v>0</v>
      </c>
      <c r="CT26">
        <v>2</v>
      </c>
      <c r="CU26" s="13">
        <v>1</v>
      </c>
      <c r="CV26" s="13">
        <v>1</v>
      </c>
      <c r="CW26">
        <v>3</v>
      </c>
      <c r="CX26" s="13">
        <v>0</v>
      </c>
      <c r="CY26" s="13">
        <v>0</v>
      </c>
      <c r="CZ26">
        <v>2</v>
      </c>
      <c r="DA26" s="13">
        <v>1</v>
      </c>
      <c r="DB26">
        <v>2</v>
      </c>
      <c r="DC26" s="13">
        <v>1</v>
      </c>
      <c r="DD26" s="13">
        <v>1</v>
      </c>
      <c r="DE26" s="13">
        <v>0</v>
      </c>
    </row>
    <row r="27" spans="1:109">
      <c r="A27" s="12">
        <v>6006036</v>
      </c>
      <c r="B27">
        <v>1</v>
      </c>
      <c r="C27">
        <v>2</v>
      </c>
      <c r="D27">
        <v>0</v>
      </c>
      <c r="E27">
        <v>4</v>
      </c>
      <c r="F27" s="13">
        <v>0</v>
      </c>
      <c r="G27" s="13">
        <v>0</v>
      </c>
      <c r="H27">
        <v>3</v>
      </c>
      <c r="I27">
        <v>2</v>
      </c>
      <c r="J27">
        <v>1</v>
      </c>
      <c r="K27" s="13">
        <v>1</v>
      </c>
      <c r="L27" s="13">
        <v>0</v>
      </c>
      <c r="M27" s="13">
        <v>0</v>
      </c>
      <c r="N27">
        <v>0</v>
      </c>
      <c r="O27">
        <v>2</v>
      </c>
      <c r="P27">
        <v>1</v>
      </c>
      <c r="Q27">
        <v>0</v>
      </c>
      <c r="R27" s="13">
        <v>0</v>
      </c>
      <c r="S27" s="13">
        <v>0</v>
      </c>
      <c r="T27">
        <v>2</v>
      </c>
      <c r="U27" s="13">
        <v>1</v>
      </c>
      <c r="V27">
        <v>4</v>
      </c>
      <c r="W27" s="13">
        <v>0</v>
      </c>
      <c r="X27" s="13">
        <v>0</v>
      </c>
      <c r="Y27" s="13">
        <v>0</v>
      </c>
      <c r="Z27">
        <v>1</v>
      </c>
      <c r="AA27" s="13">
        <v>1</v>
      </c>
      <c r="AB27" s="13">
        <v>0</v>
      </c>
      <c r="AC27">
        <v>2</v>
      </c>
      <c r="AD27" s="13">
        <v>0</v>
      </c>
      <c r="AE27" s="13">
        <v>0</v>
      </c>
      <c r="AF27">
        <v>1</v>
      </c>
      <c r="AG27" s="13">
        <v>0</v>
      </c>
      <c r="AH27">
        <v>1</v>
      </c>
      <c r="AI27" s="13">
        <v>1</v>
      </c>
      <c r="AJ27" s="13">
        <v>1</v>
      </c>
      <c r="AK27" s="13">
        <v>0</v>
      </c>
      <c r="AL27">
        <v>5</v>
      </c>
      <c r="AM27">
        <v>4</v>
      </c>
      <c r="AN27">
        <v>5</v>
      </c>
      <c r="AO27">
        <v>4</v>
      </c>
      <c r="AP27" s="13">
        <v>0</v>
      </c>
      <c r="AQ27" s="13">
        <v>0</v>
      </c>
      <c r="AR27">
        <v>2</v>
      </c>
      <c r="AS27">
        <v>4</v>
      </c>
      <c r="AT27">
        <v>3</v>
      </c>
      <c r="AU27" s="13">
        <v>1</v>
      </c>
      <c r="AV27" s="13">
        <v>0</v>
      </c>
      <c r="AW27" s="13">
        <v>0</v>
      </c>
      <c r="AX27">
        <v>5</v>
      </c>
      <c r="AY27">
        <v>4</v>
      </c>
      <c r="AZ27">
        <v>3</v>
      </c>
      <c r="BA27">
        <v>2</v>
      </c>
      <c r="BB27" s="13">
        <v>0</v>
      </c>
      <c r="BC27" s="13">
        <v>0</v>
      </c>
      <c r="BD27">
        <v>2</v>
      </c>
      <c r="BE27" s="13">
        <v>1</v>
      </c>
      <c r="BF27">
        <v>5</v>
      </c>
      <c r="BG27" s="13">
        <v>1</v>
      </c>
      <c r="BH27" s="13">
        <v>0</v>
      </c>
      <c r="BI27" s="13">
        <v>0</v>
      </c>
      <c r="BJ27">
        <v>1</v>
      </c>
      <c r="BK27" s="13">
        <v>1</v>
      </c>
      <c r="BL27" s="13">
        <v>1</v>
      </c>
      <c r="BM27">
        <v>3</v>
      </c>
      <c r="BN27" s="13">
        <v>0</v>
      </c>
      <c r="BO27" s="13">
        <v>0</v>
      </c>
      <c r="BP27">
        <v>2</v>
      </c>
      <c r="BQ27" s="13">
        <v>1</v>
      </c>
      <c r="BR27">
        <v>2</v>
      </c>
      <c r="BS27" s="13">
        <v>0</v>
      </c>
      <c r="BT27" s="13">
        <v>0</v>
      </c>
      <c r="BU27" s="13">
        <v>0</v>
      </c>
      <c r="BV27">
        <v>2</v>
      </c>
      <c r="BW27">
        <v>3</v>
      </c>
      <c r="BX27">
        <v>5</v>
      </c>
      <c r="BY27">
        <v>4</v>
      </c>
      <c r="BZ27" s="13">
        <v>0</v>
      </c>
      <c r="CA27" s="13">
        <v>0</v>
      </c>
      <c r="CB27">
        <v>1</v>
      </c>
      <c r="CC27">
        <v>4</v>
      </c>
      <c r="CD27">
        <v>3</v>
      </c>
      <c r="CE27" s="13">
        <v>0</v>
      </c>
      <c r="CF27" s="13">
        <v>0</v>
      </c>
      <c r="CG27" s="13">
        <v>0</v>
      </c>
      <c r="CH27">
        <v>0</v>
      </c>
      <c r="CI27">
        <v>0</v>
      </c>
      <c r="CJ27">
        <v>0</v>
      </c>
      <c r="CK27">
        <v>0</v>
      </c>
      <c r="CL27" s="13">
        <v>0</v>
      </c>
      <c r="CM27" s="13">
        <v>0</v>
      </c>
      <c r="CN27">
        <v>0</v>
      </c>
      <c r="CO27" s="13">
        <v>0</v>
      </c>
      <c r="CP27">
        <v>0</v>
      </c>
      <c r="CQ27" s="13">
        <v>0</v>
      </c>
      <c r="CR27" s="13">
        <v>0</v>
      </c>
      <c r="CS27" s="13">
        <v>0</v>
      </c>
      <c r="CT27">
        <v>0</v>
      </c>
      <c r="CU27" s="13">
        <v>0</v>
      </c>
      <c r="CV27" s="13">
        <v>0</v>
      </c>
      <c r="CW27">
        <v>0</v>
      </c>
      <c r="CX27" s="13">
        <v>0</v>
      </c>
      <c r="CY27" s="13">
        <v>0</v>
      </c>
      <c r="CZ27">
        <v>0</v>
      </c>
      <c r="DA27" s="13">
        <v>0</v>
      </c>
      <c r="DB27">
        <v>0</v>
      </c>
      <c r="DC27" s="13">
        <v>0</v>
      </c>
      <c r="DD27" s="13">
        <v>0</v>
      </c>
      <c r="DE27" s="13">
        <v>0</v>
      </c>
    </row>
    <row r="28" spans="1:109">
      <c r="A28" s="12">
        <v>6006037</v>
      </c>
      <c r="B28">
        <v>2</v>
      </c>
      <c r="C28">
        <v>2</v>
      </c>
      <c r="D28">
        <v>2</v>
      </c>
      <c r="E28">
        <v>3</v>
      </c>
      <c r="F28" s="13">
        <v>0</v>
      </c>
      <c r="G28" s="13">
        <v>0</v>
      </c>
      <c r="H28">
        <v>0</v>
      </c>
      <c r="I28">
        <v>1</v>
      </c>
      <c r="J28">
        <v>0</v>
      </c>
      <c r="K28" s="12">
        <v>0</v>
      </c>
      <c r="L28" s="13">
        <v>0</v>
      </c>
      <c r="M28" s="13">
        <v>0</v>
      </c>
      <c r="N28">
        <v>1</v>
      </c>
      <c r="O28">
        <v>1</v>
      </c>
      <c r="P28">
        <v>1</v>
      </c>
      <c r="Q28">
        <v>0</v>
      </c>
      <c r="R28" s="13">
        <v>0</v>
      </c>
      <c r="S28" s="13">
        <v>0</v>
      </c>
      <c r="T28">
        <v>1</v>
      </c>
      <c r="U28" s="12">
        <v>0</v>
      </c>
      <c r="V28">
        <v>4</v>
      </c>
      <c r="W28" s="12">
        <v>1</v>
      </c>
      <c r="X28" s="13">
        <v>0</v>
      </c>
      <c r="Y28" s="13">
        <v>0</v>
      </c>
      <c r="Z28">
        <v>0</v>
      </c>
      <c r="AA28" s="12">
        <v>0</v>
      </c>
      <c r="AB28" s="12">
        <v>1</v>
      </c>
      <c r="AC28">
        <v>2</v>
      </c>
      <c r="AD28" s="13">
        <v>0</v>
      </c>
      <c r="AE28" s="13">
        <v>0</v>
      </c>
      <c r="AF28">
        <v>0</v>
      </c>
      <c r="AG28" s="13">
        <v>0</v>
      </c>
      <c r="AH28">
        <v>1</v>
      </c>
      <c r="AI28" s="12">
        <v>1</v>
      </c>
      <c r="AJ28" s="12">
        <v>0</v>
      </c>
      <c r="AK28" s="13">
        <v>0</v>
      </c>
      <c r="AL28">
        <v>0</v>
      </c>
      <c r="AM28">
        <v>0</v>
      </c>
      <c r="AN28">
        <v>0</v>
      </c>
      <c r="AO28">
        <v>0</v>
      </c>
      <c r="AP28" s="13">
        <v>0</v>
      </c>
      <c r="AQ28" s="13">
        <v>0</v>
      </c>
      <c r="AR28">
        <v>0</v>
      </c>
      <c r="AS28">
        <v>0</v>
      </c>
      <c r="AT28">
        <v>0</v>
      </c>
      <c r="AU28" s="13">
        <v>0</v>
      </c>
      <c r="AV28" s="13">
        <v>0</v>
      </c>
      <c r="AW28" s="13">
        <v>0</v>
      </c>
      <c r="AX28">
        <v>0</v>
      </c>
      <c r="AY28">
        <v>0</v>
      </c>
      <c r="AZ28">
        <v>0</v>
      </c>
      <c r="BA28">
        <v>0</v>
      </c>
      <c r="BB28" s="13">
        <v>0</v>
      </c>
      <c r="BC28" s="13">
        <v>0</v>
      </c>
      <c r="BD28">
        <v>3</v>
      </c>
      <c r="BE28" s="13">
        <v>1</v>
      </c>
      <c r="BF28">
        <v>5</v>
      </c>
      <c r="BG28" s="13">
        <v>1</v>
      </c>
      <c r="BH28" s="13">
        <v>0</v>
      </c>
      <c r="BI28" s="13">
        <v>0</v>
      </c>
      <c r="BJ28">
        <v>0</v>
      </c>
      <c r="BK28" s="13">
        <v>0</v>
      </c>
      <c r="BL28" s="13">
        <v>0</v>
      </c>
      <c r="BM28">
        <v>0</v>
      </c>
      <c r="BN28" s="13">
        <v>0</v>
      </c>
      <c r="BO28" s="13">
        <v>0</v>
      </c>
      <c r="BP28">
        <v>2</v>
      </c>
      <c r="BQ28" s="13">
        <v>1</v>
      </c>
      <c r="BR28">
        <v>2</v>
      </c>
      <c r="BS28" s="13">
        <v>1</v>
      </c>
      <c r="BT28" s="13">
        <v>1</v>
      </c>
      <c r="BU28" s="13">
        <v>0</v>
      </c>
      <c r="BV28">
        <v>0</v>
      </c>
      <c r="BW28">
        <v>0</v>
      </c>
      <c r="BX28">
        <v>0</v>
      </c>
      <c r="BY28">
        <v>0</v>
      </c>
      <c r="BZ28" s="13">
        <v>0</v>
      </c>
      <c r="CA28" s="13">
        <v>0</v>
      </c>
      <c r="CB28">
        <v>0</v>
      </c>
      <c r="CC28">
        <v>0</v>
      </c>
      <c r="CD28">
        <v>0</v>
      </c>
      <c r="CE28" s="13">
        <v>0</v>
      </c>
      <c r="CF28" s="13">
        <v>0</v>
      </c>
      <c r="CG28" s="13">
        <v>0</v>
      </c>
      <c r="CH28">
        <v>0</v>
      </c>
      <c r="CI28">
        <v>0</v>
      </c>
      <c r="CJ28">
        <v>0</v>
      </c>
      <c r="CK28">
        <v>0</v>
      </c>
      <c r="CL28" s="13">
        <v>0</v>
      </c>
      <c r="CM28" s="13">
        <v>0</v>
      </c>
      <c r="CN28">
        <v>0</v>
      </c>
      <c r="CO28" s="13">
        <v>0</v>
      </c>
      <c r="CP28">
        <v>0</v>
      </c>
      <c r="CQ28" s="13">
        <v>0</v>
      </c>
      <c r="CR28" s="13">
        <v>0</v>
      </c>
      <c r="CS28" s="13">
        <v>0</v>
      </c>
      <c r="CT28">
        <v>0</v>
      </c>
      <c r="CU28" s="13">
        <v>0</v>
      </c>
      <c r="CV28" s="13">
        <v>0</v>
      </c>
      <c r="CW28">
        <v>0</v>
      </c>
      <c r="CX28" s="13">
        <v>0</v>
      </c>
      <c r="CY28" s="13">
        <v>0</v>
      </c>
      <c r="CZ28">
        <v>0</v>
      </c>
      <c r="DA28" s="13">
        <v>0</v>
      </c>
      <c r="DB28">
        <v>0</v>
      </c>
      <c r="DC28" s="13">
        <v>0</v>
      </c>
      <c r="DD28" s="13">
        <v>0</v>
      </c>
      <c r="DE28" s="13">
        <v>0</v>
      </c>
    </row>
    <row r="29" spans="1:109">
      <c r="A29">
        <v>6006038</v>
      </c>
      <c r="B29">
        <v>6</v>
      </c>
      <c r="C29">
        <v>2</v>
      </c>
      <c r="D29">
        <v>3</v>
      </c>
      <c r="E29">
        <v>2</v>
      </c>
      <c r="F29" s="13">
        <v>0</v>
      </c>
      <c r="G29" s="13">
        <v>0</v>
      </c>
      <c r="H29">
        <v>0</v>
      </c>
      <c r="I29">
        <v>1</v>
      </c>
      <c r="J29">
        <v>1</v>
      </c>
      <c r="K29" s="13">
        <v>0</v>
      </c>
      <c r="L29" s="13">
        <v>0</v>
      </c>
      <c r="M29" s="13">
        <v>0</v>
      </c>
      <c r="N29">
        <v>3</v>
      </c>
      <c r="O29">
        <v>1</v>
      </c>
      <c r="P29">
        <v>1</v>
      </c>
      <c r="Q29">
        <v>1</v>
      </c>
      <c r="R29" s="13">
        <v>0</v>
      </c>
      <c r="S29" s="13">
        <v>0</v>
      </c>
      <c r="T29">
        <v>1</v>
      </c>
      <c r="U29" s="13">
        <v>1</v>
      </c>
      <c r="V29">
        <v>2</v>
      </c>
      <c r="W29" s="13">
        <v>0</v>
      </c>
      <c r="X29" s="13">
        <v>0</v>
      </c>
      <c r="Y29" s="13">
        <v>0</v>
      </c>
      <c r="Z29">
        <v>0</v>
      </c>
      <c r="AA29" s="13">
        <v>1</v>
      </c>
      <c r="AB29" s="13">
        <v>0</v>
      </c>
      <c r="AC29">
        <v>3</v>
      </c>
      <c r="AD29" s="13">
        <v>0</v>
      </c>
      <c r="AE29" s="13">
        <v>0</v>
      </c>
      <c r="AF29">
        <v>1</v>
      </c>
      <c r="AG29" s="13">
        <v>0</v>
      </c>
      <c r="AH29">
        <v>0</v>
      </c>
      <c r="AI29" s="13">
        <v>0</v>
      </c>
      <c r="AJ29" s="13">
        <v>1</v>
      </c>
      <c r="AK29" s="13">
        <v>0</v>
      </c>
      <c r="AL29">
        <v>4</v>
      </c>
      <c r="AM29">
        <v>4</v>
      </c>
      <c r="AN29">
        <v>5</v>
      </c>
      <c r="AO29">
        <v>5</v>
      </c>
      <c r="AP29" s="13">
        <v>0</v>
      </c>
      <c r="AQ29" s="13">
        <v>0</v>
      </c>
      <c r="AR29">
        <v>2</v>
      </c>
      <c r="AS29">
        <v>4</v>
      </c>
      <c r="AT29">
        <v>3</v>
      </c>
      <c r="AU29" s="13">
        <v>0</v>
      </c>
      <c r="AV29" s="13">
        <v>0</v>
      </c>
      <c r="AW29" s="13">
        <v>0</v>
      </c>
      <c r="AX29">
        <v>5</v>
      </c>
      <c r="AY29">
        <v>3</v>
      </c>
      <c r="AZ29">
        <v>2</v>
      </c>
      <c r="BA29">
        <v>1</v>
      </c>
      <c r="BB29" s="13">
        <v>0</v>
      </c>
      <c r="BC29" s="13">
        <v>0</v>
      </c>
      <c r="BD29">
        <v>3</v>
      </c>
      <c r="BE29" s="13">
        <v>1</v>
      </c>
      <c r="BF29">
        <v>5</v>
      </c>
      <c r="BG29" s="13">
        <v>1</v>
      </c>
      <c r="BH29" s="13">
        <v>0</v>
      </c>
      <c r="BI29" s="13">
        <v>0</v>
      </c>
      <c r="BJ29">
        <v>2</v>
      </c>
      <c r="BK29" s="13">
        <v>1</v>
      </c>
      <c r="BL29" s="13">
        <v>1</v>
      </c>
      <c r="BM29">
        <v>3</v>
      </c>
      <c r="BN29" s="13">
        <v>0</v>
      </c>
      <c r="BO29" s="13">
        <v>0</v>
      </c>
      <c r="BP29">
        <v>2</v>
      </c>
      <c r="BQ29" s="13">
        <v>1</v>
      </c>
      <c r="BR29">
        <v>2</v>
      </c>
      <c r="BS29" s="13">
        <v>1</v>
      </c>
      <c r="BT29" s="13">
        <v>1</v>
      </c>
      <c r="BU29" s="13">
        <v>0</v>
      </c>
      <c r="BV29">
        <v>5</v>
      </c>
      <c r="BW29">
        <v>4</v>
      </c>
      <c r="BX29">
        <v>6</v>
      </c>
      <c r="BY29">
        <v>5</v>
      </c>
      <c r="BZ29" s="13">
        <v>0</v>
      </c>
      <c r="CA29" s="13">
        <v>0</v>
      </c>
      <c r="CB29">
        <v>3</v>
      </c>
      <c r="CC29">
        <v>4</v>
      </c>
      <c r="CD29">
        <v>3</v>
      </c>
      <c r="CE29" s="13">
        <v>1</v>
      </c>
      <c r="CF29" s="13">
        <v>0</v>
      </c>
      <c r="CG29" s="13">
        <v>0</v>
      </c>
      <c r="CH29">
        <v>5</v>
      </c>
      <c r="CI29">
        <v>4</v>
      </c>
      <c r="CJ29">
        <v>3</v>
      </c>
      <c r="CK29">
        <v>2</v>
      </c>
      <c r="CL29" s="13">
        <v>0</v>
      </c>
      <c r="CM29" s="13">
        <v>0</v>
      </c>
      <c r="CN29">
        <v>3</v>
      </c>
      <c r="CO29" s="13">
        <v>1</v>
      </c>
      <c r="CP29">
        <v>5</v>
      </c>
      <c r="CQ29" s="13">
        <v>1</v>
      </c>
      <c r="CR29" s="13">
        <v>0</v>
      </c>
      <c r="CS29" s="13">
        <v>0</v>
      </c>
      <c r="CT29">
        <v>2</v>
      </c>
      <c r="CU29" s="13">
        <v>1</v>
      </c>
      <c r="CV29" s="13">
        <v>1</v>
      </c>
      <c r="CW29">
        <v>3</v>
      </c>
      <c r="CX29" s="13">
        <v>0</v>
      </c>
      <c r="CY29" s="13">
        <v>0</v>
      </c>
      <c r="CZ29">
        <v>2</v>
      </c>
      <c r="DA29" s="13">
        <v>1</v>
      </c>
      <c r="DB29">
        <v>2</v>
      </c>
      <c r="DC29" s="13">
        <v>1</v>
      </c>
      <c r="DD29" s="13">
        <v>1</v>
      </c>
      <c r="DE29" s="13">
        <v>0</v>
      </c>
    </row>
    <row r="30" spans="1:109">
      <c r="A30" s="12">
        <v>6006039</v>
      </c>
      <c r="B30">
        <v>1</v>
      </c>
      <c r="C30">
        <v>3</v>
      </c>
      <c r="D30">
        <v>2</v>
      </c>
      <c r="E30">
        <v>2</v>
      </c>
      <c r="F30" s="47">
        <v>0</v>
      </c>
      <c r="G30" s="47">
        <v>0</v>
      </c>
      <c r="H30">
        <v>1</v>
      </c>
      <c r="I30">
        <v>1</v>
      </c>
      <c r="J30">
        <v>3</v>
      </c>
      <c r="K30" s="12">
        <v>1</v>
      </c>
      <c r="L30" s="47">
        <v>0</v>
      </c>
      <c r="M30" s="47">
        <v>0</v>
      </c>
      <c r="N30">
        <v>3</v>
      </c>
      <c r="O30">
        <v>0</v>
      </c>
      <c r="P30">
        <v>1</v>
      </c>
      <c r="Q30">
        <v>0</v>
      </c>
      <c r="R30" s="47">
        <v>0</v>
      </c>
      <c r="S30" s="47">
        <v>0</v>
      </c>
      <c r="T30">
        <v>0</v>
      </c>
      <c r="U30" s="12">
        <v>0</v>
      </c>
      <c r="V30">
        <v>0</v>
      </c>
      <c r="W30" s="12">
        <v>0</v>
      </c>
      <c r="X30" s="47">
        <v>0</v>
      </c>
      <c r="Y30" s="47">
        <v>0</v>
      </c>
      <c r="Z30">
        <v>0</v>
      </c>
      <c r="AA30" s="12">
        <v>0</v>
      </c>
      <c r="AB30" s="12">
        <v>0</v>
      </c>
      <c r="AC30">
        <v>0</v>
      </c>
      <c r="AD30" s="47">
        <v>0</v>
      </c>
      <c r="AE30" s="47">
        <v>0</v>
      </c>
      <c r="AF30">
        <v>0</v>
      </c>
      <c r="AG30" s="13">
        <v>0</v>
      </c>
      <c r="AH30">
        <v>0</v>
      </c>
      <c r="AI30" s="12">
        <v>0</v>
      </c>
      <c r="AJ30" s="12">
        <v>0</v>
      </c>
      <c r="AK30" s="47">
        <v>0</v>
      </c>
      <c r="AL30">
        <v>0</v>
      </c>
      <c r="AM30">
        <v>0</v>
      </c>
      <c r="AN30">
        <v>0</v>
      </c>
      <c r="AO30">
        <v>0</v>
      </c>
      <c r="AP30" s="47">
        <v>0</v>
      </c>
      <c r="AQ30" s="47">
        <v>0</v>
      </c>
      <c r="AR30">
        <v>0</v>
      </c>
      <c r="AS30">
        <v>0</v>
      </c>
      <c r="AT30">
        <v>0</v>
      </c>
      <c r="AU30" s="13">
        <v>0</v>
      </c>
      <c r="AV30" s="47">
        <v>0</v>
      </c>
      <c r="AW30" s="47">
        <v>0</v>
      </c>
      <c r="AX30">
        <v>0</v>
      </c>
      <c r="AY30">
        <v>0</v>
      </c>
      <c r="AZ30">
        <v>0</v>
      </c>
      <c r="BA30">
        <v>0</v>
      </c>
      <c r="BB30" s="47">
        <v>0</v>
      </c>
      <c r="BC30" s="47">
        <v>0</v>
      </c>
      <c r="BD30">
        <v>0</v>
      </c>
      <c r="BE30" s="13">
        <v>0</v>
      </c>
      <c r="BF30">
        <v>0</v>
      </c>
      <c r="BG30" s="13">
        <v>0</v>
      </c>
      <c r="BH30" s="47">
        <v>0</v>
      </c>
      <c r="BI30" s="47">
        <v>0</v>
      </c>
      <c r="BJ30">
        <v>0</v>
      </c>
      <c r="BK30" s="13">
        <v>0</v>
      </c>
      <c r="BL30" s="13">
        <v>0</v>
      </c>
      <c r="BM30">
        <v>0</v>
      </c>
      <c r="BN30" s="47">
        <v>0</v>
      </c>
      <c r="BO30" s="47">
        <v>0</v>
      </c>
      <c r="BP30">
        <v>0</v>
      </c>
      <c r="BQ30" s="13">
        <v>0</v>
      </c>
      <c r="BR30">
        <v>0</v>
      </c>
      <c r="BS30" s="13">
        <v>0</v>
      </c>
      <c r="BT30" s="13">
        <v>0</v>
      </c>
      <c r="BU30" s="47">
        <v>0</v>
      </c>
      <c r="BV30">
        <v>0</v>
      </c>
      <c r="BW30">
        <v>0</v>
      </c>
      <c r="BX30">
        <v>0</v>
      </c>
      <c r="BY30">
        <v>0</v>
      </c>
      <c r="BZ30" s="47">
        <v>0</v>
      </c>
      <c r="CA30" s="47">
        <v>0</v>
      </c>
      <c r="CB30">
        <v>0</v>
      </c>
      <c r="CC30">
        <v>0</v>
      </c>
      <c r="CD30">
        <v>0</v>
      </c>
      <c r="CE30" s="13">
        <v>0</v>
      </c>
      <c r="CF30" s="47">
        <v>0</v>
      </c>
      <c r="CG30" s="47">
        <v>0</v>
      </c>
      <c r="CH30">
        <v>0</v>
      </c>
      <c r="CI30">
        <v>0</v>
      </c>
      <c r="CJ30">
        <v>0</v>
      </c>
      <c r="CK30">
        <v>0</v>
      </c>
      <c r="CL30" s="47">
        <v>0</v>
      </c>
      <c r="CM30" s="47">
        <v>0</v>
      </c>
      <c r="CN30">
        <v>0</v>
      </c>
      <c r="CO30" s="13">
        <v>0</v>
      </c>
      <c r="CP30">
        <v>0</v>
      </c>
      <c r="CQ30" s="13">
        <v>0</v>
      </c>
      <c r="CR30" s="47">
        <v>0</v>
      </c>
      <c r="CS30" s="47">
        <v>0</v>
      </c>
      <c r="CT30">
        <v>0</v>
      </c>
      <c r="CU30" s="13">
        <v>0</v>
      </c>
      <c r="CV30" s="13">
        <v>0</v>
      </c>
      <c r="CW30">
        <v>0</v>
      </c>
      <c r="CX30" s="47">
        <v>0</v>
      </c>
      <c r="CY30" s="47">
        <v>0</v>
      </c>
      <c r="CZ30">
        <v>0</v>
      </c>
      <c r="DA30" s="13">
        <v>0</v>
      </c>
      <c r="DB30">
        <v>0</v>
      </c>
      <c r="DC30" s="13">
        <v>0</v>
      </c>
      <c r="DD30" s="13">
        <v>0</v>
      </c>
      <c r="DE30" s="47">
        <v>0</v>
      </c>
    </row>
    <row r="31" spans="1:109">
      <c r="A31" t="s">
        <v>10</v>
      </c>
      <c r="B31">
        <v>0</v>
      </c>
      <c r="C31">
        <v>0</v>
      </c>
      <c r="D31">
        <v>2</v>
      </c>
      <c r="E31">
        <v>0</v>
      </c>
      <c r="F31" s="13">
        <v>0</v>
      </c>
      <c r="G31" s="13">
        <v>0</v>
      </c>
      <c r="H31">
        <v>1</v>
      </c>
      <c r="I31">
        <v>3</v>
      </c>
      <c r="J31">
        <v>1</v>
      </c>
      <c r="K31" s="13">
        <v>1</v>
      </c>
      <c r="L31" s="13">
        <v>0</v>
      </c>
      <c r="M31" s="13">
        <v>0</v>
      </c>
      <c r="N31">
        <v>3</v>
      </c>
      <c r="O31">
        <v>1</v>
      </c>
      <c r="P31">
        <v>1</v>
      </c>
      <c r="Q31">
        <v>0</v>
      </c>
      <c r="R31" s="13">
        <v>0</v>
      </c>
      <c r="S31" s="13">
        <v>0</v>
      </c>
      <c r="T31">
        <v>2</v>
      </c>
      <c r="U31" s="13">
        <v>1</v>
      </c>
      <c r="V31">
        <v>4</v>
      </c>
      <c r="W31" s="13">
        <v>1</v>
      </c>
      <c r="X31" s="13">
        <v>0</v>
      </c>
      <c r="Y31" s="13">
        <v>0</v>
      </c>
      <c r="Z31">
        <v>0</v>
      </c>
      <c r="AA31" s="13">
        <v>0</v>
      </c>
      <c r="AB31" s="13">
        <v>0</v>
      </c>
      <c r="AC31">
        <v>3</v>
      </c>
      <c r="AD31" s="13">
        <v>0</v>
      </c>
      <c r="AE31" s="13">
        <v>0</v>
      </c>
      <c r="AF31">
        <v>2</v>
      </c>
      <c r="AG31" s="13">
        <v>0</v>
      </c>
      <c r="AH31">
        <v>0</v>
      </c>
      <c r="AI31" s="13">
        <v>0</v>
      </c>
      <c r="AJ31" s="13">
        <v>0</v>
      </c>
      <c r="AK31" s="13">
        <v>0</v>
      </c>
      <c r="AL31">
        <v>5</v>
      </c>
      <c r="AM31">
        <v>4</v>
      </c>
      <c r="AN31">
        <v>5</v>
      </c>
      <c r="AO31">
        <v>5</v>
      </c>
      <c r="AP31" s="13">
        <v>0</v>
      </c>
      <c r="AQ31" s="13">
        <v>0</v>
      </c>
      <c r="AR31">
        <v>3</v>
      </c>
      <c r="AS31">
        <v>3</v>
      </c>
      <c r="AT31">
        <v>3</v>
      </c>
      <c r="AU31" s="13">
        <v>0</v>
      </c>
      <c r="AV31" s="13">
        <v>0</v>
      </c>
      <c r="AW31" s="13">
        <v>0</v>
      </c>
      <c r="AX31">
        <v>4</v>
      </c>
      <c r="AY31">
        <v>2</v>
      </c>
      <c r="AZ31">
        <v>1</v>
      </c>
      <c r="BA31">
        <v>2</v>
      </c>
      <c r="BB31" s="13">
        <v>0</v>
      </c>
      <c r="BC31" s="13">
        <v>0</v>
      </c>
      <c r="BD31">
        <v>0</v>
      </c>
      <c r="BE31" s="13">
        <v>1</v>
      </c>
      <c r="BF31">
        <v>0</v>
      </c>
      <c r="BG31" s="13">
        <v>1</v>
      </c>
      <c r="BH31" s="13">
        <v>0</v>
      </c>
      <c r="BI31" s="13">
        <v>0</v>
      </c>
      <c r="BJ31">
        <v>1</v>
      </c>
      <c r="BK31" s="13">
        <v>1</v>
      </c>
      <c r="BL31" s="13">
        <v>1</v>
      </c>
      <c r="BM31">
        <v>2</v>
      </c>
      <c r="BN31" s="13">
        <v>0</v>
      </c>
      <c r="BO31" s="13">
        <v>0</v>
      </c>
      <c r="BP31">
        <v>1</v>
      </c>
      <c r="BQ31" s="13">
        <v>0</v>
      </c>
      <c r="BR31">
        <v>2</v>
      </c>
      <c r="BS31" s="13">
        <v>0</v>
      </c>
      <c r="BT31" s="13">
        <v>0</v>
      </c>
      <c r="BU31" s="13">
        <v>0</v>
      </c>
      <c r="BV31">
        <v>6</v>
      </c>
      <c r="BW31">
        <v>3</v>
      </c>
      <c r="BX31">
        <v>6</v>
      </c>
      <c r="BY31">
        <v>3</v>
      </c>
      <c r="BZ31" s="13">
        <v>0</v>
      </c>
      <c r="CA31" s="13">
        <v>0</v>
      </c>
      <c r="CB31">
        <v>3</v>
      </c>
      <c r="CC31">
        <v>2</v>
      </c>
      <c r="CD31">
        <v>3</v>
      </c>
      <c r="CE31" s="13">
        <v>1</v>
      </c>
      <c r="CF31" s="13">
        <v>0</v>
      </c>
      <c r="CG31" s="13">
        <v>0</v>
      </c>
      <c r="CH31">
        <v>4</v>
      </c>
      <c r="CI31">
        <v>2</v>
      </c>
      <c r="CJ31">
        <v>2</v>
      </c>
      <c r="CK31">
        <v>2</v>
      </c>
      <c r="CL31" s="13">
        <v>0</v>
      </c>
      <c r="CM31" s="13">
        <v>0</v>
      </c>
      <c r="CN31">
        <v>3</v>
      </c>
      <c r="CO31" s="13">
        <v>1</v>
      </c>
      <c r="CP31">
        <v>5</v>
      </c>
      <c r="CQ31" s="13">
        <v>1</v>
      </c>
      <c r="CR31" s="13">
        <v>0</v>
      </c>
      <c r="CS31" s="13">
        <v>0</v>
      </c>
      <c r="CT31">
        <v>0</v>
      </c>
      <c r="CU31" s="13">
        <v>1</v>
      </c>
      <c r="CV31" s="13">
        <v>0</v>
      </c>
      <c r="CW31">
        <v>3</v>
      </c>
      <c r="CX31" s="13">
        <v>0</v>
      </c>
      <c r="CY31" s="13">
        <v>0</v>
      </c>
      <c r="CZ31">
        <v>2</v>
      </c>
      <c r="DA31" s="13">
        <v>0</v>
      </c>
      <c r="DB31">
        <v>2</v>
      </c>
      <c r="DC31" s="13">
        <v>0</v>
      </c>
      <c r="DD31" s="13">
        <v>1</v>
      </c>
      <c r="DE31" s="13">
        <v>0</v>
      </c>
    </row>
    <row r="32" spans="1:109">
      <c r="A32" s="12">
        <v>6006041</v>
      </c>
      <c r="B32">
        <v>0</v>
      </c>
      <c r="C32">
        <v>2</v>
      </c>
      <c r="D32">
        <v>3</v>
      </c>
      <c r="E32">
        <v>4</v>
      </c>
      <c r="F32" s="13">
        <v>0</v>
      </c>
      <c r="G32" s="13">
        <v>0</v>
      </c>
      <c r="H32">
        <v>2</v>
      </c>
      <c r="I32">
        <v>1</v>
      </c>
      <c r="J32">
        <v>3</v>
      </c>
      <c r="K32" s="13">
        <v>1</v>
      </c>
      <c r="L32" s="13">
        <v>0</v>
      </c>
      <c r="M32" s="13">
        <v>0</v>
      </c>
      <c r="N32">
        <v>1</v>
      </c>
      <c r="O32">
        <v>1</v>
      </c>
      <c r="P32">
        <v>3</v>
      </c>
      <c r="Q32">
        <v>0</v>
      </c>
      <c r="R32" s="13">
        <v>0</v>
      </c>
      <c r="S32" s="13">
        <v>0</v>
      </c>
      <c r="T32">
        <v>3</v>
      </c>
      <c r="U32" s="13">
        <v>0</v>
      </c>
      <c r="V32">
        <v>3</v>
      </c>
      <c r="W32" s="13">
        <v>1</v>
      </c>
      <c r="X32" s="13">
        <v>0</v>
      </c>
      <c r="Y32" s="13">
        <v>0</v>
      </c>
      <c r="Z32">
        <v>0</v>
      </c>
      <c r="AA32" s="13">
        <v>0</v>
      </c>
      <c r="AB32" s="13">
        <v>0</v>
      </c>
      <c r="AC32">
        <v>2</v>
      </c>
      <c r="AD32" s="13">
        <v>0</v>
      </c>
      <c r="AE32" s="13">
        <v>0</v>
      </c>
      <c r="AF32">
        <v>0</v>
      </c>
      <c r="AG32" s="13">
        <v>0</v>
      </c>
      <c r="AH32">
        <v>1</v>
      </c>
      <c r="AI32" s="13">
        <v>0</v>
      </c>
      <c r="AJ32" s="13">
        <v>0</v>
      </c>
      <c r="AK32" s="13">
        <v>0</v>
      </c>
      <c r="AL32">
        <v>4</v>
      </c>
      <c r="AM32">
        <v>4</v>
      </c>
      <c r="AN32">
        <v>5</v>
      </c>
      <c r="AO32">
        <v>4</v>
      </c>
      <c r="AP32" s="13">
        <v>0</v>
      </c>
      <c r="AQ32" s="13">
        <v>0</v>
      </c>
      <c r="AR32">
        <v>1</v>
      </c>
      <c r="AS32">
        <v>3</v>
      </c>
      <c r="AT32">
        <v>3</v>
      </c>
      <c r="AU32" s="13">
        <v>1</v>
      </c>
      <c r="AV32" s="13">
        <v>0</v>
      </c>
      <c r="AW32" s="13">
        <v>0</v>
      </c>
      <c r="AX32">
        <v>2</v>
      </c>
      <c r="AY32">
        <v>4</v>
      </c>
      <c r="AZ32">
        <v>3</v>
      </c>
      <c r="BA32">
        <v>2</v>
      </c>
      <c r="BB32" s="13">
        <v>0</v>
      </c>
      <c r="BC32" s="13">
        <v>0</v>
      </c>
      <c r="BD32">
        <v>1</v>
      </c>
      <c r="BE32" s="13">
        <v>1</v>
      </c>
      <c r="BF32">
        <v>4</v>
      </c>
      <c r="BG32" s="13">
        <v>1</v>
      </c>
      <c r="BH32" s="13">
        <v>0</v>
      </c>
      <c r="BI32" s="13">
        <v>0</v>
      </c>
      <c r="BJ32">
        <v>2</v>
      </c>
      <c r="BK32" s="13">
        <v>1</v>
      </c>
      <c r="BL32" s="13">
        <v>1</v>
      </c>
      <c r="BM32">
        <v>3</v>
      </c>
      <c r="BN32" s="13">
        <v>0</v>
      </c>
      <c r="BO32" s="13">
        <v>0</v>
      </c>
      <c r="BP32">
        <v>2</v>
      </c>
      <c r="BQ32" s="13">
        <v>1</v>
      </c>
      <c r="BR32">
        <v>1</v>
      </c>
      <c r="BS32" s="13">
        <v>0</v>
      </c>
      <c r="BT32" s="13">
        <v>0</v>
      </c>
      <c r="BU32" s="13">
        <v>0</v>
      </c>
      <c r="BV32">
        <v>0</v>
      </c>
      <c r="BW32">
        <v>0</v>
      </c>
      <c r="BX32">
        <v>0</v>
      </c>
      <c r="BY32">
        <v>0</v>
      </c>
      <c r="BZ32" s="13">
        <v>0</v>
      </c>
      <c r="CA32" s="13">
        <v>0</v>
      </c>
      <c r="CB32">
        <v>0</v>
      </c>
      <c r="CC32">
        <v>0</v>
      </c>
      <c r="CD32">
        <v>0</v>
      </c>
      <c r="CE32" s="13">
        <v>0</v>
      </c>
      <c r="CF32" s="13">
        <v>0</v>
      </c>
      <c r="CG32" s="13">
        <v>0</v>
      </c>
      <c r="CH32">
        <v>0</v>
      </c>
      <c r="CI32">
        <v>0</v>
      </c>
      <c r="CJ32">
        <v>0</v>
      </c>
      <c r="CK32">
        <v>0</v>
      </c>
      <c r="CL32" s="13">
        <v>0</v>
      </c>
      <c r="CM32" s="13">
        <v>0</v>
      </c>
      <c r="CN32">
        <v>0</v>
      </c>
      <c r="CO32" s="13">
        <v>0</v>
      </c>
      <c r="CP32">
        <v>0</v>
      </c>
      <c r="CQ32" s="13">
        <v>0</v>
      </c>
      <c r="CR32" s="13">
        <v>0</v>
      </c>
      <c r="CS32" s="13">
        <v>0</v>
      </c>
      <c r="CT32">
        <v>0</v>
      </c>
      <c r="CU32" s="13">
        <v>0</v>
      </c>
      <c r="CV32" s="13">
        <v>0</v>
      </c>
      <c r="CW32">
        <v>0</v>
      </c>
      <c r="CX32" s="13">
        <v>0</v>
      </c>
      <c r="CY32" s="13">
        <v>0</v>
      </c>
      <c r="CZ32">
        <v>0</v>
      </c>
      <c r="DA32" s="13">
        <v>0</v>
      </c>
      <c r="DB32">
        <v>0</v>
      </c>
      <c r="DC32" s="13">
        <v>0</v>
      </c>
      <c r="DD32" s="13">
        <v>0</v>
      </c>
      <c r="DE32" s="13">
        <v>0</v>
      </c>
    </row>
    <row r="33" spans="1:109">
      <c r="A33">
        <v>6006042</v>
      </c>
      <c r="B33">
        <v>0</v>
      </c>
      <c r="C33">
        <v>3</v>
      </c>
      <c r="D33">
        <v>4</v>
      </c>
      <c r="E33">
        <v>3</v>
      </c>
      <c r="F33" s="13">
        <v>0</v>
      </c>
      <c r="G33" s="13">
        <v>0</v>
      </c>
      <c r="H33">
        <v>1</v>
      </c>
      <c r="I33">
        <v>2</v>
      </c>
      <c r="J33">
        <v>1</v>
      </c>
      <c r="K33" s="13">
        <v>1</v>
      </c>
      <c r="L33" s="13">
        <v>0</v>
      </c>
      <c r="M33" s="13">
        <v>0</v>
      </c>
      <c r="N33">
        <v>3</v>
      </c>
      <c r="O33">
        <v>2</v>
      </c>
      <c r="P33">
        <v>1</v>
      </c>
      <c r="Q33">
        <v>2</v>
      </c>
      <c r="R33" s="13">
        <v>0</v>
      </c>
      <c r="S33" s="13">
        <v>0</v>
      </c>
      <c r="T33">
        <v>1</v>
      </c>
      <c r="U33" s="13">
        <v>1</v>
      </c>
      <c r="V33">
        <v>5</v>
      </c>
      <c r="W33" s="13">
        <v>1</v>
      </c>
      <c r="X33" s="13">
        <v>0</v>
      </c>
      <c r="Y33" s="13">
        <v>0</v>
      </c>
      <c r="Z33">
        <v>1</v>
      </c>
      <c r="AA33" s="13">
        <v>1</v>
      </c>
      <c r="AB33" s="13">
        <v>0</v>
      </c>
      <c r="AC33">
        <v>2</v>
      </c>
      <c r="AD33" s="13">
        <v>0</v>
      </c>
      <c r="AE33" s="13">
        <v>0</v>
      </c>
      <c r="AF33">
        <v>1</v>
      </c>
      <c r="AG33" s="13">
        <v>0</v>
      </c>
      <c r="AH33">
        <v>1</v>
      </c>
      <c r="AI33" s="13">
        <v>0</v>
      </c>
      <c r="AJ33" s="13">
        <v>1</v>
      </c>
      <c r="AK33" s="13">
        <v>0</v>
      </c>
      <c r="AL33">
        <v>3</v>
      </c>
      <c r="AM33">
        <v>4</v>
      </c>
      <c r="AN33">
        <v>6</v>
      </c>
      <c r="AO33">
        <v>4</v>
      </c>
      <c r="AP33" s="13">
        <v>0</v>
      </c>
      <c r="AQ33" s="13">
        <v>0</v>
      </c>
      <c r="AR33">
        <v>2</v>
      </c>
      <c r="AS33">
        <v>4</v>
      </c>
      <c r="AT33">
        <v>3</v>
      </c>
      <c r="AU33" s="13">
        <v>0</v>
      </c>
      <c r="AV33" s="13">
        <v>0</v>
      </c>
      <c r="AW33" s="13">
        <v>0</v>
      </c>
      <c r="AX33">
        <v>4</v>
      </c>
      <c r="AY33">
        <v>4</v>
      </c>
      <c r="AZ33">
        <v>2</v>
      </c>
      <c r="BA33">
        <v>2</v>
      </c>
      <c r="BB33" s="13">
        <v>0</v>
      </c>
      <c r="BC33" s="13">
        <v>0</v>
      </c>
      <c r="BD33">
        <v>3</v>
      </c>
      <c r="BE33" s="13">
        <v>1</v>
      </c>
      <c r="BF33">
        <v>5</v>
      </c>
      <c r="BG33" s="13">
        <v>1</v>
      </c>
      <c r="BH33" s="13">
        <v>0</v>
      </c>
      <c r="BI33" s="13">
        <v>0</v>
      </c>
      <c r="BJ33">
        <v>2</v>
      </c>
      <c r="BK33" s="13">
        <v>1</v>
      </c>
      <c r="BL33" s="13">
        <v>1</v>
      </c>
      <c r="BM33">
        <v>3</v>
      </c>
      <c r="BN33" s="13">
        <v>0</v>
      </c>
      <c r="BO33" s="13">
        <v>0</v>
      </c>
      <c r="BP33">
        <v>2</v>
      </c>
      <c r="BQ33" s="13">
        <v>1</v>
      </c>
      <c r="BR33">
        <v>1</v>
      </c>
      <c r="BS33" s="13">
        <v>1</v>
      </c>
      <c r="BT33" s="13">
        <v>1</v>
      </c>
      <c r="BU33" s="13">
        <v>0</v>
      </c>
      <c r="BV33">
        <v>6</v>
      </c>
      <c r="BW33">
        <v>4</v>
      </c>
      <c r="BX33">
        <v>5</v>
      </c>
      <c r="BY33">
        <v>5</v>
      </c>
      <c r="BZ33" s="13">
        <v>0</v>
      </c>
      <c r="CA33" s="13">
        <v>0</v>
      </c>
      <c r="CB33">
        <v>3</v>
      </c>
      <c r="CC33">
        <v>4</v>
      </c>
      <c r="CD33">
        <v>3</v>
      </c>
      <c r="CE33" s="13">
        <v>1</v>
      </c>
      <c r="CF33" s="13">
        <v>0</v>
      </c>
      <c r="CG33" s="13">
        <v>0</v>
      </c>
      <c r="CH33">
        <v>4</v>
      </c>
      <c r="CI33">
        <v>3</v>
      </c>
      <c r="CJ33">
        <v>2</v>
      </c>
      <c r="CK33">
        <v>1</v>
      </c>
      <c r="CL33" s="13">
        <v>0</v>
      </c>
      <c r="CM33" s="13">
        <v>0</v>
      </c>
      <c r="CN33">
        <v>3</v>
      </c>
      <c r="CO33" s="13">
        <v>1</v>
      </c>
      <c r="CP33">
        <v>5</v>
      </c>
      <c r="CQ33" s="13">
        <v>1</v>
      </c>
      <c r="CR33" s="13">
        <v>0</v>
      </c>
      <c r="CS33" s="13">
        <v>0</v>
      </c>
      <c r="CT33">
        <v>0</v>
      </c>
      <c r="CU33" s="13">
        <v>1</v>
      </c>
      <c r="CV33" s="13">
        <v>1</v>
      </c>
      <c r="CW33">
        <v>3</v>
      </c>
      <c r="CX33" s="13">
        <v>0</v>
      </c>
      <c r="CY33" s="13">
        <v>0</v>
      </c>
      <c r="CZ33">
        <v>2</v>
      </c>
      <c r="DA33" s="13">
        <v>0</v>
      </c>
      <c r="DB33">
        <v>2</v>
      </c>
      <c r="DC33" s="13">
        <v>1</v>
      </c>
      <c r="DD33" s="13">
        <v>1</v>
      </c>
      <c r="DE33" s="13">
        <v>0</v>
      </c>
    </row>
    <row r="34" spans="1:109">
      <c r="A34">
        <v>6006043</v>
      </c>
      <c r="B34">
        <v>2</v>
      </c>
      <c r="C34">
        <v>0</v>
      </c>
      <c r="D34">
        <v>1</v>
      </c>
      <c r="E34">
        <v>0</v>
      </c>
      <c r="F34" s="13">
        <v>0</v>
      </c>
      <c r="G34" s="13">
        <v>0</v>
      </c>
      <c r="H34">
        <v>1</v>
      </c>
      <c r="I34">
        <v>1</v>
      </c>
      <c r="J34">
        <v>1</v>
      </c>
      <c r="K34" s="13">
        <v>0</v>
      </c>
      <c r="L34" s="13">
        <v>0</v>
      </c>
      <c r="M34" s="13">
        <v>0</v>
      </c>
      <c r="N34">
        <v>4</v>
      </c>
      <c r="O34">
        <v>2</v>
      </c>
      <c r="P34">
        <v>1</v>
      </c>
      <c r="Q34">
        <v>1</v>
      </c>
      <c r="R34" s="13">
        <v>0</v>
      </c>
      <c r="S34" s="13">
        <v>0</v>
      </c>
      <c r="T34">
        <v>0</v>
      </c>
      <c r="U34" s="13">
        <v>1</v>
      </c>
      <c r="V34">
        <v>4</v>
      </c>
      <c r="W34" s="13">
        <v>0</v>
      </c>
      <c r="X34" s="13">
        <v>0</v>
      </c>
      <c r="Y34" s="13">
        <v>0</v>
      </c>
      <c r="Z34">
        <v>0</v>
      </c>
      <c r="AA34" s="13">
        <v>1</v>
      </c>
      <c r="AB34" s="13">
        <v>1</v>
      </c>
      <c r="AC34">
        <v>2</v>
      </c>
      <c r="AD34" s="13">
        <v>0</v>
      </c>
      <c r="AE34" s="13">
        <v>0</v>
      </c>
      <c r="AF34">
        <v>0</v>
      </c>
      <c r="AG34" s="13">
        <v>0</v>
      </c>
      <c r="AH34">
        <v>1</v>
      </c>
      <c r="AI34" s="13">
        <v>1</v>
      </c>
      <c r="AJ34" s="13">
        <v>1</v>
      </c>
      <c r="AK34" s="13">
        <v>0</v>
      </c>
      <c r="AL34">
        <v>1</v>
      </c>
      <c r="AM34">
        <v>1</v>
      </c>
      <c r="AN34">
        <v>4</v>
      </c>
      <c r="AO34">
        <v>0</v>
      </c>
      <c r="AP34" s="13">
        <v>0</v>
      </c>
      <c r="AQ34" s="13">
        <v>0</v>
      </c>
      <c r="AR34">
        <v>1</v>
      </c>
      <c r="AS34">
        <v>2</v>
      </c>
      <c r="AT34">
        <v>2</v>
      </c>
      <c r="AU34" s="13">
        <v>1</v>
      </c>
      <c r="AV34" s="13">
        <v>0</v>
      </c>
      <c r="AW34" s="13">
        <v>0</v>
      </c>
      <c r="AX34">
        <v>2</v>
      </c>
      <c r="AY34">
        <v>2</v>
      </c>
      <c r="AZ34">
        <v>1</v>
      </c>
      <c r="BA34">
        <v>0</v>
      </c>
      <c r="BB34" s="13">
        <v>0</v>
      </c>
      <c r="BC34" s="13">
        <v>0</v>
      </c>
      <c r="BD34">
        <v>0</v>
      </c>
      <c r="BE34" s="13">
        <v>0</v>
      </c>
      <c r="BF34">
        <v>4</v>
      </c>
      <c r="BG34" s="13">
        <v>0</v>
      </c>
      <c r="BH34" s="13">
        <v>0</v>
      </c>
      <c r="BI34" s="13">
        <v>0</v>
      </c>
      <c r="BJ34">
        <v>0</v>
      </c>
      <c r="BK34" s="13">
        <v>1</v>
      </c>
      <c r="BL34" s="13">
        <v>1</v>
      </c>
      <c r="BM34">
        <v>3</v>
      </c>
      <c r="BN34" s="13">
        <v>0</v>
      </c>
      <c r="BO34" s="13">
        <v>0</v>
      </c>
      <c r="BP34">
        <v>0</v>
      </c>
      <c r="BQ34" s="13">
        <v>0</v>
      </c>
      <c r="BR34">
        <v>1</v>
      </c>
      <c r="BS34" s="13">
        <v>0</v>
      </c>
      <c r="BT34" s="13">
        <v>1</v>
      </c>
      <c r="BU34" s="13">
        <v>0</v>
      </c>
      <c r="BV34">
        <v>1</v>
      </c>
      <c r="BW34">
        <v>3</v>
      </c>
      <c r="BX34">
        <v>4</v>
      </c>
      <c r="BY34">
        <v>4</v>
      </c>
      <c r="BZ34" s="13">
        <v>0</v>
      </c>
      <c r="CA34" s="13">
        <v>0</v>
      </c>
      <c r="CB34">
        <v>2</v>
      </c>
      <c r="CC34">
        <v>1</v>
      </c>
      <c r="CD34">
        <v>2</v>
      </c>
      <c r="CE34" s="13">
        <v>1</v>
      </c>
      <c r="CF34" s="13">
        <v>0</v>
      </c>
      <c r="CG34" s="13">
        <v>0</v>
      </c>
      <c r="CH34">
        <v>5</v>
      </c>
      <c r="CI34">
        <v>2</v>
      </c>
      <c r="CJ34">
        <v>1</v>
      </c>
      <c r="CK34">
        <v>1</v>
      </c>
      <c r="CL34" s="13">
        <v>0</v>
      </c>
      <c r="CM34" s="13">
        <v>0</v>
      </c>
      <c r="CN34">
        <v>1</v>
      </c>
      <c r="CO34" s="13">
        <v>0</v>
      </c>
      <c r="CP34">
        <v>5</v>
      </c>
      <c r="CQ34" s="13">
        <v>0</v>
      </c>
      <c r="CR34" s="13">
        <v>0</v>
      </c>
      <c r="CS34" s="13">
        <v>0</v>
      </c>
      <c r="CT34">
        <v>0</v>
      </c>
      <c r="CU34" s="13">
        <v>1</v>
      </c>
      <c r="CV34" s="13">
        <v>1</v>
      </c>
      <c r="CW34">
        <v>3</v>
      </c>
      <c r="CX34" s="13">
        <v>0</v>
      </c>
      <c r="CY34" s="13">
        <v>0</v>
      </c>
      <c r="CZ34">
        <v>1</v>
      </c>
      <c r="DA34" s="13">
        <v>1</v>
      </c>
      <c r="DB34">
        <v>1</v>
      </c>
      <c r="DC34" s="13">
        <v>0</v>
      </c>
      <c r="DD34" s="13">
        <v>1</v>
      </c>
      <c r="DE34" s="13">
        <v>0</v>
      </c>
    </row>
    <row r="35" spans="1:109">
      <c r="A35">
        <v>6006044</v>
      </c>
      <c r="B35">
        <v>0</v>
      </c>
      <c r="C35">
        <v>0</v>
      </c>
      <c r="D35">
        <v>3</v>
      </c>
      <c r="E35">
        <v>2</v>
      </c>
      <c r="F35" s="13">
        <v>0</v>
      </c>
      <c r="G35" s="13">
        <v>0</v>
      </c>
      <c r="H35">
        <v>0</v>
      </c>
      <c r="I35">
        <v>1</v>
      </c>
      <c r="J35">
        <v>1</v>
      </c>
      <c r="K35" s="13">
        <v>0</v>
      </c>
      <c r="L35" s="13">
        <v>0</v>
      </c>
      <c r="M35" s="13">
        <v>0</v>
      </c>
      <c r="N35">
        <v>0</v>
      </c>
      <c r="O35">
        <v>2</v>
      </c>
      <c r="P35">
        <v>1</v>
      </c>
      <c r="Q35">
        <v>0</v>
      </c>
      <c r="R35" s="13">
        <v>0</v>
      </c>
      <c r="S35" s="13">
        <v>0</v>
      </c>
      <c r="T35">
        <v>3</v>
      </c>
      <c r="U35" s="13">
        <v>0</v>
      </c>
      <c r="V35">
        <v>4</v>
      </c>
      <c r="W35" s="13">
        <v>1</v>
      </c>
      <c r="X35" s="13">
        <v>0</v>
      </c>
      <c r="Y35" s="13">
        <v>0</v>
      </c>
      <c r="Z35">
        <v>0</v>
      </c>
      <c r="AA35" s="13">
        <v>1</v>
      </c>
      <c r="AB35" s="13">
        <v>0</v>
      </c>
      <c r="AC35">
        <v>2</v>
      </c>
      <c r="AD35" s="13">
        <v>0</v>
      </c>
      <c r="AE35" s="13">
        <v>0</v>
      </c>
      <c r="AF35">
        <v>1</v>
      </c>
      <c r="AG35" s="13">
        <v>0</v>
      </c>
      <c r="AH35">
        <v>1</v>
      </c>
      <c r="AI35" s="13">
        <v>0</v>
      </c>
      <c r="AJ35" s="13">
        <v>0</v>
      </c>
      <c r="AK35" s="13">
        <v>0</v>
      </c>
      <c r="AL35">
        <v>5</v>
      </c>
      <c r="AM35">
        <v>3</v>
      </c>
      <c r="AN35">
        <v>6</v>
      </c>
      <c r="AO35">
        <v>4</v>
      </c>
      <c r="AP35" s="13">
        <v>0</v>
      </c>
      <c r="AQ35" s="13">
        <v>0</v>
      </c>
      <c r="AR35">
        <v>2</v>
      </c>
      <c r="AS35">
        <v>3</v>
      </c>
      <c r="AT35">
        <v>3</v>
      </c>
      <c r="AU35" s="13">
        <v>1</v>
      </c>
      <c r="AV35" s="13">
        <v>0</v>
      </c>
      <c r="AW35" s="13">
        <v>0</v>
      </c>
      <c r="AX35">
        <v>5</v>
      </c>
      <c r="AY35">
        <v>3</v>
      </c>
      <c r="AZ35">
        <v>3</v>
      </c>
      <c r="BA35">
        <v>1</v>
      </c>
      <c r="BB35" s="13">
        <v>0</v>
      </c>
      <c r="BC35" s="13">
        <v>0</v>
      </c>
      <c r="BD35">
        <v>3</v>
      </c>
      <c r="BE35" s="13">
        <v>1</v>
      </c>
      <c r="BF35">
        <v>5</v>
      </c>
      <c r="BG35" s="13">
        <v>1</v>
      </c>
      <c r="BH35" s="13">
        <v>0</v>
      </c>
      <c r="BI35" s="13">
        <v>0</v>
      </c>
      <c r="BJ35">
        <v>1</v>
      </c>
      <c r="BK35" s="13">
        <v>1</v>
      </c>
      <c r="BL35" s="13">
        <v>1</v>
      </c>
      <c r="BM35">
        <v>3</v>
      </c>
      <c r="BN35" s="13">
        <v>0</v>
      </c>
      <c r="BO35" s="13">
        <v>0</v>
      </c>
      <c r="BP35">
        <v>2</v>
      </c>
      <c r="BQ35" s="13">
        <v>1</v>
      </c>
      <c r="BR35">
        <v>1</v>
      </c>
      <c r="BS35" s="13">
        <v>0</v>
      </c>
      <c r="BT35" s="13">
        <v>1</v>
      </c>
      <c r="BU35" s="13">
        <v>0</v>
      </c>
      <c r="BV35">
        <v>5</v>
      </c>
      <c r="BW35">
        <v>4</v>
      </c>
      <c r="BX35">
        <v>6</v>
      </c>
      <c r="BY35">
        <v>4</v>
      </c>
      <c r="BZ35" s="13">
        <v>0</v>
      </c>
      <c r="CA35" s="13">
        <v>0</v>
      </c>
      <c r="CB35">
        <v>3</v>
      </c>
      <c r="CC35">
        <v>4</v>
      </c>
      <c r="CD35">
        <v>3</v>
      </c>
      <c r="CE35" s="13">
        <v>1</v>
      </c>
      <c r="CF35" s="13">
        <v>0</v>
      </c>
      <c r="CG35" s="13">
        <v>0</v>
      </c>
      <c r="CH35">
        <v>4</v>
      </c>
      <c r="CI35">
        <v>3</v>
      </c>
      <c r="CJ35">
        <v>3</v>
      </c>
      <c r="CK35">
        <v>2</v>
      </c>
      <c r="CL35" s="13">
        <v>0</v>
      </c>
      <c r="CM35" s="13">
        <v>0</v>
      </c>
      <c r="CN35">
        <v>3</v>
      </c>
      <c r="CO35" s="13">
        <v>1</v>
      </c>
      <c r="CP35">
        <v>5</v>
      </c>
      <c r="CQ35" s="13">
        <v>1</v>
      </c>
      <c r="CR35" s="13">
        <v>0</v>
      </c>
      <c r="CS35" s="13">
        <v>0</v>
      </c>
      <c r="CT35">
        <v>1</v>
      </c>
      <c r="CU35" s="13">
        <v>1</v>
      </c>
      <c r="CV35" s="13">
        <v>1</v>
      </c>
      <c r="CW35">
        <v>3</v>
      </c>
      <c r="CX35" s="13">
        <v>0</v>
      </c>
      <c r="CY35" s="13">
        <v>0</v>
      </c>
      <c r="CZ35">
        <v>2</v>
      </c>
      <c r="DA35" s="13">
        <v>1</v>
      </c>
      <c r="DB35">
        <v>2</v>
      </c>
      <c r="DC35" s="13">
        <v>1</v>
      </c>
      <c r="DD35" s="13">
        <v>1</v>
      </c>
      <c r="DE35" s="13">
        <v>0</v>
      </c>
    </row>
    <row r="36" spans="1:109">
      <c r="A36" s="12">
        <v>6006045</v>
      </c>
      <c r="B36">
        <v>2</v>
      </c>
      <c r="C36">
        <v>4</v>
      </c>
      <c r="D36">
        <v>2</v>
      </c>
      <c r="E36">
        <v>3</v>
      </c>
      <c r="F36" s="13">
        <v>0</v>
      </c>
      <c r="G36" s="13">
        <v>0</v>
      </c>
      <c r="H36">
        <v>1</v>
      </c>
      <c r="I36">
        <v>2</v>
      </c>
      <c r="J36">
        <v>1</v>
      </c>
      <c r="K36" s="13">
        <v>1</v>
      </c>
      <c r="L36" s="13">
        <v>0</v>
      </c>
      <c r="M36" s="13">
        <v>0</v>
      </c>
      <c r="N36">
        <v>4</v>
      </c>
      <c r="O36">
        <v>3</v>
      </c>
      <c r="P36">
        <v>2</v>
      </c>
      <c r="Q36">
        <v>1</v>
      </c>
      <c r="R36" s="13">
        <v>0</v>
      </c>
      <c r="S36" s="13">
        <v>0</v>
      </c>
      <c r="T36">
        <v>3</v>
      </c>
      <c r="U36" s="13">
        <v>1</v>
      </c>
      <c r="V36">
        <v>4</v>
      </c>
      <c r="W36" s="13">
        <v>0</v>
      </c>
      <c r="X36" s="13">
        <v>0</v>
      </c>
      <c r="Y36" s="13">
        <v>0</v>
      </c>
      <c r="Z36">
        <v>0</v>
      </c>
      <c r="AA36" s="13">
        <v>0</v>
      </c>
      <c r="AB36" s="13">
        <v>0</v>
      </c>
      <c r="AC36">
        <v>3</v>
      </c>
      <c r="AD36" s="13">
        <v>0</v>
      </c>
      <c r="AE36" s="13">
        <v>0</v>
      </c>
      <c r="AF36">
        <v>2</v>
      </c>
      <c r="AG36" s="13">
        <v>0</v>
      </c>
      <c r="AH36">
        <v>1</v>
      </c>
      <c r="AI36" s="13">
        <v>0</v>
      </c>
      <c r="AJ36" s="13">
        <v>1</v>
      </c>
      <c r="AK36" s="13">
        <v>0</v>
      </c>
      <c r="AL36">
        <v>5</v>
      </c>
      <c r="AM36">
        <v>3</v>
      </c>
      <c r="AN36">
        <v>5</v>
      </c>
      <c r="AO36">
        <v>4</v>
      </c>
      <c r="AP36" s="13">
        <v>0</v>
      </c>
      <c r="AQ36" s="13">
        <v>0</v>
      </c>
      <c r="AR36">
        <v>2</v>
      </c>
      <c r="AS36">
        <v>2</v>
      </c>
      <c r="AT36">
        <v>3</v>
      </c>
      <c r="AU36" s="13">
        <v>1</v>
      </c>
      <c r="AV36" s="13">
        <v>0</v>
      </c>
      <c r="AW36" s="13">
        <v>0</v>
      </c>
      <c r="AX36">
        <v>2</v>
      </c>
      <c r="AY36">
        <v>3</v>
      </c>
      <c r="AZ36">
        <v>3</v>
      </c>
      <c r="BA36">
        <v>2</v>
      </c>
      <c r="BB36" s="13">
        <v>0</v>
      </c>
      <c r="BC36" s="13">
        <v>0</v>
      </c>
      <c r="BD36">
        <v>3</v>
      </c>
      <c r="BE36" s="13">
        <v>1</v>
      </c>
      <c r="BF36">
        <v>5</v>
      </c>
      <c r="BG36" s="13">
        <v>1</v>
      </c>
      <c r="BH36" s="13">
        <v>0</v>
      </c>
      <c r="BI36" s="13">
        <v>0</v>
      </c>
      <c r="BJ36">
        <v>1</v>
      </c>
      <c r="BK36" s="13">
        <v>1</v>
      </c>
      <c r="BL36" s="13">
        <v>1</v>
      </c>
      <c r="BM36">
        <v>3</v>
      </c>
      <c r="BN36" s="13">
        <v>0</v>
      </c>
      <c r="BO36" s="13">
        <v>0</v>
      </c>
      <c r="BP36">
        <v>2</v>
      </c>
      <c r="BQ36" s="13">
        <v>1</v>
      </c>
      <c r="BR36">
        <v>2</v>
      </c>
      <c r="BS36" s="13">
        <v>1</v>
      </c>
      <c r="BT36" s="13">
        <v>1</v>
      </c>
      <c r="BU36" s="13">
        <v>0</v>
      </c>
      <c r="BV36">
        <v>0</v>
      </c>
      <c r="BW36">
        <v>0</v>
      </c>
      <c r="BX36">
        <v>0</v>
      </c>
      <c r="BY36">
        <v>0</v>
      </c>
      <c r="BZ36" s="13">
        <v>0</v>
      </c>
      <c r="CA36" s="13">
        <v>0</v>
      </c>
      <c r="CB36">
        <v>0</v>
      </c>
      <c r="CC36">
        <v>0</v>
      </c>
      <c r="CD36">
        <v>0</v>
      </c>
      <c r="CE36" s="13">
        <v>0</v>
      </c>
      <c r="CF36" s="13">
        <v>0</v>
      </c>
      <c r="CG36" s="13">
        <v>0</v>
      </c>
      <c r="CH36">
        <v>0</v>
      </c>
      <c r="CI36">
        <v>0</v>
      </c>
      <c r="CJ36">
        <v>0</v>
      </c>
      <c r="CK36">
        <v>0</v>
      </c>
      <c r="CL36" s="13">
        <v>0</v>
      </c>
      <c r="CM36" s="13">
        <v>0</v>
      </c>
      <c r="CN36">
        <v>0</v>
      </c>
      <c r="CO36" s="13">
        <v>0</v>
      </c>
      <c r="CP36">
        <v>0</v>
      </c>
      <c r="CQ36" s="13">
        <v>0</v>
      </c>
      <c r="CR36" s="13">
        <v>0</v>
      </c>
      <c r="CS36" s="13">
        <v>0</v>
      </c>
      <c r="CT36">
        <v>0</v>
      </c>
      <c r="CU36" s="13">
        <v>0</v>
      </c>
      <c r="CV36" s="13">
        <v>0</v>
      </c>
      <c r="CW36">
        <v>0</v>
      </c>
      <c r="CX36" s="13">
        <v>0</v>
      </c>
      <c r="CY36" s="13">
        <v>0</v>
      </c>
      <c r="CZ36">
        <v>0</v>
      </c>
      <c r="DA36" s="13">
        <v>0</v>
      </c>
      <c r="DB36">
        <v>0</v>
      </c>
      <c r="DC36" s="13">
        <v>0</v>
      </c>
      <c r="DD36" s="13">
        <v>0</v>
      </c>
      <c r="DE36" s="13">
        <v>0</v>
      </c>
    </row>
    <row r="37" spans="1:109">
      <c r="A37" s="12">
        <v>6006046</v>
      </c>
      <c r="B37">
        <v>0</v>
      </c>
      <c r="C37">
        <v>2</v>
      </c>
      <c r="D37">
        <v>2</v>
      </c>
      <c r="E37">
        <v>2</v>
      </c>
      <c r="F37" s="13">
        <v>0</v>
      </c>
      <c r="G37" s="13">
        <v>0</v>
      </c>
      <c r="H37">
        <v>0</v>
      </c>
      <c r="I37">
        <v>0</v>
      </c>
      <c r="J37">
        <v>2</v>
      </c>
      <c r="K37" s="12">
        <v>1</v>
      </c>
      <c r="L37" s="13">
        <v>0</v>
      </c>
      <c r="M37" s="13">
        <v>0</v>
      </c>
      <c r="N37">
        <v>2</v>
      </c>
      <c r="O37">
        <v>1</v>
      </c>
      <c r="P37">
        <v>1</v>
      </c>
      <c r="Q37">
        <v>0</v>
      </c>
      <c r="R37" s="13">
        <v>0</v>
      </c>
      <c r="S37" s="13">
        <v>0</v>
      </c>
      <c r="T37">
        <v>1</v>
      </c>
      <c r="U37" s="12">
        <v>0</v>
      </c>
      <c r="V37">
        <v>3</v>
      </c>
      <c r="W37" s="12">
        <v>0</v>
      </c>
      <c r="X37" s="13">
        <v>0</v>
      </c>
      <c r="Y37" s="13">
        <v>0</v>
      </c>
      <c r="Z37">
        <v>0</v>
      </c>
      <c r="AA37" s="12">
        <v>0</v>
      </c>
      <c r="AB37" s="12">
        <v>1</v>
      </c>
      <c r="AC37">
        <v>2</v>
      </c>
      <c r="AD37" s="13">
        <v>0</v>
      </c>
      <c r="AE37" s="13">
        <v>0</v>
      </c>
      <c r="AF37">
        <v>1</v>
      </c>
      <c r="AG37" s="13">
        <v>0</v>
      </c>
      <c r="AH37">
        <v>2</v>
      </c>
      <c r="AI37" s="12">
        <v>0</v>
      </c>
      <c r="AJ37" s="12">
        <v>0</v>
      </c>
      <c r="AK37" s="13">
        <v>0</v>
      </c>
      <c r="AL37">
        <v>6</v>
      </c>
      <c r="AM37">
        <v>3</v>
      </c>
      <c r="AN37">
        <v>4</v>
      </c>
      <c r="AO37">
        <v>5</v>
      </c>
      <c r="AP37" s="13">
        <v>0</v>
      </c>
      <c r="AQ37" s="13">
        <v>0</v>
      </c>
      <c r="AR37">
        <v>2</v>
      </c>
      <c r="AS37">
        <v>4</v>
      </c>
      <c r="AT37">
        <v>3</v>
      </c>
      <c r="AU37" s="12">
        <v>1</v>
      </c>
      <c r="AV37" s="13">
        <v>0</v>
      </c>
      <c r="AW37" s="13">
        <v>0</v>
      </c>
      <c r="AX37">
        <v>5</v>
      </c>
      <c r="AY37">
        <v>3</v>
      </c>
      <c r="AZ37">
        <v>3</v>
      </c>
      <c r="BA37">
        <v>2</v>
      </c>
      <c r="BB37" s="13">
        <v>0</v>
      </c>
      <c r="BC37" s="13">
        <v>0</v>
      </c>
      <c r="BD37">
        <v>1</v>
      </c>
      <c r="BE37" s="12">
        <v>1</v>
      </c>
      <c r="BF37">
        <v>4</v>
      </c>
      <c r="BG37" s="12">
        <v>0</v>
      </c>
      <c r="BH37" s="13">
        <v>0</v>
      </c>
      <c r="BI37" s="13">
        <v>0</v>
      </c>
      <c r="BJ37">
        <v>2</v>
      </c>
      <c r="BK37" s="12">
        <v>1</v>
      </c>
      <c r="BL37" s="12">
        <v>1</v>
      </c>
      <c r="BM37">
        <v>3</v>
      </c>
      <c r="BN37" s="13">
        <v>0</v>
      </c>
      <c r="BO37" s="13">
        <v>0</v>
      </c>
      <c r="BP37">
        <v>0</v>
      </c>
      <c r="BQ37" s="12">
        <v>0</v>
      </c>
      <c r="BR37">
        <v>0</v>
      </c>
      <c r="BS37" s="12">
        <v>0</v>
      </c>
      <c r="BT37" s="12">
        <v>0</v>
      </c>
      <c r="BU37" s="13">
        <v>0</v>
      </c>
      <c r="BV37">
        <v>6</v>
      </c>
      <c r="BW37">
        <v>3</v>
      </c>
      <c r="BX37">
        <v>3</v>
      </c>
      <c r="BY37">
        <v>5</v>
      </c>
      <c r="BZ37" s="13">
        <v>0</v>
      </c>
      <c r="CA37" s="13">
        <v>0</v>
      </c>
      <c r="CB37">
        <v>3</v>
      </c>
      <c r="CC37">
        <v>3</v>
      </c>
      <c r="CD37">
        <v>3</v>
      </c>
      <c r="CE37" s="13">
        <v>1</v>
      </c>
      <c r="CF37" s="13">
        <v>0</v>
      </c>
      <c r="CG37" s="13">
        <v>0</v>
      </c>
      <c r="CH37">
        <v>5</v>
      </c>
      <c r="CI37">
        <v>4</v>
      </c>
      <c r="CJ37">
        <v>2</v>
      </c>
      <c r="CK37">
        <v>2</v>
      </c>
      <c r="CL37" s="13">
        <v>0</v>
      </c>
      <c r="CM37" s="13">
        <v>0</v>
      </c>
      <c r="CN37">
        <v>3</v>
      </c>
      <c r="CO37" s="13">
        <v>1</v>
      </c>
      <c r="CP37">
        <v>5</v>
      </c>
      <c r="CQ37" s="13">
        <v>1</v>
      </c>
      <c r="CR37" s="13">
        <v>0</v>
      </c>
      <c r="CS37" s="13">
        <v>0</v>
      </c>
      <c r="CT37">
        <v>1</v>
      </c>
      <c r="CU37" s="13">
        <v>1</v>
      </c>
      <c r="CV37" s="13">
        <v>1</v>
      </c>
      <c r="CW37">
        <v>3</v>
      </c>
      <c r="CX37" s="13">
        <v>0</v>
      </c>
      <c r="CY37" s="13">
        <v>0</v>
      </c>
      <c r="CZ37">
        <v>2</v>
      </c>
      <c r="DA37" s="13">
        <v>1</v>
      </c>
      <c r="DB37">
        <v>1</v>
      </c>
      <c r="DC37" s="13">
        <v>1</v>
      </c>
      <c r="DD37" s="13">
        <v>1</v>
      </c>
      <c r="DE37" s="13">
        <v>0</v>
      </c>
    </row>
    <row r="38" spans="1:109">
      <c r="A38">
        <v>6006047</v>
      </c>
      <c r="B38">
        <v>4</v>
      </c>
      <c r="C38">
        <v>1</v>
      </c>
      <c r="D38">
        <v>0</v>
      </c>
      <c r="E38">
        <v>4</v>
      </c>
      <c r="F38" s="13">
        <v>0</v>
      </c>
      <c r="G38" s="13">
        <v>0</v>
      </c>
      <c r="H38">
        <v>1</v>
      </c>
      <c r="I38">
        <v>1</v>
      </c>
      <c r="J38">
        <v>0</v>
      </c>
      <c r="K38" s="13">
        <v>1</v>
      </c>
      <c r="L38" s="13">
        <v>0</v>
      </c>
      <c r="M38" s="13">
        <v>0</v>
      </c>
      <c r="N38">
        <v>3</v>
      </c>
      <c r="O38">
        <v>1</v>
      </c>
      <c r="P38">
        <v>1</v>
      </c>
      <c r="Q38">
        <v>0</v>
      </c>
      <c r="R38" s="13">
        <v>0</v>
      </c>
      <c r="S38" s="13">
        <v>0</v>
      </c>
      <c r="T38">
        <v>2</v>
      </c>
      <c r="U38" s="13">
        <v>1</v>
      </c>
      <c r="V38">
        <v>5</v>
      </c>
      <c r="W38" s="13">
        <v>0</v>
      </c>
      <c r="X38" s="13">
        <v>0</v>
      </c>
      <c r="Y38" s="13">
        <v>0</v>
      </c>
      <c r="Z38">
        <v>1</v>
      </c>
      <c r="AA38" s="13">
        <v>0</v>
      </c>
      <c r="AB38" s="13">
        <v>1</v>
      </c>
      <c r="AC38">
        <v>3</v>
      </c>
      <c r="AD38" s="13">
        <v>0</v>
      </c>
      <c r="AE38" s="13">
        <v>0</v>
      </c>
      <c r="AF38">
        <v>0</v>
      </c>
      <c r="AG38" s="13">
        <v>0</v>
      </c>
      <c r="AH38">
        <v>0</v>
      </c>
      <c r="AI38" s="13">
        <v>0</v>
      </c>
      <c r="AJ38" s="13">
        <v>0</v>
      </c>
      <c r="AK38" s="13">
        <v>0</v>
      </c>
      <c r="AL38">
        <v>4</v>
      </c>
      <c r="AM38">
        <v>1</v>
      </c>
      <c r="AN38">
        <v>6</v>
      </c>
      <c r="AO38">
        <v>3</v>
      </c>
      <c r="AP38" s="13">
        <v>0</v>
      </c>
      <c r="AQ38" s="13">
        <v>0</v>
      </c>
      <c r="AR38">
        <v>3</v>
      </c>
      <c r="AS38">
        <v>3</v>
      </c>
      <c r="AT38">
        <v>3</v>
      </c>
      <c r="AU38" s="13">
        <v>1</v>
      </c>
      <c r="AV38" s="13">
        <v>0</v>
      </c>
      <c r="AW38" s="13">
        <v>0</v>
      </c>
      <c r="AX38">
        <v>4</v>
      </c>
      <c r="AY38">
        <v>3</v>
      </c>
      <c r="AZ38">
        <v>3</v>
      </c>
      <c r="BA38">
        <v>2</v>
      </c>
      <c r="BB38" s="13">
        <v>0</v>
      </c>
      <c r="BC38" s="13">
        <v>0</v>
      </c>
      <c r="BD38">
        <v>2</v>
      </c>
      <c r="BE38" s="13">
        <v>1</v>
      </c>
      <c r="BF38">
        <v>4</v>
      </c>
      <c r="BG38" s="13">
        <v>0</v>
      </c>
      <c r="BH38" s="13">
        <v>0</v>
      </c>
      <c r="BI38" s="13">
        <v>0</v>
      </c>
      <c r="BJ38">
        <v>2</v>
      </c>
      <c r="BK38" s="13">
        <v>1</v>
      </c>
      <c r="BL38" s="13">
        <v>1</v>
      </c>
      <c r="BM38">
        <v>3</v>
      </c>
      <c r="BN38" s="13">
        <v>0</v>
      </c>
      <c r="BO38" s="13">
        <v>0</v>
      </c>
      <c r="BP38">
        <v>1</v>
      </c>
      <c r="BQ38" s="13">
        <v>0</v>
      </c>
      <c r="BR38">
        <v>1</v>
      </c>
      <c r="BS38" s="13">
        <v>0</v>
      </c>
      <c r="BT38" s="13">
        <v>1</v>
      </c>
      <c r="BU38" s="13">
        <v>0</v>
      </c>
      <c r="BV38">
        <v>6</v>
      </c>
      <c r="BW38">
        <v>4</v>
      </c>
      <c r="BX38">
        <v>6</v>
      </c>
      <c r="BY38">
        <v>5</v>
      </c>
      <c r="BZ38" s="13">
        <v>0</v>
      </c>
      <c r="CA38" s="13">
        <v>0</v>
      </c>
      <c r="CB38">
        <v>3</v>
      </c>
      <c r="CC38">
        <v>4</v>
      </c>
      <c r="CD38">
        <v>3</v>
      </c>
      <c r="CE38" s="13">
        <v>1</v>
      </c>
      <c r="CF38" s="13">
        <v>0</v>
      </c>
      <c r="CG38" s="13">
        <v>0</v>
      </c>
      <c r="CH38">
        <v>5</v>
      </c>
      <c r="CI38">
        <v>4</v>
      </c>
      <c r="CJ38">
        <v>3</v>
      </c>
      <c r="CK38">
        <v>2</v>
      </c>
      <c r="CL38" s="13">
        <v>0</v>
      </c>
      <c r="CM38" s="13">
        <v>0</v>
      </c>
      <c r="CN38">
        <v>2</v>
      </c>
      <c r="CO38" s="13">
        <v>1</v>
      </c>
      <c r="CP38">
        <v>5</v>
      </c>
      <c r="CQ38" s="13">
        <v>1</v>
      </c>
      <c r="CR38" s="13">
        <v>0</v>
      </c>
      <c r="CS38" s="13">
        <v>0</v>
      </c>
      <c r="CT38">
        <v>2</v>
      </c>
      <c r="CU38" s="13">
        <v>1</v>
      </c>
      <c r="CV38" s="13">
        <v>1</v>
      </c>
      <c r="CW38">
        <v>3</v>
      </c>
      <c r="CX38" s="13">
        <v>0</v>
      </c>
      <c r="CY38" s="13">
        <v>0</v>
      </c>
      <c r="CZ38">
        <v>2</v>
      </c>
      <c r="DA38" s="13">
        <v>1</v>
      </c>
      <c r="DB38">
        <v>2</v>
      </c>
      <c r="DC38" s="13">
        <v>1</v>
      </c>
      <c r="DD38" s="13">
        <v>1</v>
      </c>
      <c r="DE38" s="13">
        <v>0</v>
      </c>
    </row>
    <row r="39" spans="1:109">
      <c r="A39">
        <v>6006048</v>
      </c>
      <c r="B39">
        <v>1</v>
      </c>
      <c r="C39">
        <v>3</v>
      </c>
      <c r="D39">
        <v>2</v>
      </c>
      <c r="E39">
        <v>1</v>
      </c>
      <c r="F39" s="13">
        <v>0</v>
      </c>
      <c r="G39" s="13">
        <v>0</v>
      </c>
      <c r="H39">
        <v>1</v>
      </c>
      <c r="I39">
        <v>0</v>
      </c>
      <c r="J39">
        <v>3</v>
      </c>
      <c r="K39" s="13">
        <v>1</v>
      </c>
      <c r="L39" s="13">
        <v>0</v>
      </c>
      <c r="M39" s="13">
        <v>0</v>
      </c>
      <c r="N39">
        <v>3</v>
      </c>
      <c r="O39">
        <v>2</v>
      </c>
      <c r="P39">
        <v>2</v>
      </c>
      <c r="Q39">
        <v>0</v>
      </c>
      <c r="R39" s="13">
        <v>0</v>
      </c>
      <c r="S39" s="13">
        <v>0</v>
      </c>
      <c r="T39">
        <v>2</v>
      </c>
      <c r="U39" s="13">
        <v>1</v>
      </c>
      <c r="V39">
        <v>4</v>
      </c>
      <c r="W39" s="13">
        <v>1</v>
      </c>
      <c r="X39" s="13">
        <v>0</v>
      </c>
      <c r="Y39" s="13">
        <v>0</v>
      </c>
      <c r="Z39">
        <v>0</v>
      </c>
      <c r="AA39" s="13">
        <v>1</v>
      </c>
      <c r="AB39" s="13">
        <v>1</v>
      </c>
      <c r="AC39">
        <v>2</v>
      </c>
      <c r="AD39" s="13">
        <v>0</v>
      </c>
      <c r="AE39" s="13">
        <v>0</v>
      </c>
      <c r="AF39">
        <v>0</v>
      </c>
      <c r="AG39" s="13">
        <v>0</v>
      </c>
      <c r="AH39">
        <v>0</v>
      </c>
      <c r="AI39" s="13">
        <v>1</v>
      </c>
      <c r="AJ39" s="13">
        <v>0</v>
      </c>
      <c r="AK39" s="13">
        <v>0</v>
      </c>
      <c r="AL39">
        <v>5</v>
      </c>
      <c r="AM39">
        <v>4</v>
      </c>
      <c r="AN39">
        <v>5</v>
      </c>
      <c r="AO39">
        <v>5</v>
      </c>
      <c r="AP39" s="13">
        <v>0</v>
      </c>
      <c r="AQ39" s="13">
        <v>0</v>
      </c>
      <c r="AR39">
        <v>3</v>
      </c>
      <c r="AS39">
        <v>4</v>
      </c>
      <c r="AT39">
        <v>3</v>
      </c>
      <c r="AU39" s="13">
        <v>1</v>
      </c>
      <c r="AV39" s="13">
        <v>0</v>
      </c>
      <c r="AW39" s="13">
        <v>0</v>
      </c>
      <c r="AX39">
        <v>5</v>
      </c>
      <c r="AY39">
        <v>4</v>
      </c>
      <c r="AZ39">
        <v>3</v>
      </c>
      <c r="BA39">
        <v>2</v>
      </c>
      <c r="BB39" s="13">
        <v>0</v>
      </c>
      <c r="BC39" s="13">
        <v>0</v>
      </c>
      <c r="BD39">
        <v>2</v>
      </c>
      <c r="BE39" s="13">
        <v>1</v>
      </c>
      <c r="BF39">
        <v>5</v>
      </c>
      <c r="BG39" s="13">
        <v>1</v>
      </c>
      <c r="BH39" s="13">
        <v>0</v>
      </c>
      <c r="BI39" s="13">
        <v>0</v>
      </c>
      <c r="BJ39">
        <v>2</v>
      </c>
      <c r="BK39" s="13">
        <v>1</v>
      </c>
      <c r="BL39" s="13">
        <v>1</v>
      </c>
      <c r="BM39">
        <v>2</v>
      </c>
      <c r="BN39" s="13">
        <v>0</v>
      </c>
      <c r="BO39" s="13">
        <v>0</v>
      </c>
      <c r="BP39">
        <v>2</v>
      </c>
      <c r="BQ39" s="13">
        <v>1</v>
      </c>
      <c r="BR39">
        <v>1</v>
      </c>
      <c r="BS39" s="13">
        <v>1</v>
      </c>
      <c r="BT39" s="13">
        <v>1</v>
      </c>
      <c r="BU39" s="13">
        <v>0</v>
      </c>
      <c r="BV39">
        <v>5</v>
      </c>
      <c r="BW39">
        <v>4</v>
      </c>
      <c r="BX39">
        <v>4</v>
      </c>
      <c r="BY39">
        <v>5</v>
      </c>
      <c r="BZ39" s="13">
        <v>0</v>
      </c>
      <c r="CA39" s="13">
        <v>0</v>
      </c>
      <c r="CB39">
        <v>2</v>
      </c>
      <c r="CC39">
        <v>3</v>
      </c>
      <c r="CD39">
        <v>3</v>
      </c>
      <c r="CE39" s="13">
        <v>1</v>
      </c>
      <c r="CF39" s="13">
        <v>0</v>
      </c>
      <c r="CG39" s="13">
        <v>0</v>
      </c>
      <c r="CH39">
        <v>5</v>
      </c>
      <c r="CI39">
        <v>4</v>
      </c>
      <c r="CJ39">
        <v>2</v>
      </c>
      <c r="CK39">
        <v>1</v>
      </c>
      <c r="CL39" s="13">
        <v>0</v>
      </c>
      <c r="CM39" s="13">
        <v>0</v>
      </c>
      <c r="CN39">
        <v>3</v>
      </c>
      <c r="CO39" s="13">
        <v>1</v>
      </c>
      <c r="CP39">
        <v>5</v>
      </c>
      <c r="CQ39" s="13">
        <v>1</v>
      </c>
      <c r="CR39" s="13">
        <v>0</v>
      </c>
      <c r="CS39" s="13">
        <v>0</v>
      </c>
      <c r="CT39">
        <v>2</v>
      </c>
      <c r="CU39" s="13">
        <v>1</v>
      </c>
      <c r="CV39" s="13">
        <v>1</v>
      </c>
      <c r="CW39">
        <v>3</v>
      </c>
      <c r="CX39" s="13">
        <v>0</v>
      </c>
      <c r="CY39" s="13">
        <v>0</v>
      </c>
      <c r="CZ39">
        <v>2</v>
      </c>
      <c r="DA39" s="13">
        <v>1</v>
      </c>
      <c r="DB39">
        <v>2</v>
      </c>
      <c r="DC39" s="13">
        <v>1</v>
      </c>
      <c r="DD39" s="13">
        <v>1</v>
      </c>
      <c r="DE39" s="13">
        <v>0</v>
      </c>
    </row>
    <row r="40" spans="1:109">
      <c r="A40">
        <v>6006049</v>
      </c>
      <c r="B40">
        <v>2</v>
      </c>
      <c r="C40">
        <v>4</v>
      </c>
      <c r="D40">
        <v>4</v>
      </c>
      <c r="E40">
        <v>4</v>
      </c>
      <c r="F40" s="13">
        <v>0</v>
      </c>
      <c r="G40" s="13">
        <v>0</v>
      </c>
      <c r="H40">
        <v>2</v>
      </c>
      <c r="I40">
        <v>3</v>
      </c>
      <c r="J40">
        <v>3</v>
      </c>
      <c r="K40" s="13">
        <v>0</v>
      </c>
      <c r="L40" s="13">
        <v>0</v>
      </c>
      <c r="M40" s="13">
        <v>0</v>
      </c>
      <c r="N40">
        <v>2</v>
      </c>
      <c r="O40">
        <v>3</v>
      </c>
      <c r="P40">
        <v>2</v>
      </c>
      <c r="Q40">
        <v>2</v>
      </c>
      <c r="R40" s="13">
        <v>0</v>
      </c>
      <c r="S40" s="13">
        <v>0</v>
      </c>
      <c r="T40">
        <v>3</v>
      </c>
      <c r="U40" s="13">
        <v>1</v>
      </c>
      <c r="V40">
        <v>5</v>
      </c>
      <c r="W40" s="13">
        <v>1</v>
      </c>
      <c r="X40" s="13">
        <v>0</v>
      </c>
      <c r="Y40" s="13">
        <v>0</v>
      </c>
      <c r="Z40">
        <v>2</v>
      </c>
      <c r="AA40" s="13">
        <v>1</v>
      </c>
      <c r="AB40" s="13">
        <v>1</v>
      </c>
      <c r="AC40">
        <v>3</v>
      </c>
      <c r="AD40" s="13">
        <v>0</v>
      </c>
      <c r="AE40" s="13">
        <v>0</v>
      </c>
      <c r="AF40">
        <v>1</v>
      </c>
      <c r="AG40" s="13">
        <v>0</v>
      </c>
      <c r="AH40">
        <v>2</v>
      </c>
      <c r="AI40" s="13">
        <v>0</v>
      </c>
      <c r="AJ40" s="13">
        <v>1</v>
      </c>
      <c r="AK40" s="13">
        <v>0</v>
      </c>
      <c r="AL40">
        <v>5</v>
      </c>
      <c r="AM40">
        <v>3</v>
      </c>
      <c r="AN40">
        <v>6</v>
      </c>
      <c r="AO40">
        <v>5</v>
      </c>
      <c r="AP40" s="13">
        <v>0</v>
      </c>
      <c r="AQ40" s="13">
        <v>0</v>
      </c>
      <c r="AR40">
        <v>3</v>
      </c>
      <c r="AS40">
        <v>4</v>
      </c>
      <c r="AT40">
        <v>3</v>
      </c>
      <c r="AU40" s="13">
        <v>1</v>
      </c>
      <c r="AV40" s="13">
        <v>0</v>
      </c>
      <c r="AW40" s="13">
        <v>0</v>
      </c>
      <c r="AX40">
        <v>5</v>
      </c>
      <c r="AY40">
        <v>4</v>
      </c>
      <c r="AZ40">
        <v>3</v>
      </c>
      <c r="BA40">
        <v>2</v>
      </c>
      <c r="BB40" s="13">
        <v>0</v>
      </c>
      <c r="BC40" s="13">
        <v>0</v>
      </c>
      <c r="BD40">
        <v>3</v>
      </c>
      <c r="BE40" s="13">
        <v>1</v>
      </c>
      <c r="BF40">
        <v>5</v>
      </c>
      <c r="BG40" s="13">
        <v>1</v>
      </c>
      <c r="BH40" s="13">
        <v>0</v>
      </c>
      <c r="BI40" s="13">
        <v>0</v>
      </c>
      <c r="BJ40">
        <v>2</v>
      </c>
      <c r="BK40" s="13">
        <v>1</v>
      </c>
      <c r="BL40" s="13">
        <v>1</v>
      </c>
      <c r="BM40">
        <v>3</v>
      </c>
      <c r="BN40" s="13">
        <v>0</v>
      </c>
      <c r="BO40" s="13">
        <v>0</v>
      </c>
      <c r="BP40">
        <v>2</v>
      </c>
      <c r="BQ40" s="13">
        <v>1</v>
      </c>
      <c r="BR40">
        <v>1</v>
      </c>
      <c r="BS40" s="13">
        <v>1</v>
      </c>
      <c r="BT40" s="13">
        <v>1</v>
      </c>
      <c r="BU40" s="13">
        <v>0</v>
      </c>
      <c r="BV40">
        <v>5</v>
      </c>
      <c r="BW40">
        <v>4</v>
      </c>
      <c r="BX40">
        <v>5</v>
      </c>
      <c r="BY40">
        <v>5</v>
      </c>
      <c r="BZ40" s="13">
        <v>0</v>
      </c>
      <c r="CA40" s="13">
        <v>0</v>
      </c>
      <c r="CB40">
        <v>3</v>
      </c>
      <c r="CC40">
        <v>4</v>
      </c>
      <c r="CD40">
        <v>3</v>
      </c>
      <c r="CE40" s="13">
        <v>1</v>
      </c>
      <c r="CF40" s="13">
        <v>0</v>
      </c>
      <c r="CG40" s="13">
        <v>0</v>
      </c>
      <c r="CH40">
        <v>4</v>
      </c>
      <c r="CI40">
        <v>4</v>
      </c>
      <c r="CJ40">
        <v>3</v>
      </c>
      <c r="CK40">
        <v>2</v>
      </c>
      <c r="CL40" s="13">
        <v>0</v>
      </c>
      <c r="CM40" s="13">
        <v>0</v>
      </c>
      <c r="CN40">
        <v>3</v>
      </c>
      <c r="CO40" s="13">
        <v>1</v>
      </c>
      <c r="CP40">
        <v>5</v>
      </c>
      <c r="CQ40" s="13">
        <v>1</v>
      </c>
      <c r="CR40" s="13">
        <v>0</v>
      </c>
      <c r="CS40" s="13">
        <v>0</v>
      </c>
      <c r="CT40">
        <v>2</v>
      </c>
      <c r="CU40" s="13">
        <v>1</v>
      </c>
      <c r="CV40" s="13">
        <v>1</v>
      </c>
      <c r="CW40">
        <v>3</v>
      </c>
      <c r="CX40" s="13">
        <v>0</v>
      </c>
      <c r="CY40" s="13">
        <v>0</v>
      </c>
      <c r="CZ40">
        <v>2</v>
      </c>
      <c r="DA40" s="13">
        <v>1</v>
      </c>
      <c r="DB40">
        <v>2</v>
      </c>
      <c r="DC40" s="13">
        <v>1</v>
      </c>
      <c r="DD40" s="13">
        <v>1</v>
      </c>
      <c r="DE40" s="13">
        <v>0</v>
      </c>
    </row>
    <row r="41" spans="1:109">
      <c r="A41" s="12">
        <v>6006050</v>
      </c>
      <c r="B41">
        <v>0</v>
      </c>
      <c r="C41">
        <v>2</v>
      </c>
      <c r="D41">
        <v>1</v>
      </c>
      <c r="E41">
        <v>0</v>
      </c>
      <c r="F41" s="13">
        <v>0</v>
      </c>
      <c r="G41" s="13">
        <v>0</v>
      </c>
      <c r="H41">
        <v>0</v>
      </c>
      <c r="I41">
        <v>1</v>
      </c>
      <c r="J41">
        <v>0</v>
      </c>
      <c r="K41" s="13">
        <v>0</v>
      </c>
      <c r="L41" s="13">
        <v>0</v>
      </c>
      <c r="M41" s="13">
        <v>0</v>
      </c>
      <c r="N41">
        <v>1</v>
      </c>
      <c r="O41">
        <v>0</v>
      </c>
      <c r="P41">
        <v>0</v>
      </c>
      <c r="Q41">
        <v>0</v>
      </c>
      <c r="R41" s="13">
        <v>0</v>
      </c>
      <c r="S41" s="13">
        <v>0</v>
      </c>
      <c r="T41">
        <v>1</v>
      </c>
      <c r="U41" s="13">
        <v>0</v>
      </c>
      <c r="V41">
        <v>4</v>
      </c>
      <c r="W41" s="13">
        <v>0</v>
      </c>
      <c r="X41" s="13">
        <v>0</v>
      </c>
      <c r="Y41" s="13">
        <v>0</v>
      </c>
      <c r="Z41">
        <v>0</v>
      </c>
      <c r="AA41" s="13">
        <v>1</v>
      </c>
      <c r="AB41" s="13">
        <v>1</v>
      </c>
      <c r="AC41">
        <v>3</v>
      </c>
      <c r="AD41" s="13">
        <v>0</v>
      </c>
      <c r="AE41" s="13">
        <v>0</v>
      </c>
      <c r="AF41">
        <v>0</v>
      </c>
      <c r="AG41" s="13">
        <v>0</v>
      </c>
      <c r="AH41">
        <v>1</v>
      </c>
      <c r="AI41" s="13">
        <v>0</v>
      </c>
      <c r="AJ41" s="13">
        <v>0</v>
      </c>
      <c r="AK41" s="13">
        <v>0</v>
      </c>
      <c r="AL41">
        <v>5</v>
      </c>
      <c r="AM41">
        <v>4</v>
      </c>
      <c r="AN41">
        <v>4</v>
      </c>
      <c r="AO41">
        <v>4</v>
      </c>
      <c r="AP41" s="13">
        <v>0</v>
      </c>
      <c r="AQ41" s="13">
        <v>0</v>
      </c>
      <c r="AR41">
        <v>1</v>
      </c>
      <c r="AS41">
        <v>4</v>
      </c>
      <c r="AT41">
        <v>2</v>
      </c>
      <c r="AU41" s="13">
        <v>1</v>
      </c>
      <c r="AV41" s="13">
        <v>0</v>
      </c>
      <c r="AW41" s="13">
        <v>0</v>
      </c>
      <c r="AX41">
        <v>5</v>
      </c>
      <c r="AY41">
        <v>2</v>
      </c>
      <c r="AZ41">
        <v>3</v>
      </c>
      <c r="BA41">
        <v>2</v>
      </c>
      <c r="BB41" s="13">
        <v>0</v>
      </c>
      <c r="BC41" s="13">
        <v>0</v>
      </c>
      <c r="BD41">
        <v>3</v>
      </c>
      <c r="BE41" s="13">
        <v>1</v>
      </c>
      <c r="BF41">
        <v>4</v>
      </c>
      <c r="BG41" s="13">
        <v>0</v>
      </c>
      <c r="BH41" s="13">
        <v>0</v>
      </c>
      <c r="BI41" s="13">
        <v>0</v>
      </c>
      <c r="BJ41">
        <v>1</v>
      </c>
      <c r="BK41" s="13">
        <v>0</v>
      </c>
      <c r="BL41" s="13">
        <v>1</v>
      </c>
      <c r="BM41">
        <v>2</v>
      </c>
      <c r="BN41" s="13">
        <v>0</v>
      </c>
      <c r="BO41" s="13">
        <v>0</v>
      </c>
      <c r="BP41">
        <v>1</v>
      </c>
      <c r="BQ41" s="13">
        <v>0</v>
      </c>
      <c r="BR41">
        <v>2</v>
      </c>
      <c r="BS41" s="13">
        <v>0</v>
      </c>
      <c r="BT41" s="13">
        <v>1</v>
      </c>
      <c r="BU41" s="13">
        <v>0</v>
      </c>
      <c r="BV41">
        <v>5</v>
      </c>
      <c r="BW41">
        <v>4</v>
      </c>
      <c r="BX41">
        <v>4</v>
      </c>
      <c r="BY41">
        <v>5</v>
      </c>
      <c r="BZ41" s="13">
        <v>0</v>
      </c>
      <c r="CA41" s="13">
        <v>0</v>
      </c>
      <c r="CB41">
        <v>2</v>
      </c>
      <c r="CC41">
        <v>3</v>
      </c>
      <c r="CD41">
        <v>1</v>
      </c>
      <c r="CE41" s="13">
        <v>0</v>
      </c>
      <c r="CF41" s="13">
        <v>0</v>
      </c>
      <c r="CG41" s="13">
        <v>0</v>
      </c>
      <c r="CH41">
        <v>4</v>
      </c>
      <c r="CI41">
        <v>1</v>
      </c>
      <c r="CJ41">
        <v>1</v>
      </c>
      <c r="CK41">
        <v>2</v>
      </c>
      <c r="CL41" s="13">
        <v>0</v>
      </c>
      <c r="CM41" s="13">
        <v>0</v>
      </c>
      <c r="CN41">
        <v>1</v>
      </c>
      <c r="CO41" s="13">
        <v>0</v>
      </c>
      <c r="CP41">
        <v>5</v>
      </c>
      <c r="CQ41" s="13">
        <v>1</v>
      </c>
      <c r="CR41" s="13">
        <v>0</v>
      </c>
      <c r="CS41" s="13">
        <v>0</v>
      </c>
      <c r="CT41">
        <v>2</v>
      </c>
      <c r="CU41" s="13">
        <v>1</v>
      </c>
      <c r="CV41" s="13">
        <v>1</v>
      </c>
      <c r="CW41">
        <v>2</v>
      </c>
      <c r="CX41" s="13">
        <v>0</v>
      </c>
      <c r="CY41" s="13">
        <v>0</v>
      </c>
      <c r="CZ41">
        <v>0</v>
      </c>
      <c r="DA41" s="13">
        <v>0</v>
      </c>
      <c r="DB41">
        <v>0</v>
      </c>
      <c r="DC41" s="13">
        <v>0</v>
      </c>
      <c r="DD41" s="13">
        <v>0</v>
      </c>
      <c r="DE41" s="13">
        <v>0</v>
      </c>
    </row>
    <row r="42" spans="1:109">
      <c r="A42">
        <v>6006052</v>
      </c>
      <c r="B42">
        <v>3</v>
      </c>
      <c r="C42">
        <v>3</v>
      </c>
      <c r="D42">
        <v>4</v>
      </c>
      <c r="E42">
        <v>3</v>
      </c>
      <c r="F42" s="13">
        <v>0</v>
      </c>
      <c r="G42" s="13">
        <v>0</v>
      </c>
      <c r="H42">
        <v>2</v>
      </c>
      <c r="I42">
        <v>3</v>
      </c>
      <c r="J42">
        <v>2</v>
      </c>
      <c r="K42" s="13">
        <v>1</v>
      </c>
      <c r="L42" s="13">
        <v>0</v>
      </c>
      <c r="M42" s="13">
        <v>0</v>
      </c>
      <c r="N42">
        <v>4</v>
      </c>
      <c r="O42">
        <v>3</v>
      </c>
      <c r="P42">
        <v>3</v>
      </c>
      <c r="Q42">
        <v>0</v>
      </c>
      <c r="R42" s="13">
        <v>0</v>
      </c>
      <c r="S42" s="13">
        <v>0</v>
      </c>
      <c r="T42">
        <v>2</v>
      </c>
      <c r="U42" s="13">
        <v>1</v>
      </c>
      <c r="V42">
        <v>5</v>
      </c>
      <c r="W42" s="13">
        <v>1</v>
      </c>
      <c r="X42" s="13">
        <v>0</v>
      </c>
      <c r="Y42" s="13">
        <v>0</v>
      </c>
      <c r="Z42">
        <v>1</v>
      </c>
      <c r="AA42" s="13">
        <v>0</v>
      </c>
      <c r="AB42" s="13">
        <v>1</v>
      </c>
      <c r="AC42">
        <v>3</v>
      </c>
      <c r="AD42" s="13">
        <v>0</v>
      </c>
      <c r="AE42" s="13">
        <v>0</v>
      </c>
      <c r="AF42">
        <v>1</v>
      </c>
      <c r="AG42" s="13">
        <v>0</v>
      </c>
      <c r="AH42">
        <v>1</v>
      </c>
      <c r="AI42" s="13">
        <v>1</v>
      </c>
      <c r="AJ42" s="13">
        <v>0</v>
      </c>
      <c r="AK42" s="13">
        <v>0</v>
      </c>
      <c r="AL42">
        <v>5</v>
      </c>
      <c r="AM42">
        <v>4</v>
      </c>
      <c r="AN42">
        <v>4</v>
      </c>
      <c r="AO42">
        <v>5</v>
      </c>
      <c r="AP42" s="13">
        <v>0</v>
      </c>
      <c r="AQ42" s="13">
        <v>0</v>
      </c>
      <c r="AR42">
        <v>3</v>
      </c>
      <c r="AS42">
        <v>2</v>
      </c>
      <c r="AT42">
        <v>2</v>
      </c>
      <c r="AU42" s="13">
        <v>1</v>
      </c>
      <c r="AV42" s="13">
        <v>0</v>
      </c>
      <c r="AW42" s="13">
        <v>0</v>
      </c>
      <c r="AX42">
        <v>5</v>
      </c>
      <c r="AY42">
        <v>3</v>
      </c>
      <c r="AZ42">
        <v>3</v>
      </c>
      <c r="BA42">
        <v>1</v>
      </c>
      <c r="BB42" s="13">
        <v>0</v>
      </c>
      <c r="BC42" s="13">
        <v>0</v>
      </c>
      <c r="BD42">
        <v>2</v>
      </c>
      <c r="BE42" s="13">
        <v>1</v>
      </c>
      <c r="BF42">
        <v>5</v>
      </c>
      <c r="BG42" s="13">
        <v>1</v>
      </c>
      <c r="BH42" s="13">
        <v>0</v>
      </c>
      <c r="BI42" s="13">
        <v>0</v>
      </c>
      <c r="BJ42">
        <v>2</v>
      </c>
      <c r="BK42" s="13">
        <v>1</v>
      </c>
      <c r="BL42" s="13">
        <v>1</v>
      </c>
      <c r="BM42">
        <v>2</v>
      </c>
      <c r="BN42" s="13">
        <v>0</v>
      </c>
      <c r="BO42" s="13">
        <v>0</v>
      </c>
      <c r="BP42">
        <v>2</v>
      </c>
      <c r="BQ42" s="13">
        <v>1</v>
      </c>
      <c r="BR42">
        <v>2</v>
      </c>
      <c r="BS42" s="13">
        <v>1</v>
      </c>
      <c r="BT42" s="13">
        <v>1</v>
      </c>
      <c r="BU42" s="13">
        <v>0</v>
      </c>
      <c r="BV42">
        <v>2</v>
      </c>
      <c r="BW42">
        <v>4</v>
      </c>
      <c r="BX42">
        <v>4</v>
      </c>
      <c r="BY42">
        <v>4</v>
      </c>
      <c r="BZ42" s="13">
        <v>0</v>
      </c>
      <c r="CA42" s="13">
        <v>0</v>
      </c>
      <c r="CB42">
        <v>2</v>
      </c>
      <c r="CC42">
        <v>3</v>
      </c>
      <c r="CD42">
        <v>3</v>
      </c>
      <c r="CE42" s="13">
        <v>1</v>
      </c>
      <c r="CF42" s="13">
        <v>0</v>
      </c>
      <c r="CG42" s="13">
        <v>0</v>
      </c>
      <c r="CH42">
        <v>5</v>
      </c>
      <c r="CI42">
        <v>3</v>
      </c>
      <c r="CJ42">
        <v>1</v>
      </c>
      <c r="CK42">
        <v>1</v>
      </c>
      <c r="CL42" s="13">
        <v>0</v>
      </c>
      <c r="CM42" s="13">
        <v>0</v>
      </c>
      <c r="CN42">
        <v>2</v>
      </c>
      <c r="CO42" s="13">
        <v>1</v>
      </c>
      <c r="CP42">
        <v>5</v>
      </c>
      <c r="CQ42" s="13">
        <v>1</v>
      </c>
      <c r="CR42" s="13">
        <v>0</v>
      </c>
      <c r="CS42" s="13">
        <v>0</v>
      </c>
      <c r="CT42">
        <v>0</v>
      </c>
      <c r="CU42" s="13">
        <v>1</v>
      </c>
      <c r="CV42" s="13">
        <v>1</v>
      </c>
      <c r="CW42">
        <v>3</v>
      </c>
      <c r="CX42" s="13">
        <v>0</v>
      </c>
      <c r="CY42" s="13">
        <v>0</v>
      </c>
      <c r="CZ42">
        <v>1</v>
      </c>
      <c r="DA42" s="13">
        <v>1</v>
      </c>
      <c r="DB42">
        <v>2</v>
      </c>
      <c r="DC42" s="13">
        <v>1</v>
      </c>
      <c r="DD42" s="13">
        <v>1</v>
      </c>
      <c r="DE42" s="13">
        <v>0</v>
      </c>
    </row>
    <row r="43" spans="1:109">
      <c r="A43">
        <v>6006053</v>
      </c>
      <c r="B43">
        <v>1</v>
      </c>
      <c r="C43">
        <v>3</v>
      </c>
      <c r="D43">
        <v>1</v>
      </c>
      <c r="E43">
        <v>2</v>
      </c>
      <c r="F43" s="13">
        <v>0</v>
      </c>
      <c r="G43" s="13">
        <v>0</v>
      </c>
      <c r="H43">
        <v>0</v>
      </c>
      <c r="I43">
        <v>0</v>
      </c>
      <c r="J43">
        <v>0</v>
      </c>
      <c r="K43" s="13">
        <v>0</v>
      </c>
      <c r="L43" s="13">
        <v>0</v>
      </c>
      <c r="M43" s="13">
        <v>0</v>
      </c>
      <c r="N43">
        <v>4</v>
      </c>
      <c r="O43">
        <v>2</v>
      </c>
      <c r="P43">
        <v>3</v>
      </c>
      <c r="Q43">
        <v>1</v>
      </c>
      <c r="R43" s="13">
        <v>0</v>
      </c>
      <c r="S43" s="13">
        <v>0</v>
      </c>
      <c r="T43">
        <v>2</v>
      </c>
      <c r="U43" s="13">
        <v>1</v>
      </c>
      <c r="V43">
        <v>4</v>
      </c>
      <c r="W43" s="13">
        <v>1</v>
      </c>
      <c r="X43" s="13">
        <v>0</v>
      </c>
      <c r="Y43" s="13">
        <v>0</v>
      </c>
      <c r="Z43">
        <v>1</v>
      </c>
      <c r="AA43" s="13">
        <v>1</v>
      </c>
      <c r="AB43" s="13">
        <v>0</v>
      </c>
      <c r="AC43">
        <v>2</v>
      </c>
      <c r="AD43" s="13">
        <v>0</v>
      </c>
      <c r="AE43" s="13">
        <v>0</v>
      </c>
      <c r="AF43">
        <v>0</v>
      </c>
      <c r="AG43" s="13">
        <v>0</v>
      </c>
      <c r="AH43">
        <v>2</v>
      </c>
      <c r="AI43" s="13">
        <v>0</v>
      </c>
      <c r="AJ43" s="13">
        <v>1</v>
      </c>
      <c r="AK43" s="13">
        <v>0</v>
      </c>
      <c r="AL43">
        <v>3</v>
      </c>
      <c r="AM43">
        <v>4</v>
      </c>
      <c r="AN43">
        <v>4</v>
      </c>
      <c r="AO43">
        <v>4</v>
      </c>
      <c r="AP43" s="13">
        <v>0</v>
      </c>
      <c r="AQ43" s="13">
        <v>0</v>
      </c>
      <c r="AR43">
        <v>2</v>
      </c>
      <c r="AS43">
        <v>3</v>
      </c>
      <c r="AT43">
        <v>3</v>
      </c>
      <c r="AU43" s="13">
        <v>0</v>
      </c>
      <c r="AV43" s="13">
        <v>0</v>
      </c>
      <c r="AW43" s="13">
        <v>0</v>
      </c>
      <c r="AX43">
        <v>4</v>
      </c>
      <c r="AY43">
        <v>2</v>
      </c>
      <c r="AZ43">
        <v>2</v>
      </c>
      <c r="BA43">
        <v>2</v>
      </c>
      <c r="BB43" s="13">
        <v>0</v>
      </c>
      <c r="BC43" s="13">
        <v>0</v>
      </c>
      <c r="BD43">
        <v>3</v>
      </c>
      <c r="BE43" s="13">
        <v>1</v>
      </c>
      <c r="BF43">
        <v>4</v>
      </c>
      <c r="BG43" s="13">
        <v>1</v>
      </c>
      <c r="BH43" s="13">
        <v>0</v>
      </c>
      <c r="BI43" s="13">
        <v>0</v>
      </c>
      <c r="BJ43">
        <v>0</v>
      </c>
      <c r="BK43" s="13">
        <v>1</v>
      </c>
      <c r="BL43" s="13">
        <v>0</v>
      </c>
      <c r="BM43">
        <v>3</v>
      </c>
      <c r="BN43" s="13">
        <v>0</v>
      </c>
      <c r="BO43" s="13">
        <v>0</v>
      </c>
      <c r="BP43">
        <v>0</v>
      </c>
      <c r="BQ43" s="13">
        <v>0</v>
      </c>
      <c r="BR43">
        <v>1</v>
      </c>
      <c r="BS43" s="13">
        <v>1</v>
      </c>
      <c r="BT43" s="13">
        <v>1</v>
      </c>
      <c r="BU43" s="13">
        <v>0</v>
      </c>
      <c r="BV43">
        <v>4</v>
      </c>
      <c r="BW43">
        <v>4</v>
      </c>
      <c r="BX43">
        <v>4</v>
      </c>
      <c r="BY43">
        <v>4</v>
      </c>
      <c r="BZ43" s="13">
        <v>0</v>
      </c>
      <c r="CA43" s="13">
        <v>0</v>
      </c>
      <c r="CB43">
        <v>3</v>
      </c>
      <c r="CC43">
        <v>1</v>
      </c>
      <c r="CD43">
        <v>3</v>
      </c>
      <c r="CE43" s="13">
        <v>0</v>
      </c>
      <c r="CF43" s="13">
        <v>0</v>
      </c>
      <c r="CG43" s="13">
        <v>0</v>
      </c>
      <c r="CH43">
        <v>3</v>
      </c>
      <c r="CI43">
        <v>3</v>
      </c>
      <c r="CJ43">
        <v>1</v>
      </c>
      <c r="CK43">
        <v>2</v>
      </c>
      <c r="CL43" s="13">
        <v>0</v>
      </c>
      <c r="CM43" s="13">
        <v>0</v>
      </c>
      <c r="CN43">
        <v>2</v>
      </c>
      <c r="CO43" s="13">
        <v>1</v>
      </c>
      <c r="CP43">
        <v>4</v>
      </c>
      <c r="CQ43" s="13">
        <v>1</v>
      </c>
      <c r="CR43" s="13">
        <v>0</v>
      </c>
      <c r="CS43" s="13">
        <v>0</v>
      </c>
      <c r="CT43">
        <v>1</v>
      </c>
      <c r="CU43" s="13">
        <v>1</v>
      </c>
      <c r="CV43" s="13">
        <v>1</v>
      </c>
      <c r="CW43">
        <v>3</v>
      </c>
      <c r="CX43" s="13">
        <v>0</v>
      </c>
      <c r="CY43" s="13">
        <v>0</v>
      </c>
      <c r="CZ43">
        <v>0</v>
      </c>
      <c r="DA43" s="13">
        <v>0</v>
      </c>
      <c r="DB43">
        <v>2</v>
      </c>
      <c r="DC43" s="13">
        <v>0</v>
      </c>
      <c r="DD43" s="13">
        <v>1</v>
      </c>
      <c r="DE43" s="13">
        <v>0</v>
      </c>
    </row>
    <row r="44" spans="1:109">
      <c r="A44">
        <v>6006057</v>
      </c>
      <c r="B44">
        <v>3</v>
      </c>
      <c r="C44">
        <v>3</v>
      </c>
      <c r="D44">
        <v>4</v>
      </c>
      <c r="E44">
        <v>4</v>
      </c>
      <c r="F44" s="13">
        <v>0</v>
      </c>
      <c r="G44" s="13">
        <v>0</v>
      </c>
      <c r="H44">
        <v>1</v>
      </c>
      <c r="I44">
        <v>2</v>
      </c>
      <c r="J44">
        <v>3</v>
      </c>
      <c r="K44" s="13">
        <v>1</v>
      </c>
      <c r="L44" s="13">
        <v>0</v>
      </c>
      <c r="M44" s="13">
        <v>0</v>
      </c>
      <c r="N44">
        <v>3</v>
      </c>
      <c r="O44">
        <v>2</v>
      </c>
      <c r="P44">
        <v>2</v>
      </c>
      <c r="Q44">
        <v>2</v>
      </c>
      <c r="R44" s="13">
        <v>0</v>
      </c>
      <c r="S44" s="13">
        <v>0</v>
      </c>
      <c r="T44">
        <v>1</v>
      </c>
      <c r="U44" s="13">
        <v>1</v>
      </c>
      <c r="V44">
        <v>4</v>
      </c>
      <c r="W44" s="13">
        <v>0</v>
      </c>
      <c r="X44" s="13">
        <v>0</v>
      </c>
      <c r="Y44" s="13">
        <v>0</v>
      </c>
      <c r="Z44">
        <v>0</v>
      </c>
      <c r="AA44" s="13">
        <v>1</v>
      </c>
      <c r="AB44" s="13">
        <v>1</v>
      </c>
      <c r="AC44">
        <v>2</v>
      </c>
      <c r="AD44" s="13">
        <v>0</v>
      </c>
      <c r="AE44" s="13">
        <v>0</v>
      </c>
      <c r="AF44">
        <v>1</v>
      </c>
      <c r="AG44" s="13">
        <v>0</v>
      </c>
      <c r="AH44">
        <v>0</v>
      </c>
      <c r="AI44" s="13">
        <v>1</v>
      </c>
      <c r="AJ44" s="13">
        <v>1</v>
      </c>
      <c r="AK44" s="13">
        <v>0</v>
      </c>
      <c r="AL44">
        <v>2</v>
      </c>
      <c r="AM44">
        <v>2</v>
      </c>
      <c r="AN44">
        <v>3</v>
      </c>
      <c r="AO44">
        <v>3</v>
      </c>
      <c r="AP44" s="13">
        <v>0</v>
      </c>
      <c r="AQ44" s="13">
        <v>0</v>
      </c>
      <c r="AR44">
        <v>2</v>
      </c>
      <c r="AS44">
        <v>0</v>
      </c>
      <c r="AT44">
        <v>1</v>
      </c>
      <c r="AU44" s="13">
        <v>1</v>
      </c>
      <c r="AV44" s="13">
        <v>0</v>
      </c>
      <c r="AW44" s="13">
        <v>0</v>
      </c>
      <c r="AX44">
        <v>5</v>
      </c>
      <c r="AY44">
        <v>4</v>
      </c>
      <c r="AZ44">
        <v>2</v>
      </c>
      <c r="BA44">
        <v>2</v>
      </c>
      <c r="BB44" s="13">
        <v>0</v>
      </c>
      <c r="BC44" s="13">
        <v>0</v>
      </c>
      <c r="BD44">
        <v>3</v>
      </c>
      <c r="BE44" s="13">
        <v>1</v>
      </c>
      <c r="BF44">
        <v>4</v>
      </c>
      <c r="BG44" s="13">
        <v>1</v>
      </c>
      <c r="BH44" s="13">
        <v>0</v>
      </c>
      <c r="BI44" s="13">
        <v>0</v>
      </c>
      <c r="BJ44">
        <v>1</v>
      </c>
      <c r="BK44" s="13">
        <v>1</v>
      </c>
      <c r="BL44" s="13">
        <v>1</v>
      </c>
      <c r="BM44">
        <v>2</v>
      </c>
      <c r="BN44" s="13">
        <v>0</v>
      </c>
      <c r="BO44" s="13">
        <v>0</v>
      </c>
      <c r="BP44">
        <v>1</v>
      </c>
      <c r="BQ44" s="13">
        <v>0</v>
      </c>
      <c r="BR44">
        <v>0</v>
      </c>
      <c r="BS44" s="13">
        <v>0</v>
      </c>
      <c r="BT44" s="13">
        <v>1</v>
      </c>
      <c r="BU44" s="13">
        <v>0</v>
      </c>
      <c r="BV44">
        <v>6</v>
      </c>
      <c r="BW44">
        <v>4</v>
      </c>
      <c r="BX44">
        <v>5</v>
      </c>
      <c r="BY44">
        <v>5</v>
      </c>
      <c r="BZ44" s="13">
        <v>0</v>
      </c>
      <c r="CA44" s="13">
        <v>0</v>
      </c>
      <c r="CB44">
        <v>3</v>
      </c>
      <c r="CC44">
        <v>4</v>
      </c>
      <c r="CD44">
        <v>3</v>
      </c>
      <c r="CE44" s="13">
        <v>1</v>
      </c>
      <c r="CF44" s="13">
        <v>0</v>
      </c>
      <c r="CG44" s="13">
        <v>0</v>
      </c>
      <c r="CH44">
        <v>5</v>
      </c>
      <c r="CI44">
        <v>4</v>
      </c>
      <c r="CJ44">
        <v>3</v>
      </c>
      <c r="CK44">
        <v>2</v>
      </c>
      <c r="CL44" s="13">
        <v>0</v>
      </c>
      <c r="CM44" s="13">
        <v>0</v>
      </c>
      <c r="CN44">
        <v>3</v>
      </c>
      <c r="CO44" s="13">
        <v>1</v>
      </c>
      <c r="CP44">
        <v>5</v>
      </c>
      <c r="CQ44" s="13">
        <v>1</v>
      </c>
      <c r="CR44" s="13">
        <v>0</v>
      </c>
      <c r="CS44" s="13">
        <v>0</v>
      </c>
      <c r="CT44">
        <v>2</v>
      </c>
      <c r="CU44" s="13">
        <v>1</v>
      </c>
      <c r="CV44" s="13">
        <v>1</v>
      </c>
      <c r="CW44">
        <v>3</v>
      </c>
      <c r="CX44" s="13">
        <v>0</v>
      </c>
      <c r="CY44" s="13">
        <v>0</v>
      </c>
      <c r="CZ44">
        <v>2</v>
      </c>
      <c r="DA44" s="13">
        <v>1</v>
      </c>
      <c r="DB44">
        <v>2</v>
      </c>
      <c r="DC44" s="13">
        <v>1</v>
      </c>
      <c r="DD44" s="13">
        <v>1</v>
      </c>
      <c r="DE44" s="13">
        <v>0</v>
      </c>
    </row>
    <row r="45" spans="1:109">
      <c r="A45" s="12">
        <v>6006059</v>
      </c>
      <c r="B45">
        <v>2</v>
      </c>
      <c r="C45">
        <v>1</v>
      </c>
      <c r="D45">
        <v>0</v>
      </c>
      <c r="E45">
        <v>0</v>
      </c>
      <c r="F45" s="13">
        <v>0</v>
      </c>
      <c r="G45" s="13">
        <v>0</v>
      </c>
      <c r="H45">
        <v>1</v>
      </c>
      <c r="I45">
        <v>0</v>
      </c>
      <c r="J45">
        <v>1</v>
      </c>
      <c r="K45" s="12">
        <v>0</v>
      </c>
      <c r="L45" s="13">
        <v>0</v>
      </c>
      <c r="M45" s="13">
        <v>0</v>
      </c>
      <c r="N45">
        <v>0</v>
      </c>
      <c r="O45">
        <v>0</v>
      </c>
      <c r="P45">
        <v>1</v>
      </c>
      <c r="Q45">
        <v>0</v>
      </c>
      <c r="R45" s="13">
        <v>0</v>
      </c>
      <c r="S45" s="13">
        <v>0</v>
      </c>
      <c r="T45">
        <v>1</v>
      </c>
      <c r="U45" s="12">
        <v>0</v>
      </c>
      <c r="V45">
        <v>2</v>
      </c>
      <c r="W45" s="12">
        <v>0</v>
      </c>
      <c r="X45" s="13">
        <v>0</v>
      </c>
      <c r="Y45" s="13">
        <v>0</v>
      </c>
      <c r="Z45">
        <v>0</v>
      </c>
      <c r="AA45" s="12">
        <v>0</v>
      </c>
      <c r="AB45" s="12">
        <v>0</v>
      </c>
      <c r="AC45">
        <v>0</v>
      </c>
      <c r="AD45" s="13">
        <v>0</v>
      </c>
      <c r="AE45" s="13">
        <v>0</v>
      </c>
      <c r="AF45">
        <v>1</v>
      </c>
      <c r="AG45" s="13">
        <v>0</v>
      </c>
      <c r="AH45">
        <v>1</v>
      </c>
      <c r="AI45" s="12">
        <v>0</v>
      </c>
      <c r="AJ45" s="12">
        <v>0</v>
      </c>
      <c r="AK45" s="13">
        <v>0</v>
      </c>
      <c r="AL45">
        <v>0</v>
      </c>
      <c r="AM45">
        <v>0</v>
      </c>
      <c r="AN45">
        <v>0</v>
      </c>
      <c r="AO45">
        <v>0</v>
      </c>
      <c r="AP45" s="13">
        <v>0</v>
      </c>
      <c r="AQ45" s="13">
        <v>0</v>
      </c>
      <c r="AR45">
        <v>0</v>
      </c>
      <c r="AS45">
        <v>0</v>
      </c>
      <c r="AT45">
        <v>0</v>
      </c>
      <c r="AU45" s="12">
        <v>0</v>
      </c>
      <c r="AV45" s="13">
        <v>0</v>
      </c>
      <c r="AW45" s="13">
        <v>0</v>
      </c>
      <c r="AX45">
        <v>0</v>
      </c>
      <c r="AY45">
        <v>0</v>
      </c>
      <c r="AZ45">
        <v>0</v>
      </c>
      <c r="BA45">
        <v>0</v>
      </c>
      <c r="BB45" s="13">
        <v>0</v>
      </c>
      <c r="BC45" s="13">
        <v>0</v>
      </c>
      <c r="BD45">
        <v>1</v>
      </c>
      <c r="BE45" s="12">
        <v>1</v>
      </c>
      <c r="BF45">
        <v>2</v>
      </c>
      <c r="BG45" s="12">
        <v>0</v>
      </c>
      <c r="BH45" s="13">
        <v>0</v>
      </c>
      <c r="BI45" s="13">
        <v>0</v>
      </c>
      <c r="BJ45">
        <v>0</v>
      </c>
      <c r="BK45" s="12">
        <v>0</v>
      </c>
      <c r="BL45" s="12">
        <v>0</v>
      </c>
      <c r="BM45">
        <v>0</v>
      </c>
      <c r="BN45" s="13">
        <v>0</v>
      </c>
      <c r="BO45" s="13">
        <v>0</v>
      </c>
      <c r="BP45">
        <v>0</v>
      </c>
      <c r="BQ45" s="12">
        <v>0</v>
      </c>
      <c r="BR45">
        <v>2</v>
      </c>
      <c r="BS45" s="12">
        <v>1</v>
      </c>
      <c r="BT45" s="12">
        <v>0</v>
      </c>
      <c r="BU45" s="13">
        <v>0</v>
      </c>
      <c r="BV45">
        <v>0</v>
      </c>
      <c r="BW45">
        <v>0</v>
      </c>
      <c r="BX45">
        <v>0</v>
      </c>
      <c r="BY45">
        <v>0</v>
      </c>
      <c r="BZ45" s="13">
        <v>0</v>
      </c>
      <c r="CA45" s="13">
        <v>0</v>
      </c>
      <c r="CB45">
        <v>0</v>
      </c>
      <c r="CC45">
        <v>0</v>
      </c>
      <c r="CD45">
        <v>0</v>
      </c>
      <c r="CE45" s="13">
        <v>0</v>
      </c>
      <c r="CF45" s="13">
        <v>0</v>
      </c>
      <c r="CG45" s="13">
        <v>0</v>
      </c>
      <c r="CH45">
        <v>0</v>
      </c>
      <c r="CI45">
        <v>0</v>
      </c>
      <c r="CJ45">
        <v>0</v>
      </c>
      <c r="CK45">
        <v>0</v>
      </c>
      <c r="CL45" s="13">
        <v>0</v>
      </c>
      <c r="CM45" s="13">
        <v>0</v>
      </c>
      <c r="CN45">
        <v>0</v>
      </c>
      <c r="CO45" s="13">
        <v>0</v>
      </c>
      <c r="CP45">
        <v>0</v>
      </c>
      <c r="CQ45" s="13">
        <v>0</v>
      </c>
      <c r="CR45" s="13">
        <v>0</v>
      </c>
      <c r="CS45" s="13">
        <v>0</v>
      </c>
      <c r="CT45">
        <v>0</v>
      </c>
      <c r="CU45" s="13">
        <v>0</v>
      </c>
      <c r="CV45" s="13">
        <v>0</v>
      </c>
      <c r="CW45">
        <v>0</v>
      </c>
      <c r="CX45" s="13">
        <v>0</v>
      </c>
      <c r="CY45" s="13">
        <v>0</v>
      </c>
      <c r="CZ45">
        <v>0</v>
      </c>
      <c r="DA45" s="13">
        <v>0</v>
      </c>
      <c r="DB45">
        <v>0</v>
      </c>
      <c r="DC45" s="13">
        <v>0</v>
      </c>
      <c r="DD45" s="13">
        <v>0</v>
      </c>
      <c r="DE45" s="13">
        <v>0</v>
      </c>
    </row>
    <row r="46" spans="1:109">
      <c r="A46" s="12">
        <v>6006060</v>
      </c>
      <c r="B46">
        <v>1</v>
      </c>
      <c r="C46">
        <v>2</v>
      </c>
      <c r="D46">
        <v>4</v>
      </c>
      <c r="E46">
        <v>1</v>
      </c>
      <c r="F46" s="13">
        <v>0</v>
      </c>
      <c r="G46" s="13">
        <v>0</v>
      </c>
      <c r="H46">
        <v>2</v>
      </c>
      <c r="I46">
        <v>1</v>
      </c>
      <c r="J46">
        <v>1</v>
      </c>
      <c r="K46" s="12">
        <v>1</v>
      </c>
      <c r="L46" s="13">
        <v>0</v>
      </c>
      <c r="M46" s="13">
        <v>0</v>
      </c>
      <c r="N46">
        <v>2</v>
      </c>
      <c r="O46">
        <v>2</v>
      </c>
      <c r="P46">
        <v>1</v>
      </c>
      <c r="Q46">
        <v>1</v>
      </c>
      <c r="R46" s="13">
        <v>0</v>
      </c>
      <c r="S46" s="13">
        <v>0</v>
      </c>
      <c r="T46">
        <v>2</v>
      </c>
      <c r="U46" s="12">
        <v>1</v>
      </c>
      <c r="V46">
        <v>3</v>
      </c>
      <c r="W46" s="12">
        <v>0</v>
      </c>
      <c r="X46" s="13">
        <v>0</v>
      </c>
      <c r="Y46" s="13">
        <v>0</v>
      </c>
      <c r="Z46">
        <v>0</v>
      </c>
      <c r="AA46" s="12">
        <v>1</v>
      </c>
      <c r="AB46" s="12">
        <v>1</v>
      </c>
      <c r="AC46">
        <v>3</v>
      </c>
      <c r="AD46" s="13">
        <v>0</v>
      </c>
      <c r="AE46" s="13">
        <v>0</v>
      </c>
      <c r="AF46">
        <v>2</v>
      </c>
      <c r="AG46" s="13">
        <v>0</v>
      </c>
      <c r="AH46">
        <v>0</v>
      </c>
      <c r="AI46" s="12">
        <v>0</v>
      </c>
      <c r="AJ46" s="12">
        <v>1</v>
      </c>
      <c r="AK46" s="13">
        <v>0</v>
      </c>
      <c r="AL46">
        <v>0</v>
      </c>
      <c r="AM46">
        <v>0</v>
      </c>
      <c r="AN46">
        <v>0</v>
      </c>
      <c r="AO46">
        <v>0</v>
      </c>
      <c r="AP46" s="13">
        <v>0</v>
      </c>
      <c r="AQ46" s="13">
        <v>0</v>
      </c>
      <c r="AR46">
        <v>0</v>
      </c>
      <c r="AS46">
        <v>0</v>
      </c>
      <c r="AT46">
        <v>0</v>
      </c>
      <c r="AU46" s="12">
        <v>0</v>
      </c>
      <c r="AV46" s="13">
        <v>0</v>
      </c>
      <c r="AW46" s="13">
        <v>0</v>
      </c>
      <c r="AX46">
        <v>0</v>
      </c>
      <c r="AY46">
        <v>0</v>
      </c>
      <c r="AZ46">
        <v>0</v>
      </c>
      <c r="BA46">
        <v>0</v>
      </c>
      <c r="BB46" s="13">
        <v>0</v>
      </c>
      <c r="BC46" s="13">
        <v>0</v>
      </c>
      <c r="BD46">
        <v>0</v>
      </c>
      <c r="BE46" s="12">
        <v>0</v>
      </c>
      <c r="BF46">
        <v>0</v>
      </c>
      <c r="BG46" s="12">
        <v>0</v>
      </c>
      <c r="BH46" s="13">
        <v>0</v>
      </c>
      <c r="BI46" s="13">
        <v>0</v>
      </c>
      <c r="BJ46">
        <v>0</v>
      </c>
      <c r="BK46" s="12">
        <v>0</v>
      </c>
      <c r="BL46" s="12">
        <v>0</v>
      </c>
      <c r="BM46">
        <v>0</v>
      </c>
      <c r="BN46" s="13">
        <v>0</v>
      </c>
      <c r="BO46" s="13">
        <v>0</v>
      </c>
      <c r="BP46">
        <v>0</v>
      </c>
      <c r="BQ46" s="12">
        <v>0</v>
      </c>
      <c r="BR46">
        <v>0</v>
      </c>
      <c r="BS46" s="12">
        <v>0</v>
      </c>
      <c r="BT46" s="12">
        <v>0</v>
      </c>
      <c r="BU46" s="13">
        <v>0</v>
      </c>
      <c r="BV46">
        <v>0</v>
      </c>
      <c r="BW46">
        <v>0</v>
      </c>
      <c r="BX46">
        <v>0</v>
      </c>
      <c r="BY46">
        <v>0</v>
      </c>
      <c r="BZ46" s="13">
        <v>0</v>
      </c>
      <c r="CA46" s="13">
        <v>0</v>
      </c>
      <c r="CB46">
        <v>0</v>
      </c>
      <c r="CC46">
        <v>0</v>
      </c>
      <c r="CD46">
        <v>0</v>
      </c>
      <c r="CE46" s="13">
        <v>0</v>
      </c>
      <c r="CF46" s="13">
        <v>0</v>
      </c>
      <c r="CG46" s="13">
        <v>0</v>
      </c>
      <c r="CH46">
        <v>0</v>
      </c>
      <c r="CI46">
        <v>0</v>
      </c>
      <c r="CJ46">
        <v>0</v>
      </c>
      <c r="CK46">
        <v>0</v>
      </c>
      <c r="CL46" s="13">
        <v>0</v>
      </c>
      <c r="CM46" s="13">
        <v>0</v>
      </c>
      <c r="CN46">
        <v>0</v>
      </c>
      <c r="CO46" s="13">
        <v>0</v>
      </c>
      <c r="CP46">
        <v>0</v>
      </c>
      <c r="CQ46" s="13">
        <v>0</v>
      </c>
      <c r="CR46" s="13">
        <v>0</v>
      </c>
      <c r="CS46" s="13">
        <v>0</v>
      </c>
      <c r="CT46">
        <v>0</v>
      </c>
      <c r="CU46" s="13">
        <v>0</v>
      </c>
      <c r="CV46" s="13">
        <v>0</v>
      </c>
      <c r="CW46">
        <v>0</v>
      </c>
      <c r="CX46" s="13">
        <v>0</v>
      </c>
      <c r="CY46" s="13">
        <v>0</v>
      </c>
      <c r="CZ46">
        <v>0</v>
      </c>
      <c r="DA46" s="13">
        <v>0</v>
      </c>
      <c r="DB46">
        <v>0</v>
      </c>
      <c r="DC46" s="13">
        <v>0</v>
      </c>
      <c r="DD46" s="13">
        <v>0</v>
      </c>
      <c r="DE46" s="13">
        <v>0</v>
      </c>
    </row>
    <row r="47" spans="1:109">
      <c r="A47" s="12">
        <v>6006061</v>
      </c>
      <c r="B47">
        <v>0</v>
      </c>
      <c r="C47">
        <v>1</v>
      </c>
      <c r="D47">
        <v>2</v>
      </c>
      <c r="E47">
        <v>1</v>
      </c>
      <c r="F47" s="13">
        <v>0</v>
      </c>
      <c r="G47" s="13">
        <v>0</v>
      </c>
      <c r="H47">
        <v>0</v>
      </c>
      <c r="I47">
        <v>0</v>
      </c>
      <c r="J47">
        <v>1</v>
      </c>
      <c r="K47" s="13">
        <v>1</v>
      </c>
      <c r="L47" s="13">
        <v>0</v>
      </c>
      <c r="M47" s="13">
        <v>0</v>
      </c>
      <c r="N47">
        <v>1</v>
      </c>
      <c r="O47">
        <v>2</v>
      </c>
      <c r="P47">
        <v>0</v>
      </c>
      <c r="Q47">
        <v>1</v>
      </c>
      <c r="R47" s="13">
        <v>0</v>
      </c>
      <c r="S47" s="13">
        <v>0</v>
      </c>
      <c r="T47">
        <v>0</v>
      </c>
      <c r="U47" s="13">
        <v>0</v>
      </c>
      <c r="V47">
        <v>2</v>
      </c>
      <c r="W47" s="13">
        <v>1</v>
      </c>
      <c r="X47" s="13">
        <v>0</v>
      </c>
      <c r="Y47" s="13">
        <v>0</v>
      </c>
      <c r="Z47">
        <v>0</v>
      </c>
      <c r="AA47" s="13">
        <v>0</v>
      </c>
      <c r="AB47" s="13">
        <v>0</v>
      </c>
      <c r="AC47">
        <v>2</v>
      </c>
      <c r="AD47" s="13">
        <v>0</v>
      </c>
      <c r="AE47" s="13">
        <v>0</v>
      </c>
      <c r="AF47">
        <v>0</v>
      </c>
      <c r="AG47" s="13">
        <v>0</v>
      </c>
      <c r="AH47">
        <v>0</v>
      </c>
      <c r="AI47" s="13">
        <v>0</v>
      </c>
      <c r="AJ47" s="13">
        <v>0</v>
      </c>
      <c r="AK47" s="13">
        <v>0</v>
      </c>
      <c r="AL47">
        <v>1</v>
      </c>
      <c r="AM47">
        <v>2</v>
      </c>
      <c r="AN47">
        <v>4</v>
      </c>
      <c r="AO47">
        <v>5</v>
      </c>
      <c r="AP47" s="13">
        <v>0</v>
      </c>
      <c r="AQ47" s="13">
        <v>0</v>
      </c>
      <c r="AR47">
        <v>1</v>
      </c>
      <c r="AS47">
        <v>1</v>
      </c>
      <c r="AT47">
        <v>3</v>
      </c>
      <c r="AU47" s="13">
        <v>1</v>
      </c>
      <c r="AV47" s="13">
        <v>0</v>
      </c>
      <c r="AW47" s="13">
        <v>0</v>
      </c>
      <c r="AX47">
        <v>2</v>
      </c>
      <c r="AY47">
        <v>3</v>
      </c>
      <c r="AZ47">
        <v>3</v>
      </c>
      <c r="BA47">
        <v>2</v>
      </c>
      <c r="BB47" s="13">
        <v>0</v>
      </c>
      <c r="BC47" s="13">
        <v>0</v>
      </c>
      <c r="BD47">
        <v>3</v>
      </c>
      <c r="BE47" s="13">
        <v>1</v>
      </c>
      <c r="BF47">
        <v>5</v>
      </c>
      <c r="BG47" s="13">
        <v>1</v>
      </c>
      <c r="BH47" s="13">
        <v>0</v>
      </c>
      <c r="BI47" s="13">
        <v>0</v>
      </c>
      <c r="BJ47">
        <v>2</v>
      </c>
      <c r="BK47" s="13">
        <v>1</v>
      </c>
      <c r="BL47" s="13">
        <v>1</v>
      </c>
      <c r="BM47">
        <v>3</v>
      </c>
      <c r="BN47" s="13">
        <v>0</v>
      </c>
      <c r="BO47" s="13">
        <v>0</v>
      </c>
      <c r="BP47">
        <v>2</v>
      </c>
      <c r="BQ47" s="13">
        <v>1</v>
      </c>
      <c r="BR47">
        <v>2</v>
      </c>
      <c r="BS47" s="13">
        <v>1</v>
      </c>
      <c r="BT47" s="13">
        <v>1</v>
      </c>
      <c r="BU47" s="13">
        <v>0</v>
      </c>
      <c r="BV47">
        <v>0</v>
      </c>
      <c r="BW47">
        <v>0</v>
      </c>
      <c r="BX47">
        <v>0</v>
      </c>
      <c r="BY47">
        <v>0</v>
      </c>
      <c r="BZ47" s="13">
        <v>0</v>
      </c>
      <c r="CA47" s="13">
        <v>0</v>
      </c>
      <c r="CB47">
        <v>0</v>
      </c>
      <c r="CC47">
        <v>0</v>
      </c>
      <c r="CD47">
        <v>0</v>
      </c>
      <c r="CE47" s="13">
        <v>0</v>
      </c>
      <c r="CF47" s="13">
        <v>0</v>
      </c>
      <c r="CG47" s="13">
        <v>0</v>
      </c>
      <c r="CH47">
        <v>0</v>
      </c>
      <c r="CI47">
        <v>0</v>
      </c>
      <c r="CJ47">
        <v>0</v>
      </c>
      <c r="CK47">
        <v>0</v>
      </c>
      <c r="CL47" s="13">
        <v>0</v>
      </c>
      <c r="CM47" s="13">
        <v>0</v>
      </c>
      <c r="CN47">
        <v>0</v>
      </c>
      <c r="CO47" s="13">
        <v>0</v>
      </c>
      <c r="CP47">
        <v>0</v>
      </c>
      <c r="CQ47" s="13">
        <v>0</v>
      </c>
      <c r="CR47" s="13">
        <v>0</v>
      </c>
      <c r="CS47" s="13">
        <v>0</v>
      </c>
      <c r="CT47">
        <v>0</v>
      </c>
      <c r="CU47" s="13">
        <v>0</v>
      </c>
      <c r="CV47" s="13">
        <v>0</v>
      </c>
      <c r="CW47">
        <v>0</v>
      </c>
      <c r="CX47" s="13">
        <v>0</v>
      </c>
      <c r="CY47" s="13">
        <v>0</v>
      </c>
      <c r="CZ47">
        <v>0</v>
      </c>
      <c r="DA47" s="13">
        <v>0</v>
      </c>
      <c r="DB47">
        <v>0</v>
      </c>
      <c r="DC47" s="13">
        <v>0</v>
      </c>
      <c r="DD47" s="13">
        <v>0</v>
      </c>
      <c r="DE47" s="13">
        <v>0</v>
      </c>
    </row>
    <row r="48" spans="1:109">
      <c r="A48">
        <v>6006063</v>
      </c>
      <c r="B48">
        <v>0</v>
      </c>
      <c r="C48">
        <v>2</v>
      </c>
      <c r="D48">
        <v>3</v>
      </c>
      <c r="E48">
        <v>3</v>
      </c>
      <c r="F48" s="13">
        <v>0</v>
      </c>
      <c r="G48" s="13">
        <v>0</v>
      </c>
      <c r="H48">
        <v>0</v>
      </c>
      <c r="I48">
        <v>1</v>
      </c>
      <c r="J48">
        <v>1</v>
      </c>
      <c r="K48" s="13">
        <v>1</v>
      </c>
      <c r="L48" s="13">
        <v>0</v>
      </c>
      <c r="M48" s="13">
        <v>0</v>
      </c>
      <c r="N48">
        <v>1</v>
      </c>
      <c r="O48">
        <v>1</v>
      </c>
      <c r="P48">
        <v>2</v>
      </c>
      <c r="Q48">
        <v>0</v>
      </c>
      <c r="R48" s="13">
        <v>0</v>
      </c>
      <c r="S48" s="13">
        <v>0</v>
      </c>
      <c r="T48">
        <v>2</v>
      </c>
      <c r="U48" s="13">
        <v>1</v>
      </c>
      <c r="V48">
        <v>4</v>
      </c>
      <c r="W48" s="13">
        <v>0</v>
      </c>
      <c r="X48" s="13">
        <v>0</v>
      </c>
      <c r="Y48" s="13">
        <v>0</v>
      </c>
      <c r="Z48">
        <v>1</v>
      </c>
      <c r="AA48" s="13">
        <v>1</v>
      </c>
      <c r="AB48" s="13">
        <v>1</v>
      </c>
      <c r="AC48">
        <v>2</v>
      </c>
      <c r="AD48" s="13">
        <v>0</v>
      </c>
      <c r="AE48" s="13">
        <v>0</v>
      </c>
      <c r="AF48">
        <v>1</v>
      </c>
      <c r="AG48" s="13">
        <v>0</v>
      </c>
      <c r="AH48">
        <v>1</v>
      </c>
      <c r="AI48" s="13">
        <v>1</v>
      </c>
      <c r="AJ48" s="13">
        <v>0</v>
      </c>
      <c r="AK48" s="13">
        <v>0</v>
      </c>
      <c r="AL48">
        <v>6</v>
      </c>
      <c r="AM48">
        <v>4</v>
      </c>
      <c r="AN48">
        <v>5</v>
      </c>
      <c r="AO48">
        <v>5</v>
      </c>
      <c r="AP48" s="13">
        <v>0</v>
      </c>
      <c r="AQ48" s="13">
        <v>0</v>
      </c>
      <c r="AR48">
        <v>2</v>
      </c>
      <c r="AS48">
        <v>4</v>
      </c>
      <c r="AT48">
        <v>3</v>
      </c>
      <c r="AU48" s="13">
        <v>1</v>
      </c>
      <c r="AV48" s="13">
        <v>0</v>
      </c>
      <c r="AW48" s="13">
        <v>0</v>
      </c>
      <c r="AX48">
        <v>5</v>
      </c>
      <c r="AY48">
        <v>4</v>
      </c>
      <c r="AZ48">
        <v>3</v>
      </c>
      <c r="BA48">
        <v>2</v>
      </c>
      <c r="BB48" s="13">
        <v>0</v>
      </c>
      <c r="BC48" s="13">
        <v>0</v>
      </c>
      <c r="BD48">
        <v>3</v>
      </c>
      <c r="BE48" s="13">
        <v>1</v>
      </c>
      <c r="BF48">
        <v>5</v>
      </c>
      <c r="BG48" s="13">
        <v>1</v>
      </c>
      <c r="BH48" s="13">
        <v>0</v>
      </c>
      <c r="BI48" s="13">
        <v>0</v>
      </c>
      <c r="BJ48">
        <v>2</v>
      </c>
      <c r="BK48" s="13">
        <v>1</v>
      </c>
      <c r="BL48" s="13">
        <v>1</v>
      </c>
      <c r="BM48">
        <v>3</v>
      </c>
      <c r="BN48" s="13">
        <v>0</v>
      </c>
      <c r="BO48" s="13">
        <v>0</v>
      </c>
      <c r="BP48">
        <v>2</v>
      </c>
      <c r="BQ48" s="13">
        <v>1</v>
      </c>
      <c r="BR48">
        <v>2</v>
      </c>
      <c r="BS48" s="13">
        <v>1</v>
      </c>
      <c r="BT48" s="13">
        <v>1</v>
      </c>
      <c r="BU48" s="13">
        <v>0</v>
      </c>
      <c r="BV48">
        <v>6</v>
      </c>
      <c r="BW48">
        <v>4</v>
      </c>
      <c r="BX48">
        <v>6</v>
      </c>
      <c r="BY48">
        <v>5</v>
      </c>
      <c r="BZ48" s="13">
        <v>0</v>
      </c>
      <c r="CA48" s="13">
        <v>0</v>
      </c>
      <c r="CB48">
        <v>3</v>
      </c>
      <c r="CC48">
        <v>4</v>
      </c>
      <c r="CD48">
        <v>3</v>
      </c>
      <c r="CE48" s="13">
        <v>1</v>
      </c>
      <c r="CF48" s="13">
        <v>0</v>
      </c>
      <c r="CG48" s="13">
        <v>0</v>
      </c>
      <c r="CH48">
        <v>5</v>
      </c>
      <c r="CI48">
        <v>4</v>
      </c>
      <c r="CJ48">
        <v>3</v>
      </c>
      <c r="CK48">
        <v>2</v>
      </c>
      <c r="CL48" s="13">
        <v>0</v>
      </c>
      <c r="CM48" s="13">
        <v>0</v>
      </c>
      <c r="CN48">
        <v>3</v>
      </c>
      <c r="CO48" s="13">
        <v>1</v>
      </c>
      <c r="CP48">
        <v>4</v>
      </c>
      <c r="CQ48" s="13">
        <v>1</v>
      </c>
      <c r="CR48" s="13">
        <v>0</v>
      </c>
      <c r="CS48" s="13">
        <v>0</v>
      </c>
      <c r="CT48">
        <v>2</v>
      </c>
      <c r="CU48" s="13">
        <v>1</v>
      </c>
      <c r="CV48" s="13">
        <v>1</v>
      </c>
      <c r="CW48">
        <v>3</v>
      </c>
      <c r="CX48" s="13">
        <v>0</v>
      </c>
      <c r="CY48" s="13">
        <v>0</v>
      </c>
      <c r="CZ48">
        <v>1</v>
      </c>
      <c r="DA48" s="13">
        <v>1</v>
      </c>
      <c r="DB48">
        <v>2</v>
      </c>
      <c r="DC48" s="13">
        <v>1</v>
      </c>
      <c r="DD48" s="13">
        <v>1</v>
      </c>
      <c r="DE48" s="13">
        <v>0</v>
      </c>
    </row>
    <row r="49" spans="1:109">
      <c r="A49" s="12">
        <v>6006064</v>
      </c>
      <c r="B49">
        <v>2</v>
      </c>
      <c r="C49">
        <v>1</v>
      </c>
      <c r="D49">
        <v>2</v>
      </c>
      <c r="E49">
        <v>3</v>
      </c>
      <c r="F49" s="13">
        <v>0</v>
      </c>
      <c r="G49" s="13">
        <v>0</v>
      </c>
      <c r="H49">
        <v>1</v>
      </c>
      <c r="I49">
        <v>2</v>
      </c>
      <c r="J49">
        <v>1</v>
      </c>
      <c r="K49" s="12">
        <v>1</v>
      </c>
      <c r="L49" s="13">
        <v>0</v>
      </c>
      <c r="M49" s="13">
        <v>0</v>
      </c>
      <c r="N49">
        <v>3</v>
      </c>
      <c r="O49">
        <v>1</v>
      </c>
      <c r="P49">
        <v>1</v>
      </c>
      <c r="Q49">
        <v>0</v>
      </c>
      <c r="R49" s="13">
        <v>0</v>
      </c>
      <c r="S49" s="13">
        <v>0</v>
      </c>
      <c r="T49">
        <v>1</v>
      </c>
      <c r="U49" s="12">
        <v>1</v>
      </c>
      <c r="V49">
        <v>3</v>
      </c>
      <c r="W49" s="12">
        <v>0</v>
      </c>
      <c r="X49" s="13">
        <v>0</v>
      </c>
      <c r="Y49" s="13">
        <v>0</v>
      </c>
      <c r="Z49">
        <v>0</v>
      </c>
      <c r="AA49" s="12">
        <v>0</v>
      </c>
      <c r="AB49" s="12">
        <v>0</v>
      </c>
      <c r="AC49">
        <v>2</v>
      </c>
      <c r="AD49" s="13">
        <v>0</v>
      </c>
      <c r="AE49" s="13">
        <v>0</v>
      </c>
      <c r="AF49">
        <v>1</v>
      </c>
      <c r="AG49" s="13">
        <v>0</v>
      </c>
      <c r="AH49">
        <v>2</v>
      </c>
      <c r="AI49" s="12">
        <v>0</v>
      </c>
      <c r="AJ49" s="12">
        <v>1</v>
      </c>
      <c r="AK49" s="13">
        <v>0</v>
      </c>
      <c r="AL49">
        <v>0</v>
      </c>
      <c r="AM49">
        <v>0</v>
      </c>
      <c r="AN49">
        <v>0</v>
      </c>
      <c r="AO49">
        <v>0</v>
      </c>
      <c r="AP49" s="13">
        <v>0</v>
      </c>
      <c r="AQ49" s="13">
        <v>0</v>
      </c>
      <c r="AR49">
        <v>0</v>
      </c>
      <c r="AS49">
        <v>0</v>
      </c>
      <c r="AT49">
        <v>0</v>
      </c>
      <c r="AU49" s="12">
        <v>0</v>
      </c>
      <c r="AV49" s="13">
        <v>0</v>
      </c>
      <c r="AW49" s="13">
        <v>0</v>
      </c>
      <c r="AX49">
        <v>0</v>
      </c>
      <c r="AY49">
        <v>0</v>
      </c>
      <c r="AZ49">
        <v>0</v>
      </c>
      <c r="BA49">
        <v>0</v>
      </c>
      <c r="BB49" s="13">
        <v>0</v>
      </c>
      <c r="BC49" s="13">
        <v>0</v>
      </c>
      <c r="BD49">
        <v>2</v>
      </c>
      <c r="BE49" s="12">
        <v>1</v>
      </c>
      <c r="BF49">
        <v>5</v>
      </c>
      <c r="BG49" s="12">
        <v>1</v>
      </c>
      <c r="BH49" s="13">
        <v>0</v>
      </c>
      <c r="BI49" s="13">
        <v>0</v>
      </c>
      <c r="BJ49">
        <v>0</v>
      </c>
      <c r="BK49" s="12">
        <v>0</v>
      </c>
      <c r="BL49" s="12">
        <v>0</v>
      </c>
      <c r="BM49">
        <v>0</v>
      </c>
      <c r="BN49" s="13">
        <v>0</v>
      </c>
      <c r="BO49" s="13">
        <v>0</v>
      </c>
      <c r="BP49">
        <v>0</v>
      </c>
      <c r="BQ49" s="12">
        <v>0</v>
      </c>
      <c r="BR49">
        <v>0</v>
      </c>
      <c r="BS49" s="12">
        <v>0</v>
      </c>
      <c r="BT49" s="12">
        <v>0</v>
      </c>
      <c r="BU49" s="13">
        <v>0</v>
      </c>
      <c r="BV49">
        <v>6</v>
      </c>
      <c r="BW49">
        <v>4</v>
      </c>
      <c r="BX49">
        <v>5</v>
      </c>
      <c r="BY49">
        <v>5</v>
      </c>
      <c r="BZ49" s="13">
        <v>0</v>
      </c>
      <c r="CA49" s="13">
        <v>0</v>
      </c>
      <c r="CB49">
        <v>2</v>
      </c>
      <c r="CC49">
        <v>4</v>
      </c>
      <c r="CD49">
        <v>3</v>
      </c>
      <c r="CE49" s="13">
        <v>1</v>
      </c>
      <c r="CF49" s="13">
        <v>0</v>
      </c>
      <c r="CG49" s="13">
        <v>0</v>
      </c>
      <c r="CH49">
        <v>5</v>
      </c>
      <c r="CI49">
        <v>3</v>
      </c>
      <c r="CJ49">
        <v>1</v>
      </c>
      <c r="CK49">
        <v>2</v>
      </c>
      <c r="CL49" s="13">
        <v>0</v>
      </c>
      <c r="CM49" s="13">
        <v>0</v>
      </c>
      <c r="CN49">
        <v>2</v>
      </c>
      <c r="CO49" s="13">
        <v>1</v>
      </c>
      <c r="CP49">
        <v>5</v>
      </c>
      <c r="CQ49" s="13">
        <v>1</v>
      </c>
      <c r="CR49" s="13">
        <v>0</v>
      </c>
      <c r="CS49" s="13">
        <v>0</v>
      </c>
      <c r="CT49">
        <v>0</v>
      </c>
      <c r="CU49" s="13">
        <v>0</v>
      </c>
      <c r="CV49" s="13">
        <v>0</v>
      </c>
      <c r="CW49">
        <v>0</v>
      </c>
      <c r="CX49" s="13">
        <v>0</v>
      </c>
      <c r="CY49" s="13">
        <v>0</v>
      </c>
      <c r="CZ49">
        <v>0</v>
      </c>
      <c r="DA49" s="13">
        <v>0</v>
      </c>
      <c r="DB49">
        <v>0</v>
      </c>
      <c r="DC49" s="13">
        <v>0</v>
      </c>
      <c r="DD49" s="13">
        <v>0</v>
      </c>
      <c r="DE49" s="13">
        <v>0</v>
      </c>
    </row>
    <row r="50" spans="1:109">
      <c r="A50" s="12">
        <v>6006066</v>
      </c>
      <c r="B50">
        <v>1</v>
      </c>
      <c r="C50">
        <v>2</v>
      </c>
      <c r="D50">
        <v>4</v>
      </c>
      <c r="E50">
        <v>4</v>
      </c>
      <c r="F50" s="13">
        <v>0</v>
      </c>
      <c r="G50" s="13">
        <v>0</v>
      </c>
      <c r="H50">
        <v>2</v>
      </c>
      <c r="I50">
        <v>2</v>
      </c>
      <c r="J50">
        <v>2</v>
      </c>
      <c r="K50" s="13">
        <v>1</v>
      </c>
      <c r="L50" s="13">
        <v>0</v>
      </c>
      <c r="M50" s="13">
        <v>0</v>
      </c>
      <c r="N50">
        <v>0</v>
      </c>
      <c r="O50">
        <v>2</v>
      </c>
      <c r="P50">
        <v>2</v>
      </c>
      <c r="Q50">
        <v>0</v>
      </c>
      <c r="R50" s="13">
        <v>0</v>
      </c>
      <c r="S50" s="13">
        <v>0</v>
      </c>
      <c r="T50">
        <v>2</v>
      </c>
      <c r="U50" s="13">
        <v>1</v>
      </c>
      <c r="V50">
        <v>4</v>
      </c>
      <c r="W50" s="13">
        <v>1</v>
      </c>
      <c r="X50" s="13">
        <v>0</v>
      </c>
      <c r="Y50" s="13">
        <v>0</v>
      </c>
      <c r="Z50">
        <v>0</v>
      </c>
      <c r="AA50" s="13">
        <v>1</v>
      </c>
      <c r="AB50" s="13">
        <v>1</v>
      </c>
      <c r="AC50">
        <v>2</v>
      </c>
      <c r="AD50" s="13">
        <v>0</v>
      </c>
      <c r="AE50" s="13">
        <v>0</v>
      </c>
      <c r="AF50">
        <v>1</v>
      </c>
      <c r="AG50" s="13">
        <v>0</v>
      </c>
      <c r="AH50">
        <v>1</v>
      </c>
      <c r="AI50" s="13">
        <v>0</v>
      </c>
      <c r="AJ50" s="13">
        <v>1</v>
      </c>
      <c r="AK50" s="13">
        <v>0</v>
      </c>
      <c r="AL50">
        <v>6</v>
      </c>
      <c r="AM50">
        <v>4</v>
      </c>
      <c r="AN50">
        <v>6</v>
      </c>
      <c r="AO50">
        <v>5</v>
      </c>
      <c r="AP50" s="13">
        <v>0</v>
      </c>
      <c r="AQ50" s="13">
        <v>0</v>
      </c>
      <c r="AR50">
        <v>3</v>
      </c>
      <c r="AS50">
        <v>4</v>
      </c>
      <c r="AT50">
        <v>3</v>
      </c>
      <c r="AU50" s="13">
        <v>1</v>
      </c>
      <c r="AV50" s="13">
        <v>0</v>
      </c>
      <c r="AW50" s="13">
        <v>0</v>
      </c>
      <c r="AX50">
        <v>5</v>
      </c>
      <c r="AY50">
        <v>4</v>
      </c>
      <c r="AZ50">
        <v>3</v>
      </c>
      <c r="BA50">
        <v>2</v>
      </c>
      <c r="BB50" s="13">
        <v>0</v>
      </c>
      <c r="BC50" s="13">
        <v>0</v>
      </c>
      <c r="BD50">
        <v>3</v>
      </c>
      <c r="BE50" s="13">
        <v>1</v>
      </c>
      <c r="BF50">
        <v>5</v>
      </c>
      <c r="BG50" s="13">
        <v>1</v>
      </c>
      <c r="BH50" s="13">
        <v>0</v>
      </c>
      <c r="BI50" s="13">
        <v>0</v>
      </c>
      <c r="BJ50">
        <v>2</v>
      </c>
      <c r="BK50" s="13">
        <v>1</v>
      </c>
      <c r="BL50" s="13">
        <v>1</v>
      </c>
      <c r="BM50">
        <v>3</v>
      </c>
      <c r="BN50" s="13">
        <v>0</v>
      </c>
      <c r="BO50" s="13">
        <v>0</v>
      </c>
      <c r="BP50">
        <v>2</v>
      </c>
      <c r="BQ50" s="13">
        <v>1</v>
      </c>
      <c r="BR50">
        <v>2</v>
      </c>
      <c r="BS50" s="13">
        <v>1</v>
      </c>
      <c r="BT50" s="13">
        <v>1</v>
      </c>
      <c r="BU50" s="13">
        <v>0</v>
      </c>
      <c r="BV50">
        <v>0</v>
      </c>
      <c r="BW50">
        <v>0</v>
      </c>
      <c r="BX50">
        <v>0</v>
      </c>
      <c r="BY50">
        <v>0</v>
      </c>
      <c r="BZ50" s="13">
        <v>0</v>
      </c>
      <c r="CA50" s="13">
        <v>0</v>
      </c>
      <c r="CB50">
        <v>0</v>
      </c>
      <c r="CC50">
        <v>0</v>
      </c>
      <c r="CD50">
        <v>0</v>
      </c>
      <c r="CE50" s="13">
        <v>0</v>
      </c>
      <c r="CF50" s="13">
        <v>0</v>
      </c>
      <c r="CG50" s="13">
        <v>0</v>
      </c>
      <c r="CH50">
        <v>0</v>
      </c>
      <c r="CI50">
        <v>0</v>
      </c>
      <c r="CJ50">
        <v>0</v>
      </c>
      <c r="CK50">
        <v>0</v>
      </c>
      <c r="CL50" s="13">
        <v>0</v>
      </c>
      <c r="CM50" s="13">
        <v>0</v>
      </c>
      <c r="CN50">
        <v>0</v>
      </c>
      <c r="CO50" s="13">
        <v>0</v>
      </c>
      <c r="CP50">
        <v>0</v>
      </c>
      <c r="CQ50" s="13">
        <v>0</v>
      </c>
      <c r="CR50" s="13">
        <v>0</v>
      </c>
      <c r="CS50" s="13">
        <v>0</v>
      </c>
      <c r="CT50">
        <v>0</v>
      </c>
      <c r="CU50" s="13">
        <v>0</v>
      </c>
      <c r="CV50" s="13">
        <v>0</v>
      </c>
      <c r="CW50">
        <v>0</v>
      </c>
      <c r="CX50" s="13">
        <v>0</v>
      </c>
      <c r="CY50" s="13">
        <v>0</v>
      </c>
      <c r="CZ50">
        <v>0</v>
      </c>
      <c r="DA50" s="13">
        <v>0</v>
      </c>
      <c r="DB50">
        <v>0</v>
      </c>
      <c r="DC50" s="13">
        <v>0</v>
      </c>
      <c r="DD50" s="13">
        <v>0</v>
      </c>
      <c r="DE50" s="13">
        <v>0</v>
      </c>
    </row>
    <row r="51" spans="1:109">
      <c r="A51" s="12">
        <v>6006067</v>
      </c>
      <c r="B51">
        <v>1</v>
      </c>
      <c r="C51">
        <v>3</v>
      </c>
      <c r="D51">
        <v>3</v>
      </c>
      <c r="E51">
        <v>3</v>
      </c>
      <c r="F51" s="13">
        <v>0</v>
      </c>
      <c r="G51" s="13">
        <v>0</v>
      </c>
      <c r="H51">
        <v>0</v>
      </c>
      <c r="I51">
        <v>0</v>
      </c>
      <c r="J51">
        <v>1</v>
      </c>
      <c r="K51" s="13">
        <v>1</v>
      </c>
      <c r="L51" s="13">
        <v>0</v>
      </c>
      <c r="M51" s="13">
        <v>0</v>
      </c>
      <c r="N51">
        <v>1</v>
      </c>
      <c r="O51">
        <v>1</v>
      </c>
      <c r="P51">
        <v>1</v>
      </c>
      <c r="Q51">
        <v>0</v>
      </c>
      <c r="R51" s="13">
        <v>0</v>
      </c>
      <c r="S51" s="13">
        <v>0</v>
      </c>
      <c r="T51">
        <v>1</v>
      </c>
      <c r="U51" s="13">
        <v>0</v>
      </c>
      <c r="V51">
        <v>2</v>
      </c>
      <c r="W51" s="13">
        <v>0</v>
      </c>
      <c r="X51" s="13">
        <v>0</v>
      </c>
      <c r="Y51" s="13">
        <v>0</v>
      </c>
      <c r="Z51">
        <v>0</v>
      </c>
      <c r="AA51" s="13">
        <v>0</v>
      </c>
      <c r="AB51" s="13">
        <v>1</v>
      </c>
      <c r="AC51">
        <v>0</v>
      </c>
      <c r="AD51" s="13">
        <v>0</v>
      </c>
      <c r="AE51" s="13">
        <v>0</v>
      </c>
      <c r="AF51">
        <v>1</v>
      </c>
      <c r="AG51" s="13">
        <v>0</v>
      </c>
      <c r="AH51">
        <v>1</v>
      </c>
      <c r="AI51" s="13">
        <v>0</v>
      </c>
      <c r="AJ51" s="13">
        <v>0</v>
      </c>
      <c r="AK51" s="13">
        <v>0</v>
      </c>
      <c r="AL51">
        <v>4</v>
      </c>
      <c r="AM51">
        <v>4</v>
      </c>
      <c r="AN51">
        <v>6</v>
      </c>
      <c r="AO51">
        <v>5</v>
      </c>
      <c r="AP51" s="13">
        <v>0</v>
      </c>
      <c r="AQ51" s="13">
        <v>0</v>
      </c>
      <c r="AR51">
        <v>2</v>
      </c>
      <c r="AS51">
        <v>4</v>
      </c>
      <c r="AT51">
        <v>2</v>
      </c>
      <c r="AU51" s="13">
        <v>1</v>
      </c>
      <c r="AV51" s="13">
        <v>0</v>
      </c>
      <c r="AW51" s="13">
        <v>0</v>
      </c>
      <c r="AX51">
        <v>5</v>
      </c>
      <c r="AY51">
        <v>4</v>
      </c>
      <c r="AZ51">
        <v>3</v>
      </c>
      <c r="BA51">
        <v>2</v>
      </c>
      <c r="BB51" s="13">
        <v>0</v>
      </c>
      <c r="BC51" s="13">
        <v>0</v>
      </c>
      <c r="BD51">
        <v>3</v>
      </c>
      <c r="BE51" s="13">
        <v>1</v>
      </c>
      <c r="BF51">
        <v>5</v>
      </c>
      <c r="BG51" s="13">
        <v>1</v>
      </c>
      <c r="BH51" s="13">
        <v>0</v>
      </c>
      <c r="BI51" s="13">
        <v>0</v>
      </c>
      <c r="BJ51">
        <v>2</v>
      </c>
      <c r="BK51" s="13">
        <v>1</v>
      </c>
      <c r="BL51" s="13">
        <v>1</v>
      </c>
      <c r="BM51">
        <v>3</v>
      </c>
      <c r="BN51" s="13">
        <v>0</v>
      </c>
      <c r="BO51" s="13">
        <v>0</v>
      </c>
      <c r="BP51">
        <v>2</v>
      </c>
      <c r="BQ51" s="13">
        <v>1</v>
      </c>
      <c r="BR51">
        <v>2</v>
      </c>
      <c r="BS51" s="13">
        <v>1</v>
      </c>
      <c r="BT51" s="13">
        <v>1</v>
      </c>
      <c r="BU51" s="13">
        <v>0</v>
      </c>
      <c r="BV51">
        <v>0</v>
      </c>
      <c r="BW51">
        <v>0</v>
      </c>
      <c r="BX51">
        <v>0</v>
      </c>
      <c r="BY51">
        <v>0</v>
      </c>
      <c r="BZ51" s="13">
        <v>0</v>
      </c>
      <c r="CA51" s="13">
        <v>0</v>
      </c>
      <c r="CB51">
        <v>0</v>
      </c>
      <c r="CC51">
        <v>0</v>
      </c>
      <c r="CD51">
        <v>0</v>
      </c>
      <c r="CE51" s="13">
        <v>0</v>
      </c>
      <c r="CF51" s="13">
        <v>0</v>
      </c>
      <c r="CG51" s="13">
        <v>0</v>
      </c>
      <c r="CH51">
        <v>0</v>
      </c>
      <c r="CI51">
        <v>0</v>
      </c>
      <c r="CJ51">
        <v>0</v>
      </c>
      <c r="CK51">
        <v>0</v>
      </c>
      <c r="CL51" s="13">
        <v>0</v>
      </c>
      <c r="CM51" s="13">
        <v>0</v>
      </c>
      <c r="CN51">
        <v>0</v>
      </c>
      <c r="CO51" s="13">
        <v>0</v>
      </c>
      <c r="CP51">
        <v>0</v>
      </c>
      <c r="CQ51" s="13">
        <v>0</v>
      </c>
      <c r="CR51" s="13">
        <v>0</v>
      </c>
      <c r="CS51" s="13">
        <v>0</v>
      </c>
      <c r="CT51">
        <v>0</v>
      </c>
      <c r="CU51" s="13">
        <v>0</v>
      </c>
      <c r="CV51" s="13">
        <v>0</v>
      </c>
      <c r="CW51">
        <v>0</v>
      </c>
      <c r="CX51" s="13">
        <v>0</v>
      </c>
      <c r="CY51" s="13">
        <v>0</v>
      </c>
      <c r="CZ51">
        <v>0</v>
      </c>
      <c r="DA51" s="13">
        <v>0</v>
      </c>
      <c r="DB51">
        <v>0</v>
      </c>
      <c r="DC51" s="13">
        <v>0</v>
      </c>
      <c r="DD51" s="13">
        <v>0</v>
      </c>
      <c r="DE51" s="13">
        <v>0</v>
      </c>
    </row>
    <row r="52" spans="1:109">
      <c r="A52">
        <v>6006068</v>
      </c>
      <c r="B52">
        <v>5</v>
      </c>
      <c r="C52">
        <v>2</v>
      </c>
      <c r="D52">
        <v>5</v>
      </c>
      <c r="E52">
        <v>5</v>
      </c>
      <c r="F52" s="13">
        <v>0</v>
      </c>
      <c r="G52" s="13">
        <v>0</v>
      </c>
      <c r="H52">
        <v>2</v>
      </c>
      <c r="I52">
        <v>3</v>
      </c>
      <c r="J52">
        <v>2</v>
      </c>
      <c r="K52" s="13">
        <v>1</v>
      </c>
      <c r="L52" s="13">
        <v>0</v>
      </c>
      <c r="M52" s="13">
        <v>0</v>
      </c>
      <c r="N52">
        <v>5</v>
      </c>
      <c r="O52">
        <v>4</v>
      </c>
      <c r="P52">
        <v>3</v>
      </c>
      <c r="Q52">
        <v>2</v>
      </c>
      <c r="R52" s="13">
        <v>0</v>
      </c>
      <c r="S52" s="13">
        <v>0</v>
      </c>
      <c r="T52">
        <v>2</v>
      </c>
      <c r="U52" s="13">
        <v>1</v>
      </c>
      <c r="V52">
        <v>5</v>
      </c>
      <c r="W52" s="13">
        <v>1</v>
      </c>
      <c r="X52" s="13">
        <v>0</v>
      </c>
      <c r="Y52" s="13">
        <v>0</v>
      </c>
      <c r="Z52">
        <v>1</v>
      </c>
      <c r="AA52" s="13">
        <v>1</v>
      </c>
      <c r="AB52" s="13">
        <v>1</v>
      </c>
      <c r="AC52">
        <v>3</v>
      </c>
      <c r="AD52" s="13">
        <v>0</v>
      </c>
      <c r="AE52" s="13">
        <v>0</v>
      </c>
      <c r="AF52">
        <v>2</v>
      </c>
      <c r="AG52" s="13">
        <v>0</v>
      </c>
      <c r="AH52">
        <v>1</v>
      </c>
      <c r="AI52" s="13">
        <v>1</v>
      </c>
      <c r="AJ52" s="13">
        <v>1</v>
      </c>
      <c r="AK52" s="13">
        <v>0</v>
      </c>
      <c r="AL52">
        <v>5</v>
      </c>
      <c r="AM52">
        <v>4</v>
      </c>
      <c r="AN52">
        <v>6</v>
      </c>
      <c r="AO52">
        <v>5</v>
      </c>
      <c r="AP52" s="13">
        <v>0</v>
      </c>
      <c r="AQ52" s="13">
        <v>0</v>
      </c>
      <c r="AR52">
        <v>3</v>
      </c>
      <c r="AS52">
        <v>4</v>
      </c>
      <c r="AT52">
        <v>3</v>
      </c>
      <c r="AU52" s="13">
        <v>1</v>
      </c>
      <c r="AV52" s="13">
        <v>0</v>
      </c>
      <c r="AW52" s="13">
        <v>0</v>
      </c>
      <c r="AX52">
        <v>5</v>
      </c>
      <c r="AY52">
        <v>4</v>
      </c>
      <c r="AZ52">
        <v>3</v>
      </c>
      <c r="BA52">
        <v>2</v>
      </c>
      <c r="BB52" s="13">
        <v>0</v>
      </c>
      <c r="BC52" s="13">
        <v>0</v>
      </c>
      <c r="BD52">
        <v>3</v>
      </c>
      <c r="BE52" s="13">
        <v>1</v>
      </c>
      <c r="BF52">
        <v>5</v>
      </c>
      <c r="BG52" s="13">
        <v>1</v>
      </c>
      <c r="BH52" s="13">
        <v>0</v>
      </c>
      <c r="BI52" s="13">
        <v>0</v>
      </c>
      <c r="BJ52">
        <v>2</v>
      </c>
      <c r="BK52" s="13">
        <v>1</v>
      </c>
      <c r="BL52" s="13">
        <v>1</v>
      </c>
      <c r="BM52">
        <v>3</v>
      </c>
      <c r="BN52" s="13">
        <v>0</v>
      </c>
      <c r="BO52" s="13">
        <v>0</v>
      </c>
      <c r="BP52">
        <v>2</v>
      </c>
      <c r="BQ52" s="13">
        <v>1</v>
      </c>
      <c r="BR52">
        <v>2</v>
      </c>
      <c r="BS52" s="13">
        <v>1</v>
      </c>
      <c r="BT52" s="13">
        <v>1</v>
      </c>
      <c r="BU52" s="13">
        <v>0</v>
      </c>
      <c r="BV52">
        <v>6</v>
      </c>
      <c r="BW52">
        <v>4</v>
      </c>
      <c r="BX52">
        <v>6</v>
      </c>
      <c r="BY52">
        <v>5</v>
      </c>
      <c r="BZ52" s="13">
        <v>0</v>
      </c>
      <c r="CA52" s="13">
        <v>0</v>
      </c>
      <c r="CB52">
        <v>3</v>
      </c>
      <c r="CC52">
        <v>4</v>
      </c>
      <c r="CD52">
        <v>3</v>
      </c>
      <c r="CE52" s="13">
        <v>1</v>
      </c>
      <c r="CF52" s="13">
        <v>0</v>
      </c>
      <c r="CG52" s="13">
        <v>0</v>
      </c>
      <c r="CH52">
        <v>5</v>
      </c>
      <c r="CI52">
        <v>4</v>
      </c>
      <c r="CJ52">
        <v>3</v>
      </c>
      <c r="CK52">
        <v>2</v>
      </c>
      <c r="CL52" s="13">
        <v>0</v>
      </c>
      <c r="CM52" s="13">
        <v>0</v>
      </c>
      <c r="CN52">
        <v>3</v>
      </c>
      <c r="CO52" s="13">
        <v>1</v>
      </c>
      <c r="CP52">
        <v>5</v>
      </c>
      <c r="CQ52" s="13">
        <v>1</v>
      </c>
      <c r="CR52" s="13">
        <v>0</v>
      </c>
      <c r="CS52" s="13">
        <v>0</v>
      </c>
      <c r="CT52">
        <v>2</v>
      </c>
      <c r="CU52" s="13">
        <v>1</v>
      </c>
      <c r="CV52" s="13">
        <v>1</v>
      </c>
      <c r="CW52">
        <v>3</v>
      </c>
      <c r="CX52" s="13">
        <v>0</v>
      </c>
      <c r="CY52" s="13">
        <v>0</v>
      </c>
      <c r="CZ52">
        <v>2</v>
      </c>
      <c r="DA52" s="13">
        <v>1</v>
      </c>
      <c r="DB52">
        <v>2</v>
      </c>
      <c r="DC52" s="13">
        <v>1</v>
      </c>
      <c r="DD52" s="13">
        <v>1</v>
      </c>
      <c r="DE52" s="13">
        <v>0</v>
      </c>
    </row>
    <row r="53" spans="1:109">
      <c r="A53">
        <v>6006070</v>
      </c>
      <c r="B53">
        <v>0</v>
      </c>
      <c r="C53">
        <v>1</v>
      </c>
      <c r="D53">
        <v>1</v>
      </c>
      <c r="E53">
        <v>3</v>
      </c>
      <c r="F53" s="13">
        <v>0</v>
      </c>
      <c r="G53" s="13">
        <v>0</v>
      </c>
      <c r="H53">
        <v>1</v>
      </c>
      <c r="I53">
        <v>0</v>
      </c>
      <c r="J53">
        <v>1</v>
      </c>
      <c r="K53" s="13">
        <v>1</v>
      </c>
      <c r="L53" s="13">
        <v>0</v>
      </c>
      <c r="M53" s="13">
        <v>0</v>
      </c>
      <c r="N53">
        <v>0</v>
      </c>
      <c r="O53">
        <v>2</v>
      </c>
      <c r="P53">
        <v>1</v>
      </c>
      <c r="Q53">
        <v>0</v>
      </c>
      <c r="R53" s="13">
        <v>0</v>
      </c>
      <c r="S53" s="13">
        <v>0</v>
      </c>
      <c r="T53">
        <v>1</v>
      </c>
      <c r="U53" s="13">
        <v>0</v>
      </c>
      <c r="V53">
        <v>5</v>
      </c>
      <c r="W53" s="13">
        <v>1</v>
      </c>
      <c r="X53" s="13">
        <v>0</v>
      </c>
      <c r="Y53" s="13">
        <v>0</v>
      </c>
      <c r="Z53">
        <v>0</v>
      </c>
      <c r="AA53" s="13">
        <v>1</v>
      </c>
      <c r="AB53" s="13">
        <v>1</v>
      </c>
      <c r="AC53">
        <v>2</v>
      </c>
      <c r="AD53" s="13">
        <v>0</v>
      </c>
      <c r="AE53" s="13">
        <v>0</v>
      </c>
      <c r="AF53">
        <v>0</v>
      </c>
      <c r="AG53" s="13">
        <v>0</v>
      </c>
      <c r="AH53">
        <v>0</v>
      </c>
      <c r="AI53" s="13">
        <v>0</v>
      </c>
      <c r="AJ53" s="13">
        <v>0</v>
      </c>
      <c r="AK53" s="13">
        <v>0</v>
      </c>
      <c r="AL53">
        <v>5</v>
      </c>
      <c r="AM53">
        <v>4</v>
      </c>
      <c r="AN53">
        <v>6</v>
      </c>
      <c r="AO53">
        <v>4</v>
      </c>
      <c r="AP53" s="13">
        <v>0</v>
      </c>
      <c r="AQ53" s="13">
        <v>0</v>
      </c>
      <c r="AR53">
        <v>3</v>
      </c>
      <c r="AS53">
        <v>3</v>
      </c>
      <c r="AT53">
        <v>2</v>
      </c>
      <c r="AU53" s="13">
        <v>1</v>
      </c>
      <c r="AV53" s="13">
        <v>0</v>
      </c>
      <c r="AW53" s="13">
        <v>0</v>
      </c>
      <c r="AX53">
        <v>5</v>
      </c>
      <c r="AY53">
        <v>4</v>
      </c>
      <c r="AZ53">
        <v>2</v>
      </c>
      <c r="BA53">
        <v>0</v>
      </c>
      <c r="BB53" s="13">
        <v>0</v>
      </c>
      <c r="BC53" s="13">
        <v>0</v>
      </c>
      <c r="BD53">
        <v>1</v>
      </c>
      <c r="BE53" s="13">
        <v>0</v>
      </c>
      <c r="BF53">
        <v>4</v>
      </c>
      <c r="BG53" s="13">
        <v>0</v>
      </c>
      <c r="BH53" s="13">
        <v>0</v>
      </c>
      <c r="BI53" s="13">
        <v>0</v>
      </c>
      <c r="BJ53">
        <v>1</v>
      </c>
      <c r="BK53" s="13">
        <v>1</v>
      </c>
      <c r="BL53" s="13">
        <v>1</v>
      </c>
      <c r="BM53">
        <v>3</v>
      </c>
      <c r="BN53" s="13">
        <v>0</v>
      </c>
      <c r="BO53" s="13">
        <v>0</v>
      </c>
      <c r="BP53">
        <v>1</v>
      </c>
      <c r="BQ53" s="13">
        <v>1</v>
      </c>
      <c r="BR53">
        <v>0</v>
      </c>
      <c r="BS53" s="13">
        <v>0</v>
      </c>
      <c r="BT53" s="13">
        <v>1</v>
      </c>
      <c r="BU53" s="13">
        <v>0</v>
      </c>
      <c r="BV53">
        <v>3</v>
      </c>
      <c r="BW53">
        <v>4</v>
      </c>
      <c r="BX53">
        <v>4</v>
      </c>
      <c r="BY53">
        <v>3</v>
      </c>
      <c r="BZ53" s="13">
        <v>0</v>
      </c>
      <c r="CA53" s="13">
        <v>0</v>
      </c>
      <c r="CB53">
        <v>2</v>
      </c>
      <c r="CC53">
        <v>4</v>
      </c>
      <c r="CD53">
        <v>3</v>
      </c>
      <c r="CE53" s="13">
        <v>1</v>
      </c>
      <c r="CF53" s="13">
        <v>0</v>
      </c>
      <c r="CG53" s="13">
        <v>0</v>
      </c>
      <c r="CH53">
        <v>5</v>
      </c>
      <c r="CI53">
        <v>4</v>
      </c>
      <c r="CJ53">
        <v>3</v>
      </c>
      <c r="CK53">
        <v>2</v>
      </c>
      <c r="CL53" s="13">
        <v>0</v>
      </c>
      <c r="CM53" s="13">
        <v>0</v>
      </c>
      <c r="CN53">
        <v>2</v>
      </c>
      <c r="CO53" s="13">
        <v>1</v>
      </c>
      <c r="CP53">
        <v>4</v>
      </c>
      <c r="CQ53" s="13">
        <v>1</v>
      </c>
      <c r="CR53" s="13">
        <v>0</v>
      </c>
      <c r="CS53" s="13">
        <v>0</v>
      </c>
      <c r="CT53">
        <v>1</v>
      </c>
      <c r="CU53" s="13">
        <v>1</v>
      </c>
      <c r="CV53" s="13">
        <v>1</v>
      </c>
      <c r="CW53">
        <v>2</v>
      </c>
      <c r="CX53" s="13">
        <v>0</v>
      </c>
      <c r="CY53" s="13">
        <v>0</v>
      </c>
      <c r="CZ53">
        <v>2</v>
      </c>
      <c r="DA53" s="13">
        <v>0</v>
      </c>
      <c r="DB53">
        <v>1</v>
      </c>
      <c r="DC53" s="13">
        <v>0</v>
      </c>
      <c r="DD53" s="13">
        <v>1</v>
      </c>
      <c r="DE53" s="13">
        <v>0</v>
      </c>
    </row>
    <row r="54" spans="1:109">
      <c r="A54" s="12">
        <v>6006071</v>
      </c>
      <c r="B54">
        <v>2</v>
      </c>
      <c r="C54">
        <v>1</v>
      </c>
      <c r="D54">
        <v>3</v>
      </c>
      <c r="E54">
        <v>4</v>
      </c>
      <c r="F54" s="13">
        <v>0</v>
      </c>
      <c r="G54" s="13">
        <v>0</v>
      </c>
      <c r="H54">
        <v>0</v>
      </c>
      <c r="I54">
        <v>1</v>
      </c>
      <c r="J54">
        <v>1</v>
      </c>
      <c r="K54" s="13">
        <v>1</v>
      </c>
      <c r="L54" s="13">
        <v>0</v>
      </c>
      <c r="M54" s="13">
        <v>0</v>
      </c>
      <c r="N54">
        <v>1</v>
      </c>
      <c r="O54">
        <v>1</v>
      </c>
      <c r="P54">
        <v>1</v>
      </c>
      <c r="Q54">
        <v>1</v>
      </c>
      <c r="R54" s="13">
        <v>0</v>
      </c>
      <c r="S54" s="13">
        <v>0</v>
      </c>
      <c r="T54">
        <v>1</v>
      </c>
      <c r="U54" s="13">
        <v>1</v>
      </c>
      <c r="V54">
        <v>4</v>
      </c>
      <c r="W54" s="13">
        <v>1</v>
      </c>
      <c r="X54" s="13">
        <v>0</v>
      </c>
      <c r="Y54" s="13">
        <v>0</v>
      </c>
      <c r="Z54">
        <v>0</v>
      </c>
      <c r="AA54" s="13">
        <v>1</v>
      </c>
      <c r="AB54" s="13">
        <v>0</v>
      </c>
      <c r="AC54">
        <v>3</v>
      </c>
      <c r="AD54" s="13">
        <v>0</v>
      </c>
      <c r="AE54" s="13">
        <v>0</v>
      </c>
      <c r="AF54">
        <v>1</v>
      </c>
      <c r="AG54" s="13">
        <v>0</v>
      </c>
      <c r="AH54">
        <v>1</v>
      </c>
      <c r="AI54" s="13">
        <v>0</v>
      </c>
      <c r="AJ54" s="13">
        <v>0</v>
      </c>
      <c r="AK54" s="13">
        <v>0</v>
      </c>
      <c r="AL54">
        <v>3</v>
      </c>
      <c r="AM54">
        <v>3</v>
      </c>
      <c r="AN54">
        <v>6</v>
      </c>
      <c r="AO54">
        <v>4</v>
      </c>
      <c r="AP54" s="13">
        <v>0</v>
      </c>
      <c r="AQ54" s="13">
        <v>0</v>
      </c>
      <c r="AR54">
        <v>2</v>
      </c>
      <c r="AS54">
        <v>3</v>
      </c>
      <c r="AT54">
        <v>2</v>
      </c>
      <c r="AU54" s="13">
        <v>1</v>
      </c>
      <c r="AV54" s="13">
        <v>0</v>
      </c>
      <c r="AW54" s="13">
        <v>0</v>
      </c>
      <c r="AX54">
        <v>4</v>
      </c>
      <c r="AY54">
        <v>4</v>
      </c>
      <c r="AZ54">
        <v>3</v>
      </c>
      <c r="BA54">
        <v>1</v>
      </c>
      <c r="BB54" s="13">
        <v>0</v>
      </c>
      <c r="BC54" s="13">
        <v>0</v>
      </c>
      <c r="BD54">
        <v>3</v>
      </c>
      <c r="BE54" s="13">
        <v>1</v>
      </c>
      <c r="BF54">
        <v>5</v>
      </c>
      <c r="BG54" s="13">
        <v>1</v>
      </c>
      <c r="BH54" s="13">
        <v>0</v>
      </c>
      <c r="BI54" s="13">
        <v>0</v>
      </c>
      <c r="BJ54">
        <v>1</v>
      </c>
      <c r="BK54" s="13">
        <v>1</v>
      </c>
      <c r="BL54" s="13">
        <v>1</v>
      </c>
      <c r="BM54">
        <v>3</v>
      </c>
      <c r="BN54" s="13">
        <v>0</v>
      </c>
      <c r="BO54" s="13">
        <v>0</v>
      </c>
      <c r="BP54">
        <v>2</v>
      </c>
      <c r="BQ54" s="13">
        <v>1</v>
      </c>
      <c r="BR54">
        <v>2</v>
      </c>
      <c r="BS54" s="13">
        <v>0</v>
      </c>
      <c r="BT54" s="13">
        <v>1</v>
      </c>
      <c r="BU54" s="13">
        <v>0</v>
      </c>
      <c r="BV54">
        <v>2</v>
      </c>
      <c r="BW54">
        <v>4</v>
      </c>
      <c r="BX54">
        <v>5</v>
      </c>
      <c r="BY54">
        <v>5</v>
      </c>
      <c r="BZ54" s="13">
        <v>0</v>
      </c>
      <c r="CA54" s="13">
        <v>0</v>
      </c>
      <c r="CB54">
        <v>1</v>
      </c>
      <c r="CC54">
        <v>3</v>
      </c>
      <c r="CD54">
        <v>3</v>
      </c>
      <c r="CE54" s="13">
        <v>1</v>
      </c>
      <c r="CF54" s="13">
        <v>0</v>
      </c>
      <c r="CG54" s="13">
        <v>0</v>
      </c>
      <c r="CH54">
        <v>0</v>
      </c>
      <c r="CI54">
        <v>0</v>
      </c>
      <c r="CJ54">
        <v>0</v>
      </c>
      <c r="CK54">
        <v>0</v>
      </c>
      <c r="CL54" s="13">
        <v>0</v>
      </c>
      <c r="CM54" s="13">
        <v>0</v>
      </c>
      <c r="CN54">
        <v>0</v>
      </c>
      <c r="CO54" s="13">
        <v>0</v>
      </c>
      <c r="CP54">
        <v>0</v>
      </c>
      <c r="CQ54" s="13">
        <v>0</v>
      </c>
      <c r="CR54" s="13">
        <v>0</v>
      </c>
      <c r="CS54" s="13">
        <v>0</v>
      </c>
      <c r="CT54">
        <v>0</v>
      </c>
      <c r="CU54" s="13">
        <v>0</v>
      </c>
      <c r="CV54" s="13">
        <v>0</v>
      </c>
      <c r="CW54">
        <v>0</v>
      </c>
      <c r="CX54" s="13">
        <v>0</v>
      </c>
      <c r="CY54" s="13">
        <v>0</v>
      </c>
      <c r="CZ54">
        <v>0</v>
      </c>
      <c r="DA54" s="13">
        <v>0</v>
      </c>
      <c r="DB54">
        <v>0</v>
      </c>
      <c r="DC54" s="13">
        <v>0</v>
      </c>
      <c r="DD54" s="13">
        <v>0</v>
      </c>
      <c r="DE54" s="13">
        <v>0</v>
      </c>
    </row>
    <row r="55" spans="1:109">
      <c r="A55">
        <v>6006072</v>
      </c>
      <c r="B55">
        <v>2</v>
      </c>
      <c r="C55">
        <v>1</v>
      </c>
      <c r="D55">
        <v>2</v>
      </c>
      <c r="E55">
        <v>1</v>
      </c>
      <c r="F55" s="13">
        <v>0</v>
      </c>
      <c r="G55" s="13">
        <v>0</v>
      </c>
      <c r="H55">
        <v>0</v>
      </c>
      <c r="I55">
        <v>1</v>
      </c>
      <c r="J55">
        <v>1</v>
      </c>
      <c r="K55" s="13">
        <v>0</v>
      </c>
      <c r="L55" s="13">
        <v>0</v>
      </c>
      <c r="M55" s="13">
        <v>0</v>
      </c>
      <c r="N55">
        <v>1</v>
      </c>
      <c r="O55">
        <v>3</v>
      </c>
      <c r="P55">
        <v>1</v>
      </c>
      <c r="Q55">
        <v>1</v>
      </c>
      <c r="R55" s="13">
        <v>0</v>
      </c>
      <c r="S55" s="13">
        <v>0</v>
      </c>
      <c r="T55">
        <v>2</v>
      </c>
      <c r="U55" s="13">
        <v>0</v>
      </c>
      <c r="V55">
        <v>4</v>
      </c>
      <c r="W55" s="13">
        <v>1</v>
      </c>
      <c r="X55" s="13">
        <v>0</v>
      </c>
      <c r="Y55" s="13">
        <v>0</v>
      </c>
      <c r="Z55">
        <v>0</v>
      </c>
      <c r="AA55" s="13">
        <v>1</v>
      </c>
      <c r="AB55" s="13">
        <v>0</v>
      </c>
      <c r="AC55">
        <v>2</v>
      </c>
      <c r="AD55" s="13">
        <v>0</v>
      </c>
      <c r="AE55" s="13">
        <v>0</v>
      </c>
      <c r="AF55">
        <v>0</v>
      </c>
      <c r="AG55" s="13">
        <v>0</v>
      </c>
      <c r="AH55">
        <v>0</v>
      </c>
      <c r="AI55" s="13">
        <v>1</v>
      </c>
      <c r="AJ55" s="13">
        <v>1</v>
      </c>
      <c r="AK55" s="13">
        <v>0</v>
      </c>
      <c r="AL55">
        <v>6</v>
      </c>
      <c r="AM55">
        <v>4</v>
      </c>
      <c r="AN55">
        <v>6</v>
      </c>
      <c r="AO55">
        <v>5</v>
      </c>
      <c r="AP55" s="13">
        <v>0</v>
      </c>
      <c r="AQ55" s="13">
        <v>0</v>
      </c>
      <c r="AR55">
        <v>3</v>
      </c>
      <c r="AS55">
        <v>4</v>
      </c>
      <c r="AT55">
        <v>3</v>
      </c>
      <c r="AU55" s="13">
        <v>1</v>
      </c>
      <c r="AV55" s="13">
        <v>0</v>
      </c>
      <c r="AW55" s="13">
        <v>0</v>
      </c>
      <c r="AX55">
        <v>5</v>
      </c>
      <c r="AY55">
        <v>4</v>
      </c>
      <c r="AZ55">
        <v>3</v>
      </c>
      <c r="BA55">
        <v>2</v>
      </c>
      <c r="BB55" s="13">
        <v>0</v>
      </c>
      <c r="BC55" s="13">
        <v>0</v>
      </c>
      <c r="BD55">
        <v>3</v>
      </c>
      <c r="BE55" s="13">
        <v>1</v>
      </c>
      <c r="BF55">
        <v>5</v>
      </c>
      <c r="BG55" s="13">
        <v>1</v>
      </c>
      <c r="BH55" s="13">
        <v>0</v>
      </c>
      <c r="BI55" s="13">
        <v>0</v>
      </c>
      <c r="BJ55">
        <v>2</v>
      </c>
      <c r="BK55" s="13">
        <v>1</v>
      </c>
      <c r="BL55" s="13">
        <v>1</v>
      </c>
      <c r="BM55">
        <v>3</v>
      </c>
      <c r="BN55" s="13">
        <v>0</v>
      </c>
      <c r="BO55" s="13">
        <v>0</v>
      </c>
      <c r="BP55">
        <v>2</v>
      </c>
      <c r="BQ55" s="13">
        <v>1</v>
      </c>
      <c r="BR55">
        <v>2</v>
      </c>
      <c r="BS55" s="13">
        <v>1</v>
      </c>
      <c r="BT55" s="13">
        <v>1</v>
      </c>
      <c r="BU55" s="13">
        <v>0</v>
      </c>
      <c r="BV55">
        <v>3</v>
      </c>
      <c r="BW55">
        <v>4</v>
      </c>
      <c r="BX55">
        <v>3</v>
      </c>
      <c r="BY55">
        <v>4</v>
      </c>
      <c r="BZ55" s="13">
        <v>0</v>
      </c>
      <c r="CA55" s="13">
        <v>0</v>
      </c>
      <c r="CB55">
        <v>3</v>
      </c>
      <c r="CC55">
        <v>3</v>
      </c>
      <c r="CD55">
        <v>1</v>
      </c>
      <c r="CE55" s="13">
        <v>1</v>
      </c>
      <c r="CF55" s="13">
        <v>0</v>
      </c>
      <c r="CG55" s="13">
        <v>0</v>
      </c>
      <c r="CH55">
        <v>4</v>
      </c>
      <c r="CI55">
        <v>4</v>
      </c>
      <c r="CJ55">
        <v>2</v>
      </c>
      <c r="CK55">
        <v>1</v>
      </c>
      <c r="CL55" s="13">
        <v>0</v>
      </c>
      <c r="CM55" s="13">
        <v>0</v>
      </c>
      <c r="CN55">
        <v>2</v>
      </c>
      <c r="CO55" s="13">
        <v>1</v>
      </c>
      <c r="CP55">
        <v>5</v>
      </c>
      <c r="CQ55" s="13">
        <v>1</v>
      </c>
      <c r="CR55" s="13">
        <v>0</v>
      </c>
      <c r="CS55" s="13">
        <v>0</v>
      </c>
      <c r="CT55">
        <v>2</v>
      </c>
      <c r="CU55" s="13">
        <v>0</v>
      </c>
      <c r="CV55" s="13">
        <v>1</v>
      </c>
      <c r="CW55">
        <v>2</v>
      </c>
      <c r="CX55" s="13">
        <v>0</v>
      </c>
      <c r="CY55" s="13">
        <v>0</v>
      </c>
      <c r="CZ55">
        <v>1</v>
      </c>
      <c r="DA55" s="13">
        <v>1</v>
      </c>
      <c r="DB55">
        <v>0</v>
      </c>
      <c r="DC55" s="13">
        <v>0</v>
      </c>
      <c r="DD55" s="13">
        <v>1</v>
      </c>
      <c r="DE55" s="13">
        <v>0</v>
      </c>
    </row>
    <row r="56" spans="1:109">
      <c r="A56">
        <v>6006073</v>
      </c>
      <c r="B56">
        <v>1</v>
      </c>
      <c r="C56">
        <v>3</v>
      </c>
      <c r="D56">
        <v>2</v>
      </c>
      <c r="E56">
        <v>3</v>
      </c>
      <c r="F56" s="13">
        <v>0</v>
      </c>
      <c r="G56" s="13">
        <v>0</v>
      </c>
      <c r="H56">
        <v>1</v>
      </c>
      <c r="I56">
        <v>1</v>
      </c>
      <c r="J56">
        <v>2</v>
      </c>
      <c r="K56" s="13">
        <v>0</v>
      </c>
      <c r="L56" s="13">
        <v>0</v>
      </c>
      <c r="M56" s="13">
        <v>0</v>
      </c>
      <c r="N56">
        <v>3</v>
      </c>
      <c r="O56">
        <v>1</v>
      </c>
      <c r="P56">
        <v>2</v>
      </c>
      <c r="Q56">
        <v>1</v>
      </c>
      <c r="R56" s="13">
        <v>0</v>
      </c>
      <c r="S56" s="13">
        <v>0</v>
      </c>
      <c r="T56">
        <v>2</v>
      </c>
      <c r="U56" s="13">
        <v>1</v>
      </c>
      <c r="V56">
        <v>4</v>
      </c>
      <c r="W56" s="13">
        <v>1</v>
      </c>
      <c r="X56" s="13">
        <v>0</v>
      </c>
      <c r="Y56" s="13">
        <v>0</v>
      </c>
      <c r="Z56">
        <v>0</v>
      </c>
      <c r="AA56" s="13">
        <v>0</v>
      </c>
      <c r="AB56" s="13">
        <v>0</v>
      </c>
      <c r="AC56">
        <v>2</v>
      </c>
      <c r="AD56" s="13">
        <v>0</v>
      </c>
      <c r="AE56" s="13">
        <v>0</v>
      </c>
      <c r="AF56">
        <v>2</v>
      </c>
      <c r="AG56" s="13">
        <v>0</v>
      </c>
      <c r="AH56">
        <v>0</v>
      </c>
      <c r="AI56" s="13">
        <v>0</v>
      </c>
      <c r="AJ56" s="13">
        <v>0</v>
      </c>
      <c r="AK56" s="13">
        <v>0</v>
      </c>
      <c r="AL56">
        <v>5</v>
      </c>
      <c r="AM56">
        <v>4</v>
      </c>
      <c r="AN56">
        <v>6</v>
      </c>
      <c r="AO56">
        <v>5</v>
      </c>
      <c r="AP56" s="13">
        <v>0</v>
      </c>
      <c r="AQ56" s="13">
        <v>0</v>
      </c>
      <c r="AR56">
        <v>3</v>
      </c>
      <c r="AS56">
        <v>4</v>
      </c>
      <c r="AT56">
        <v>3</v>
      </c>
      <c r="AU56" s="13">
        <v>1</v>
      </c>
      <c r="AV56" s="13">
        <v>0</v>
      </c>
      <c r="AW56" s="13">
        <v>0</v>
      </c>
      <c r="AX56">
        <v>5</v>
      </c>
      <c r="AY56">
        <v>4</v>
      </c>
      <c r="AZ56">
        <v>3</v>
      </c>
      <c r="BA56">
        <v>2</v>
      </c>
      <c r="BB56" s="13">
        <v>0</v>
      </c>
      <c r="BC56" s="13">
        <v>0</v>
      </c>
      <c r="BD56">
        <v>2</v>
      </c>
      <c r="BE56" s="13">
        <v>1</v>
      </c>
      <c r="BF56">
        <v>4</v>
      </c>
      <c r="BG56" s="13">
        <v>1</v>
      </c>
      <c r="BH56" s="13">
        <v>0</v>
      </c>
      <c r="BI56" s="13">
        <v>0</v>
      </c>
      <c r="BJ56">
        <v>2</v>
      </c>
      <c r="BK56" s="13">
        <v>1</v>
      </c>
      <c r="BL56" s="13">
        <v>1</v>
      </c>
      <c r="BM56">
        <v>3</v>
      </c>
      <c r="BN56" s="13">
        <v>0</v>
      </c>
      <c r="BO56" s="13">
        <v>0</v>
      </c>
      <c r="BP56">
        <v>2</v>
      </c>
      <c r="BQ56" s="13">
        <v>0</v>
      </c>
      <c r="BR56">
        <v>2</v>
      </c>
      <c r="BS56" s="13">
        <v>1</v>
      </c>
      <c r="BT56" s="13">
        <v>1</v>
      </c>
      <c r="BU56" s="13">
        <v>0</v>
      </c>
      <c r="BV56">
        <v>5</v>
      </c>
      <c r="BW56">
        <v>4</v>
      </c>
      <c r="BX56">
        <v>6</v>
      </c>
      <c r="BY56">
        <v>5</v>
      </c>
      <c r="BZ56" s="13">
        <v>0</v>
      </c>
      <c r="CA56" s="13">
        <v>0</v>
      </c>
      <c r="CB56">
        <v>3</v>
      </c>
      <c r="CC56">
        <v>4</v>
      </c>
      <c r="CD56">
        <v>3</v>
      </c>
      <c r="CE56" s="13">
        <v>1</v>
      </c>
      <c r="CF56" s="13">
        <v>0</v>
      </c>
      <c r="CG56" s="13">
        <v>0</v>
      </c>
      <c r="CH56">
        <v>5</v>
      </c>
      <c r="CI56">
        <v>3</v>
      </c>
      <c r="CJ56">
        <v>2</v>
      </c>
      <c r="CK56">
        <v>2</v>
      </c>
      <c r="CL56" s="13">
        <v>0</v>
      </c>
      <c r="CM56" s="13">
        <v>0</v>
      </c>
      <c r="CN56">
        <v>3</v>
      </c>
      <c r="CO56" s="13">
        <v>1</v>
      </c>
      <c r="CP56">
        <v>5</v>
      </c>
      <c r="CQ56" s="13">
        <v>1</v>
      </c>
      <c r="CR56" s="13">
        <v>0</v>
      </c>
      <c r="CS56" s="13">
        <v>0</v>
      </c>
      <c r="CT56">
        <v>2</v>
      </c>
      <c r="CU56" s="13">
        <v>1</v>
      </c>
      <c r="CV56" s="13">
        <v>1</v>
      </c>
      <c r="CW56">
        <v>3</v>
      </c>
      <c r="CX56" s="13">
        <v>0</v>
      </c>
      <c r="CY56" s="13">
        <v>0</v>
      </c>
      <c r="CZ56">
        <v>2</v>
      </c>
      <c r="DA56" s="13">
        <v>1</v>
      </c>
      <c r="DB56">
        <v>2</v>
      </c>
      <c r="DC56" s="13">
        <v>1</v>
      </c>
      <c r="DD56" s="13">
        <v>1</v>
      </c>
      <c r="DE56" s="13">
        <v>0</v>
      </c>
    </row>
    <row r="57" spans="1:109">
      <c r="A57">
        <v>6006074</v>
      </c>
      <c r="B57">
        <v>1</v>
      </c>
      <c r="C57">
        <v>1</v>
      </c>
      <c r="D57">
        <v>1</v>
      </c>
      <c r="E57">
        <v>1</v>
      </c>
      <c r="F57" s="13">
        <v>0</v>
      </c>
      <c r="G57" s="13">
        <v>0</v>
      </c>
      <c r="H57">
        <v>0</v>
      </c>
      <c r="I57">
        <v>0</v>
      </c>
      <c r="J57">
        <v>0</v>
      </c>
      <c r="K57" s="13">
        <v>0</v>
      </c>
      <c r="L57" s="13">
        <v>0</v>
      </c>
      <c r="M57" s="13">
        <v>0</v>
      </c>
      <c r="N57">
        <v>0</v>
      </c>
      <c r="O57">
        <v>1</v>
      </c>
      <c r="P57">
        <v>1</v>
      </c>
      <c r="Q57">
        <v>1</v>
      </c>
      <c r="R57" s="13">
        <v>0</v>
      </c>
      <c r="S57" s="13">
        <v>0</v>
      </c>
      <c r="T57">
        <v>3</v>
      </c>
      <c r="U57" s="13">
        <v>1</v>
      </c>
      <c r="V57">
        <v>4</v>
      </c>
      <c r="W57" s="13">
        <v>0</v>
      </c>
      <c r="X57" s="13">
        <v>0</v>
      </c>
      <c r="Y57" s="13">
        <v>0</v>
      </c>
      <c r="Z57">
        <v>0</v>
      </c>
      <c r="AA57" s="13">
        <v>1</v>
      </c>
      <c r="AB57" s="13">
        <v>0</v>
      </c>
      <c r="AC57">
        <v>2</v>
      </c>
      <c r="AD57" s="13">
        <v>0</v>
      </c>
      <c r="AE57" s="13">
        <v>0</v>
      </c>
      <c r="AF57">
        <v>1</v>
      </c>
      <c r="AG57" s="13">
        <v>0</v>
      </c>
      <c r="AH57">
        <v>0</v>
      </c>
      <c r="AI57" s="13">
        <v>0</v>
      </c>
      <c r="AJ57" s="13">
        <v>1</v>
      </c>
      <c r="AK57" s="13">
        <v>0</v>
      </c>
      <c r="AL57">
        <v>6</v>
      </c>
      <c r="AM57">
        <v>4</v>
      </c>
      <c r="AN57">
        <v>6</v>
      </c>
      <c r="AO57">
        <v>5</v>
      </c>
      <c r="AP57" s="13">
        <v>0</v>
      </c>
      <c r="AQ57" s="13">
        <v>0</v>
      </c>
      <c r="AR57">
        <v>3</v>
      </c>
      <c r="AS57">
        <v>4</v>
      </c>
      <c r="AT57">
        <v>3</v>
      </c>
      <c r="AU57" s="13">
        <v>1</v>
      </c>
      <c r="AV57" s="13">
        <v>0</v>
      </c>
      <c r="AW57" s="13">
        <v>0</v>
      </c>
      <c r="AX57">
        <v>5</v>
      </c>
      <c r="AY57">
        <v>4</v>
      </c>
      <c r="AZ57">
        <v>3</v>
      </c>
      <c r="BA57">
        <v>2</v>
      </c>
      <c r="BB57" s="13">
        <v>0</v>
      </c>
      <c r="BC57" s="13">
        <v>0</v>
      </c>
      <c r="BD57">
        <v>3</v>
      </c>
      <c r="BE57" s="13">
        <v>1</v>
      </c>
      <c r="BF57">
        <v>5</v>
      </c>
      <c r="BG57" s="13">
        <v>1</v>
      </c>
      <c r="BH57" s="13">
        <v>0</v>
      </c>
      <c r="BI57" s="13">
        <v>0</v>
      </c>
      <c r="BJ57">
        <v>2</v>
      </c>
      <c r="BK57" s="13">
        <v>1</v>
      </c>
      <c r="BL57" s="13">
        <v>1</v>
      </c>
      <c r="BM57">
        <v>3</v>
      </c>
      <c r="BN57" s="13">
        <v>0</v>
      </c>
      <c r="BO57" s="13">
        <v>0</v>
      </c>
      <c r="BP57">
        <v>1</v>
      </c>
      <c r="BQ57" s="13">
        <v>1</v>
      </c>
      <c r="BR57">
        <v>2</v>
      </c>
      <c r="BS57" s="13">
        <v>1</v>
      </c>
      <c r="BT57" s="13">
        <v>1</v>
      </c>
      <c r="BU57" s="13">
        <v>0</v>
      </c>
      <c r="BV57">
        <v>6</v>
      </c>
      <c r="BW57">
        <v>4</v>
      </c>
      <c r="BX57">
        <v>6</v>
      </c>
      <c r="BY57">
        <v>4</v>
      </c>
      <c r="BZ57" s="13">
        <v>0</v>
      </c>
      <c r="CA57" s="13">
        <v>0</v>
      </c>
      <c r="CB57">
        <v>3</v>
      </c>
      <c r="CC57">
        <v>4</v>
      </c>
      <c r="CD57">
        <v>3</v>
      </c>
      <c r="CE57" s="13">
        <v>1</v>
      </c>
      <c r="CF57" s="13">
        <v>0</v>
      </c>
      <c r="CG57" s="13">
        <v>0</v>
      </c>
      <c r="CH57">
        <v>5</v>
      </c>
      <c r="CI57">
        <v>4</v>
      </c>
      <c r="CJ57">
        <v>3</v>
      </c>
      <c r="CK57">
        <v>2</v>
      </c>
      <c r="CL57" s="13">
        <v>0</v>
      </c>
      <c r="CM57" s="13">
        <v>0</v>
      </c>
      <c r="CN57">
        <v>3</v>
      </c>
      <c r="CO57" s="13">
        <v>1</v>
      </c>
      <c r="CP57">
        <v>5</v>
      </c>
      <c r="CQ57" s="13">
        <v>1</v>
      </c>
      <c r="CR57" s="13">
        <v>0</v>
      </c>
      <c r="CS57" s="13">
        <v>0</v>
      </c>
      <c r="CT57">
        <v>1</v>
      </c>
      <c r="CU57" s="13">
        <v>1</v>
      </c>
      <c r="CV57" s="13">
        <v>1</v>
      </c>
      <c r="CW57">
        <v>3</v>
      </c>
      <c r="CX57" s="13">
        <v>0</v>
      </c>
      <c r="CY57" s="13">
        <v>0</v>
      </c>
      <c r="CZ57">
        <v>2</v>
      </c>
      <c r="DA57" s="13">
        <v>1</v>
      </c>
      <c r="DB57">
        <v>2</v>
      </c>
      <c r="DC57" s="13">
        <v>1</v>
      </c>
      <c r="DD57" s="13">
        <v>1</v>
      </c>
      <c r="DE57" s="13">
        <v>0</v>
      </c>
    </row>
    <row r="58" spans="1:109">
      <c r="A58">
        <v>6006076</v>
      </c>
      <c r="B58">
        <v>1</v>
      </c>
      <c r="C58">
        <v>1</v>
      </c>
      <c r="D58">
        <v>2</v>
      </c>
      <c r="E58">
        <v>3</v>
      </c>
      <c r="F58" s="13">
        <v>0</v>
      </c>
      <c r="G58" s="13">
        <v>0</v>
      </c>
      <c r="H58">
        <v>1</v>
      </c>
      <c r="I58">
        <v>3</v>
      </c>
      <c r="J58">
        <v>2</v>
      </c>
      <c r="K58" s="13">
        <v>1</v>
      </c>
      <c r="L58" s="13">
        <v>0</v>
      </c>
      <c r="M58" s="13">
        <v>0</v>
      </c>
      <c r="N58">
        <v>3</v>
      </c>
      <c r="O58">
        <v>2</v>
      </c>
      <c r="P58">
        <v>2</v>
      </c>
      <c r="Q58">
        <v>2</v>
      </c>
      <c r="R58" s="13">
        <v>0</v>
      </c>
      <c r="S58" s="13">
        <v>0</v>
      </c>
      <c r="T58">
        <v>1</v>
      </c>
      <c r="U58" s="13">
        <v>1</v>
      </c>
      <c r="V58">
        <v>4</v>
      </c>
      <c r="W58" s="13">
        <v>1</v>
      </c>
      <c r="X58" s="13">
        <v>0</v>
      </c>
      <c r="Y58" s="13">
        <v>0</v>
      </c>
      <c r="Z58">
        <v>1</v>
      </c>
      <c r="AA58" s="13">
        <v>0</v>
      </c>
      <c r="AB58" s="13">
        <v>1</v>
      </c>
      <c r="AC58">
        <v>3</v>
      </c>
      <c r="AD58" s="13">
        <v>0</v>
      </c>
      <c r="AE58" s="13">
        <v>0</v>
      </c>
      <c r="AF58">
        <v>2</v>
      </c>
      <c r="AG58" s="13">
        <v>0</v>
      </c>
      <c r="AH58">
        <v>1</v>
      </c>
      <c r="AI58" s="13">
        <v>0</v>
      </c>
      <c r="AJ58" s="13">
        <v>1</v>
      </c>
      <c r="AK58" s="13">
        <v>0</v>
      </c>
      <c r="AL58">
        <v>6</v>
      </c>
      <c r="AM58">
        <v>4</v>
      </c>
      <c r="AN58">
        <v>4</v>
      </c>
      <c r="AO58">
        <v>5</v>
      </c>
      <c r="AP58" s="13">
        <v>0</v>
      </c>
      <c r="AQ58" s="13">
        <v>0</v>
      </c>
      <c r="AR58">
        <v>2</v>
      </c>
      <c r="AS58">
        <v>3</v>
      </c>
      <c r="AT58">
        <v>3</v>
      </c>
      <c r="AU58" s="13">
        <v>1</v>
      </c>
      <c r="AV58" s="13">
        <v>0</v>
      </c>
      <c r="AW58" s="13">
        <v>0</v>
      </c>
      <c r="AX58">
        <v>5</v>
      </c>
      <c r="AY58">
        <v>4</v>
      </c>
      <c r="AZ58">
        <v>2</v>
      </c>
      <c r="BA58">
        <v>2</v>
      </c>
      <c r="BB58" s="13">
        <v>0</v>
      </c>
      <c r="BC58" s="13">
        <v>0</v>
      </c>
      <c r="BD58">
        <v>2</v>
      </c>
      <c r="BE58" s="13">
        <v>1</v>
      </c>
      <c r="BF58">
        <v>5</v>
      </c>
      <c r="BG58" s="13">
        <v>1</v>
      </c>
      <c r="BH58" s="13">
        <v>0</v>
      </c>
      <c r="BI58" s="13">
        <v>0</v>
      </c>
      <c r="BJ58">
        <v>0</v>
      </c>
      <c r="BK58" s="13">
        <v>0</v>
      </c>
      <c r="BL58" s="13">
        <v>1</v>
      </c>
      <c r="BM58">
        <v>2</v>
      </c>
      <c r="BN58" s="13">
        <v>0</v>
      </c>
      <c r="BO58" s="13">
        <v>0</v>
      </c>
      <c r="BP58">
        <v>2</v>
      </c>
      <c r="BQ58" s="13">
        <v>1</v>
      </c>
      <c r="BR58">
        <v>2</v>
      </c>
      <c r="BS58" s="13">
        <v>1</v>
      </c>
      <c r="BT58" s="13">
        <v>1</v>
      </c>
      <c r="BU58" s="13">
        <v>0</v>
      </c>
      <c r="BV58">
        <v>5</v>
      </c>
      <c r="BW58">
        <v>3</v>
      </c>
      <c r="BX58">
        <v>6</v>
      </c>
      <c r="BY58">
        <v>5</v>
      </c>
      <c r="BZ58" s="13">
        <v>0</v>
      </c>
      <c r="CA58" s="13">
        <v>0</v>
      </c>
      <c r="CB58">
        <v>3</v>
      </c>
      <c r="CC58">
        <v>4</v>
      </c>
      <c r="CD58">
        <v>3</v>
      </c>
      <c r="CE58" s="13">
        <v>1</v>
      </c>
      <c r="CF58" s="13">
        <v>0</v>
      </c>
      <c r="CG58" s="13">
        <v>0</v>
      </c>
      <c r="CH58">
        <v>5</v>
      </c>
      <c r="CI58">
        <v>4</v>
      </c>
      <c r="CJ58">
        <v>3</v>
      </c>
      <c r="CK58">
        <v>2</v>
      </c>
      <c r="CL58" s="13">
        <v>0</v>
      </c>
      <c r="CM58" s="13">
        <v>0</v>
      </c>
      <c r="CN58">
        <v>3</v>
      </c>
      <c r="CO58" s="13">
        <v>1</v>
      </c>
      <c r="CP58">
        <v>5</v>
      </c>
      <c r="CQ58" s="13">
        <v>1</v>
      </c>
      <c r="CR58" s="13">
        <v>0</v>
      </c>
      <c r="CS58" s="13">
        <v>0</v>
      </c>
      <c r="CT58">
        <v>2</v>
      </c>
      <c r="CU58" s="13">
        <v>1</v>
      </c>
      <c r="CV58" s="13">
        <v>1</v>
      </c>
      <c r="CW58">
        <v>3</v>
      </c>
      <c r="CX58" s="13">
        <v>0</v>
      </c>
      <c r="CY58" s="13">
        <v>0</v>
      </c>
      <c r="CZ58">
        <v>2</v>
      </c>
      <c r="DA58" s="13">
        <v>1</v>
      </c>
      <c r="DB58">
        <v>2</v>
      </c>
      <c r="DC58" s="13">
        <v>1</v>
      </c>
      <c r="DD58" s="13">
        <v>1</v>
      </c>
      <c r="DE58" s="13">
        <v>0</v>
      </c>
    </row>
    <row r="59" spans="1:109">
      <c r="A59" s="12">
        <v>6006077</v>
      </c>
      <c r="B59">
        <v>3</v>
      </c>
      <c r="C59">
        <v>3</v>
      </c>
      <c r="D59">
        <v>1</v>
      </c>
      <c r="E59">
        <v>1</v>
      </c>
      <c r="F59" s="13">
        <v>0</v>
      </c>
      <c r="G59" s="13">
        <v>0</v>
      </c>
      <c r="H59">
        <v>1</v>
      </c>
      <c r="I59">
        <v>1</v>
      </c>
      <c r="J59">
        <v>1</v>
      </c>
      <c r="K59" s="13">
        <v>1</v>
      </c>
      <c r="L59" s="13">
        <v>0</v>
      </c>
      <c r="M59" s="13">
        <v>0</v>
      </c>
      <c r="N59">
        <v>2</v>
      </c>
      <c r="O59">
        <v>2</v>
      </c>
      <c r="P59">
        <v>2</v>
      </c>
      <c r="Q59">
        <v>1</v>
      </c>
      <c r="R59" s="13">
        <v>0</v>
      </c>
      <c r="S59" s="13">
        <v>0</v>
      </c>
      <c r="T59">
        <v>1</v>
      </c>
      <c r="U59" s="13">
        <v>1</v>
      </c>
      <c r="V59">
        <v>5</v>
      </c>
      <c r="W59" s="13">
        <v>1</v>
      </c>
      <c r="X59" s="13">
        <v>0</v>
      </c>
      <c r="Y59" s="13">
        <v>0</v>
      </c>
      <c r="Z59">
        <v>0</v>
      </c>
      <c r="AA59" s="13">
        <v>1</v>
      </c>
      <c r="AB59" s="13">
        <v>1</v>
      </c>
      <c r="AC59">
        <v>1</v>
      </c>
      <c r="AD59" s="13">
        <v>0</v>
      </c>
      <c r="AE59" s="13">
        <v>0</v>
      </c>
      <c r="AF59">
        <v>1</v>
      </c>
      <c r="AG59" s="13">
        <v>0</v>
      </c>
      <c r="AH59">
        <v>1</v>
      </c>
      <c r="AI59" s="13">
        <v>0</v>
      </c>
      <c r="AJ59" s="13">
        <v>1</v>
      </c>
      <c r="AK59" s="13">
        <v>0</v>
      </c>
      <c r="AL59">
        <v>1</v>
      </c>
      <c r="AM59">
        <v>4</v>
      </c>
      <c r="AN59">
        <v>5</v>
      </c>
      <c r="AO59">
        <v>5</v>
      </c>
      <c r="AP59" s="13">
        <v>0</v>
      </c>
      <c r="AQ59" s="13">
        <v>0</v>
      </c>
      <c r="AR59">
        <v>3</v>
      </c>
      <c r="AS59">
        <v>4</v>
      </c>
      <c r="AT59">
        <v>2</v>
      </c>
      <c r="AU59" s="13">
        <v>0</v>
      </c>
      <c r="AV59" s="13">
        <v>0</v>
      </c>
      <c r="AW59" s="13">
        <v>0</v>
      </c>
      <c r="AX59">
        <v>5</v>
      </c>
      <c r="AY59">
        <v>4</v>
      </c>
      <c r="AZ59">
        <v>3</v>
      </c>
      <c r="BA59">
        <v>2</v>
      </c>
      <c r="BB59" s="13">
        <v>0</v>
      </c>
      <c r="BC59" s="13">
        <v>0</v>
      </c>
      <c r="BD59">
        <v>2</v>
      </c>
      <c r="BE59" s="13">
        <v>1</v>
      </c>
      <c r="BF59">
        <v>5</v>
      </c>
      <c r="BG59" s="13">
        <v>1</v>
      </c>
      <c r="BH59" s="13">
        <v>0</v>
      </c>
      <c r="BI59" s="13">
        <v>0</v>
      </c>
      <c r="BJ59">
        <v>2</v>
      </c>
      <c r="BK59" s="13">
        <v>1</v>
      </c>
      <c r="BL59" s="13">
        <v>1</v>
      </c>
      <c r="BM59">
        <v>3</v>
      </c>
      <c r="BN59" s="13">
        <v>0</v>
      </c>
      <c r="BO59" s="13">
        <v>0</v>
      </c>
      <c r="BP59">
        <v>2</v>
      </c>
      <c r="BQ59" s="13">
        <v>1</v>
      </c>
      <c r="BR59">
        <v>2</v>
      </c>
      <c r="BS59" s="13">
        <v>1</v>
      </c>
      <c r="BT59" s="13">
        <v>1</v>
      </c>
      <c r="BU59" s="13">
        <v>0</v>
      </c>
      <c r="BV59">
        <v>4</v>
      </c>
      <c r="BW59">
        <v>3</v>
      </c>
      <c r="BX59">
        <v>5</v>
      </c>
      <c r="BY59">
        <v>4</v>
      </c>
      <c r="BZ59" s="13">
        <v>0</v>
      </c>
      <c r="CA59" s="13">
        <v>0</v>
      </c>
      <c r="CB59">
        <v>2</v>
      </c>
      <c r="CC59">
        <v>2</v>
      </c>
      <c r="CD59">
        <v>2</v>
      </c>
      <c r="CE59" s="13">
        <v>1</v>
      </c>
      <c r="CF59" s="13">
        <v>0</v>
      </c>
      <c r="CG59" s="13">
        <v>0</v>
      </c>
      <c r="CH59">
        <v>2</v>
      </c>
      <c r="CI59">
        <v>4</v>
      </c>
      <c r="CJ59">
        <v>1</v>
      </c>
      <c r="CK59">
        <v>2</v>
      </c>
      <c r="CL59" s="13">
        <v>0</v>
      </c>
      <c r="CM59" s="13">
        <v>0</v>
      </c>
      <c r="CN59">
        <v>0</v>
      </c>
      <c r="CO59" s="13">
        <v>0</v>
      </c>
      <c r="CP59">
        <v>0</v>
      </c>
      <c r="CQ59" s="13">
        <v>0</v>
      </c>
      <c r="CR59" s="13">
        <v>0</v>
      </c>
      <c r="CS59" s="13">
        <v>0</v>
      </c>
      <c r="CT59">
        <v>0</v>
      </c>
      <c r="CU59" s="13">
        <v>1</v>
      </c>
      <c r="CV59" s="13">
        <v>1</v>
      </c>
      <c r="CW59">
        <v>3</v>
      </c>
      <c r="CX59" s="13">
        <v>0</v>
      </c>
      <c r="CY59" s="13">
        <v>0</v>
      </c>
      <c r="CZ59">
        <v>0</v>
      </c>
      <c r="DA59" s="13">
        <v>0</v>
      </c>
      <c r="DB59">
        <v>0</v>
      </c>
      <c r="DC59" s="13">
        <v>0</v>
      </c>
      <c r="DD59" s="13">
        <v>0</v>
      </c>
      <c r="DE59" s="13">
        <v>0</v>
      </c>
    </row>
    <row r="60" spans="1:109">
      <c r="A60" s="12">
        <v>6006078</v>
      </c>
      <c r="B60">
        <v>0</v>
      </c>
      <c r="C60">
        <v>1</v>
      </c>
      <c r="D60">
        <v>2</v>
      </c>
      <c r="E60">
        <v>2</v>
      </c>
      <c r="F60" s="13">
        <v>0</v>
      </c>
      <c r="G60" s="13">
        <v>0</v>
      </c>
      <c r="H60">
        <v>0</v>
      </c>
      <c r="I60">
        <v>0</v>
      </c>
      <c r="J60">
        <v>0</v>
      </c>
      <c r="K60" s="12">
        <v>0</v>
      </c>
      <c r="L60" s="13">
        <v>0</v>
      </c>
      <c r="M60" s="13">
        <v>0</v>
      </c>
      <c r="N60">
        <v>1</v>
      </c>
      <c r="O60">
        <v>1</v>
      </c>
      <c r="P60">
        <v>2</v>
      </c>
      <c r="Q60">
        <v>0</v>
      </c>
      <c r="R60" s="13">
        <v>0</v>
      </c>
      <c r="S60" s="13">
        <v>0</v>
      </c>
      <c r="T60">
        <v>1</v>
      </c>
      <c r="U60" s="12">
        <v>0</v>
      </c>
      <c r="V60">
        <v>5</v>
      </c>
      <c r="W60" s="12">
        <v>1</v>
      </c>
      <c r="X60" s="13">
        <v>0</v>
      </c>
      <c r="Y60" s="13">
        <v>0</v>
      </c>
      <c r="Z60">
        <v>0</v>
      </c>
      <c r="AA60" s="12">
        <v>0</v>
      </c>
      <c r="AB60" s="12">
        <v>1</v>
      </c>
      <c r="AC60">
        <v>2</v>
      </c>
      <c r="AD60" s="13">
        <v>0</v>
      </c>
      <c r="AE60" s="13">
        <v>0</v>
      </c>
      <c r="AF60">
        <v>1</v>
      </c>
      <c r="AG60" s="13">
        <v>0</v>
      </c>
      <c r="AH60">
        <v>2</v>
      </c>
      <c r="AI60" s="12">
        <v>0</v>
      </c>
      <c r="AJ60" s="12">
        <v>0</v>
      </c>
      <c r="AK60" s="13">
        <v>0</v>
      </c>
      <c r="AL60">
        <v>0</v>
      </c>
      <c r="AM60">
        <v>0</v>
      </c>
      <c r="AN60">
        <v>0</v>
      </c>
      <c r="AO60">
        <v>0</v>
      </c>
      <c r="AP60" s="13">
        <v>0</v>
      </c>
      <c r="AQ60" s="13">
        <v>0</v>
      </c>
      <c r="AR60">
        <v>0</v>
      </c>
      <c r="AS60">
        <v>0</v>
      </c>
      <c r="AT60">
        <v>0</v>
      </c>
      <c r="AU60" s="12">
        <v>0</v>
      </c>
      <c r="AV60" s="13">
        <v>0</v>
      </c>
      <c r="AW60" s="13">
        <v>0</v>
      </c>
      <c r="AX60">
        <v>0</v>
      </c>
      <c r="AY60">
        <v>0</v>
      </c>
      <c r="AZ60">
        <v>0</v>
      </c>
      <c r="BA60">
        <v>0</v>
      </c>
      <c r="BB60" s="13">
        <v>0</v>
      </c>
      <c r="BC60" s="13">
        <v>0</v>
      </c>
      <c r="BD60">
        <v>3</v>
      </c>
      <c r="BE60" s="12">
        <v>1</v>
      </c>
      <c r="BF60">
        <v>5</v>
      </c>
      <c r="BG60" s="12">
        <v>1</v>
      </c>
      <c r="BH60" s="13">
        <v>0</v>
      </c>
      <c r="BI60" s="13">
        <v>0</v>
      </c>
      <c r="BJ60">
        <v>0</v>
      </c>
      <c r="BK60" s="12">
        <v>0</v>
      </c>
      <c r="BL60" s="12">
        <v>0</v>
      </c>
      <c r="BM60">
        <v>0</v>
      </c>
      <c r="BN60" s="13">
        <v>0</v>
      </c>
      <c r="BO60" s="13">
        <v>0</v>
      </c>
      <c r="BP60">
        <v>2</v>
      </c>
      <c r="BQ60" s="12">
        <v>1</v>
      </c>
      <c r="BR60">
        <v>2</v>
      </c>
      <c r="BS60" s="12">
        <v>1</v>
      </c>
      <c r="BT60" s="12">
        <v>1</v>
      </c>
      <c r="BU60" s="13">
        <v>0</v>
      </c>
      <c r="BV60">
        <v>4</v>
      </c>
      <c r="BW60">
        <v>3</v>
      </c>
      <c r="BX60">
        <v>5</v>
      </c>
      <c r="BY60">
        <v>5</v>
      </c>
      <c r="BZ60" s="13">
        <v>0</v>
      </c>
      <c r="CA60" s="13">
        <v>0</v>
      </c>
      <c r="CB60">
        <v>2</v>
      </c>
      <c r="CC60">
        <v>4</v>
      </c>
      <c r="CD60">
        <v>1</v>
      </c>
      <c r="CE60" s="13">
        <v>1</v>
      </c>
      <c r="CF60" s="13">
        <v>0</v>
      </c>
      <c r="CG60" s="13">
        <v>0</v>
      </c>
      <c r="CH60">
        <v>5</v>
      </c>
      <c r="CI60">
        <v>4</v>
      </c>
      <c r="CJ60">
        <v>3</v>
      </c>
      <c r="CK60">
        <v>2</v>
      </c>
      <c r="CL60" s="13">
        <v>0</v>
      </c>
      <c r="CM60" s="13">
        <v>0</v>
      </c>
      <c r="CN60">
        <v>2</v>
      </c>
      <c r="CO60" s="13">
        <v>1</v>
      </c>
      <c r="CP60">
        <v>5</v>
      </c>
      <c r="CQ60" s="13">
        <v>1</v>
      </c>
      <c r="CR60" s="13">
        <v>0</v>
      </c>
      <c r="CS60" s="13">
        <v>0</v>
      </c>
      <c r="CT60">
        <v>2</v>
      </c>
      <c r="CU60" s="13">
        <v>1</v>
      </c>
      <c r="CV60" s="13">
        <v>1</v>
      </c>
      <c r="CW60">
        <v>3</v>
      </c>
      <c r="CX60" s="13">
        <v>0</v>
      </c>
      <c r="CY60" s="13">
        <v>0</v>
      </c>
      <c r="CZ60">
        <v>2</v>
      </c>
      <c r="DA60" s="13">
        <v>1</v>
      </c>
      <c r="DB60">
        <v>2</v>
      </c>
      <c r="DC60" s="13">
        <v>1</v>
      </c>
      <c r="DD60" s="13">
        <v>1</v>
      </c>
      <c r="DE60" s="13">
        <v>0</v>
      </c>
    </row>
    <row r="61" spans="1:109">
      <c r="A61">
        <v>6006079</v>
      </c>
      <c r="B61">
        <v>3</v>
      </c>
      <c r="C61">
        <v>3</v>
      </c>
      <c r="D61">
        <v>2</v>
      </c>
      <c r="E61">
        <v>4</v>
      </c>
      <c r="F61" s="13">
        <v>0</v>
      </c>
      <c r="G61" s="13">
        <v>0</v>
      </c>
      <c r="H61">
        <v>2</v>
      </c>
      <c r="I61">
        <v>2</v>
      </c>
      <c r="J61">
        <v>2</v>
      </c>
      <c r="K61" s="13">
        <v>1</v>
      </c>
      <c r="L61" s="13">
        <v>0</v>
      </c>
      <c r="M61" s="13">
        <v>0</v>
      </c>
      <c r="N61">
        <v>3</v>
      </c>
      <c r="O61">
        <v>1</v>
      </c>
      <c r="P61">
        <v>2</v>
      </c>
      <c r="Q61">
        <v>0</v>
      </c>
      <c r="R61" s="13">
        <v>0</v>
      </c>
      <c r="S61" s="13">
        <v>0</v>
      </c>
      <c r="T61">
        <v>0</v>
      </c>
      <c r="U61" s="13">
        <v>0</v>
      </c>
      <c r="V61">
        <v>4</v>
      </c>
      <c r="W61" s="13">
        <v>1</v>
      </c>
      <c r="X61" s="13">
        <v>0</v>
      </c>
      <c r="Y61" s="13">
        <v>0</v>
      </c>
      <c r="Z61">
        <v>0</v>
      </c>
      <c r="AA61" s="13">
        <v>0</v>
      </c>
      <c r="AB61" s="13">
        <v>1</v>
      </c>
      <c r="AC61">
        <v>1</v>
      </c>
      <c r="AD61" s="13">
        <v>0</v>
      </c>
      <c r="AE61" s="13">
        <v>0</v>
      </c>
      <c r="AF61">
        <v>0</v>
      </c>
      <c r="AG61" s="13">
        <v>0</v>
      </c>
      <c r="AH61">
        <v>0</v>
      </c>
      <c r="AI61" s="13">
        <v>0</v>
      </c>
      <c r="AJ61" s="13">
        <v>1</v>
      </c>
      <c r="AK61" s="13">
        <v>0</v>
      </c>
      <c r="AL61">
        <v>6</v>
      </c>
      <c r="AM61">
        <v>4</v>
      </c>
      <c r="AN61">
        <v>5</v>
      </c>
      <c r="AO61">
        <v>5</v>
      </c>
      <c r="AP61" s="13">
        <v>0</v>
      </c>
      <c r="AQ61" s="13">
        <v>0</v>
      </c>
      <c r="AR61">
        <v>3</v>
      </c>
      <c r="AS61">
        <v>4</v>
      </c>
      <c r="AT61">
        <v>3</v>
      </c>
      <c r="AU61" s="13">
        <v>1</v>
      </c>
      <c r="AV61" s="13">
        <v>0</v>
      </c>
      <c r="AW61" s="13">
        <v>0</v>
      </c>
      <c r="AX61">
        <v>5</v>
      </c>
      <c r="AY61">
        <v>4</v>
      </c>
      <c r="AZ61">
        <v>3</v>
      </c>
      <c r="BA61">
        <v>2</v>
      </c>
      <c r="BB61" s="13">
        <v>0</v>
      </c>
      <c r="BC61" s="13">
        <v>0</v>
      </c>
      <c r="BD61">
        <v>3</v>
      </c>
      <c r="BE61" s="13">
        <v>1</v>
      </c>
      <c r="BF61">
        <v>5</v>
      </c>
      <c r="BG61" s="13">
        <v>1</v>
      </c>
      <c r="BH61" s="13">
        <v>0</v>
      </c>
      <c r="BI61" s="13">
        <v>0</v>
      </c>
      <c r="BJ61">
        <v>2</v>
      </c>
      <c r="BK61" s="13">
        <v>0</v>
      </c>
      <c r="BL61" s="13">
        <v>1</v>
      </c>
      <c r="BM61">
        <v>3</v>
      </c>
      <c r="BN61" s="13">
        <v>0</v>
      </c>
      <c r="BO61" s="13">
        <v>0</v>
      </c>
      <c r="BP61">
        <v>2</v>
      </c>
      <c r="BQ61" s="13">
        <v>1</v>
      </c>
      <c r="BR61">
        <v>2</v>
      </c>
      <c r="BS61" s="13">
        <v>1</v>
      </c>
      <c r="BT61" s="13">
        <v>1</v>
      </c>
      <c r="BU61" s="13">
        <v>0</v>
      </c>
      <c r="BV61">
        <v>6</v>
      </c>
      <c r="BW61">
        <v>4</v>
      </c>
      <c r="BX61">
        <v>6</v>
      </c>
      <c r="BY61">
        <v>5</v>
      </c>
      <c r="BZ61" s="13">
        <v>0</v>
      </c>
      <c r="CA61" s="13">
        <v>0</v>
      </c>
      <c r="CB61">
        <v>3</v>
      </c>
      <c r="CC61">
        <v>3</v>
      </c>
      <c r="CD61">
        <v>3</v>
      </c>
      <c r="CE61" s="13">
        <v>1</v>
      </c>
      <c r="CF61" s="13">
        <v>0</v>
      </c>
      <c r="CG61" s="13">
        <v>0</v>
      </c>
      <c r="CH61">
        <v>5</v>
      </c>
      <c r="CI61">
        <v>4</v>
      </c>
      <c r="CJ61">
        <v>2</v>
      </c>
      <c r="CK61">
        <v>2</v>
      </c>
      <c r="CL61" s="13">
        <v>0</v>
      </c>
      <c r="CM61" s="13">
        <v>0</v>
      </c>
      <c r="CN61">
        <v>3</v>
      </c>
      <c r="CO61" s="13">
        <v>1</v>
      </c>
      <c r="CP61">
        <v>5</v>
      </c>
      <c r="CQ61" s="13">
        <v>1</v>
      </c>
      <c r="CR61" s="13">
        <v>0</v>
      </c>
      <c r="CS61" s="13">
        <v>0</v>
      </c>
      <c r="CT61">
        <v>2</v>
      </c>
      <c r="CU61" s="13">
        <v>1</v>
      </c>
      <c r="CV61" s="13">
        <v>0</v>
      </c>
      <c r="CW61">
        <v>2</v>
      </c>
      <c r="CX61" s="13">
        <v>0</v>
      </c>
      <c r="CY61" s="13">
        <v>0</v>
      </c>
      <c r="CZ61">
        <v>2</v>
      </c>
      <c r="DA61" s="13">
        <v>1</v>
      </c>
      <c r="DB61">
        <v>2</v>
      </c>
      <c r="DC61" s="13">
        <v>1</v>
      </c>
      <c r="DD61" s="13">
        <v>1</v>
      </c>
      <c r="DE61" s="13">
        <v>0</v>
      </c>
    </row>
    <row r="62" spans="1:109">
      <c r="A62">
        <v>6006080</v>
      </c>
      <c r="B62">
        <v>0</v>
      </c>
      <c r="C62">
        <v>3</v>
      </c>
      <c r="D62">
        <v>1</v>
      </c>
      <c r="E62">
        <v>2</v>
      </c>
      <c r="F62" s="13">
        <v>0</v>
      </c>
      <c r="G62" s="13">
        <v>0</v>
      </c>
      <c r="H62">
        <v>0</v>
      </c>
      <c r="I62">
        <v>1</v>
      </c>
      <c r="J62">
        <v>2</v>
      </c>
      <c r="K62" s="13">
        <v>1</v>
      </c>
      <c r="L62" s="13">
        <v>0</v>
      </c>
      <c r="M62" s="13">
        <v>0</v>
      </c>
      <c r="N62">
        <v>4</v>
      </c>
      <c r="O62">
        <v>1</v>
      </c>
      <c r="P62">
        <v>0</v>
      </c>
      <c r="Q62">
        <v>0</v>
      </c>
      <c r="R62" s="13">
        <v>0</v>
      </c>
      <c r="S62" s="13">
        <v>0</v>
      </c>
      <c r="T62">
        <v>1</v>
      </c>
      <c r="U62" s="13">
        <v>1</v>
      </c>
      <c r="V62">
        <v>4</v>
      </c>
      <c r="W62" s="13">
        <v>0</v>
      </c>
      <c r="X62" s="13">
        <v>0</v>
      </c>
      <c r="Y62" s="13">
        <v>0</v>
      </c>
      <c r="Z62">
        <v>1</v>
      </c>
      <c r="AA62" s="13">
        <v>0</v>
      </c>
      <c r="AB62" s="13">
        <v>0</v>
      </c>
      <c r="AC62">
        <v>3</v>
      </c>
      <c r="AD62" s="13">
        <v>0</v>
      </c>
      <c r="AE62" s="13">
        <v>0</v>
      </c>
      <c r="AF62">
        <v>1</v>
      </c>
      <c r="AG62" s="13">
        <v>0</v>
      </c>
      <c r="AH62">
        <v>1</v>
      </c>
      <c r="AI62" s="13">
        <v>0</v>
      </c>
      <c r="AJ62" s="13">
        <v>0</v>
      </c>
      <c r="AK62" s="13">
        <v>0</v>
      </c>
      <c r="AL62">
        <v>2</v>
      </c>
      <c r="AM62">
        <v>2</v>
      </c>
      <c r="AN62">
        <v>3</v>
      </c>
      <c r="AO62">
        <v>5</v>
      </c>
      <c r="AP62" s="13">
        <v>0</v>
      </c>
      <c r="AQ62" s="13">
        <v>0</v>
      </c>
      <c r="AR62">
        <v>2</v>
      </c>
      <c r="AS62">
        <v>3</v>
      </c>
      <c r="AT62">
        <v>3</v>
      </c>
      <c r="AU62" s="13">
        <v>1</v>
      </c>
      <c r="AV62" s="13">
        <v>0</v>
      </c>
      <c r="AW62" s="13">
        <v>0</v>
      </c>
      <c r="AX62">
        <v>5</v>
      </c>
      <c r="AY62">
        <v>4</v>
      </c>
      <c r="AZ62">
        <v>2</v>
      </c>
      <c r="BA62">
        <v>2</v>
      </c>
      <c r="BB62" s="13">
        <v>0</v>
      </c>
      <c r="BC62" s="13">
        <v>0</v>
      </c>
      <c r="BD62">
        <v>3</v>
      </c>
      <c r="BE62" s="13">
        <v>1</v>
      </c>
      <c r="BF62">
        <v>5</v>
      </c>
      <c r="BG62" s="13">
        <v>1</v>
      </c>
      <c r="BH62" s="13">
        <v>0</v>
      </c>
      <c r="BI62" s="13">
        <v>0</v>
      </c>
      <c r="BJ62">
        <v>2</v>
      </c>
      <c r="BK62" s="13">
        <v>1</v>
      </c>
      <c r="BL62" s="13">
        <v>1</v>
      </c>
      <c r="BM62">
        <v>3</v>
      </c>
      <c r="BN62" s="13">
        <v>0</v>
      </c>
      <c r="BO62" s="13">
        <v>0</v>
      </c>
      <c r="BP62">
        <v>2</v>
      </c>
      <c r="BQ62" s="13">
        <v>1</v>
      </c>
      <c r="BR62">
        <v>2</v>
      </c>
      <c r="BS62" s="13">
        <v>1</v>
      </c>
      <c r="BT62" s="13">
        <v>1</v>
      </c>
      <c r="BU62" s="13">
        <v>0</v>
      </c>
      <c r="BV62">
        <v>5</v>
      </c>
      <c r="BW62">
        <v>4</v>
      </c>
      <c r="BX62">
        <v>5</v>
      </c>
      <c r="BY62">
        <v>5</v>
      </c>
      <c r="BZ62" s="13">
        <v>0</v>
      </c>
      <c r="CA62" s="13">
        <v>0</v>
      </c>
      <c r="CB62">
        <v>3</v>
      </c>
      <c r="CC62">
        <v>4</v>
      </c>
      <c r="CD62">
        <v>3</v>
      </c>
      <c r="CE62" s="13">
        <v>1</v>
      </c>
      <c r="CF62" s="13">
        <v>0</v>
      </c>
      <c r="CG62" s="13">
        <v>0</v>
      </c>
      <c r="CH62">
        <v>4</v>
      </c>
      <c r="CI62">
        <v>4</v>
      </c>
      <c r="CJ62">
        <v>3</v>
      </c>
      <c r="CK62">
        <v>2</v>
      </c>
      <c r="CL62" s="13">
        <v>0</v>
      </c>
      <c r="CM62" s="13">
        <v>0</v>
      </c>
      <c r="CN62">
        <v>2</v>
      </c>
      <c r="CO62" s="13">
        <v>1</v>
      </c>
      <c r="CP62">
        <v>4</v>
      </c>
      <c r="CQ62" s="13">
        <v>1</v>
      </c>
      <c r="CR62" s="13">
        <v>0</v>
      </c>
      <c r="CS62" s="13">
        <v>0</v>
      </c>
      <c r="CT62">
        <v>0</v>
      </c>
      <c r="CU62" s="13">
        <v>1</v>
      </c>
      <c r="CV62" s="13">
        <v>1</v>
      </c>
      <c r="CW62">
        <v>3</v>
      </c>
      <c r="CX62" s="13">
        <v>0</v>
      </c>
      <c r="CY62" s="13">
        <v>0</v>
      </c>
      <c r="CZ62">
        <v>1</v>
      </c>
      <c r="DA62" s="13">
        <v>1</v>
      </c>
      <c r="DB62">
        <v>2</v>
      </c>
      <c r="DC62" s="13">
        <v>0</v>
      </c>
      <c r="DD62" s="13">
        <v>0</v>
      </c>
      <c r="DE62" s="13">
        <v>0</v>
      </c>
    </row>
    <row r="63" spans="1:109">
      <c r="A63" s="12">
        <v>6006081</v>
      </c>
      <c r="B63">
        <v>2</v>
      </c>
      <c r="C63">
        <v>2</v>
      </c>
      <c r="D63">
        <v>3</v>
      </c>
      <c r="E63">
        <v>2</v>
      </c>
      <c r="F63" s="13">
        <v>0</v>
      </c>
      <c r="G63" s="13">
        <v>0</v>
      </c>
      <c r="H63">
        <v>2</v>
      </c>
      <c r="I63">
        <v>1</v>
      </c>
      <c r="J63">
        <v>2</v>
      </c>
      <c r="K63" s="13">
        <v>1</v>
      </c>
      <c r="L63" s="13">
        <v>0</v>
      </c>
      <c r="M63" s="13">
        <v>0</v>
      </c>
      <c r="N63">
        <v>4</v>
      </c>
      <c r="O63">
        <v>1</v>
      </c>
      <c r="P63">
        <v>1</v>
      </c>
      <c r="Q63">
        <v>1</v>
      </c>
      <c r="R63" s="13">
        <v>0</v>
      </c>
      <c r="S63" s="13">
        <v>0</v>
      </c>
      <c r="T63">
        <v>0</v>
      </c>
      <c r="U63" s="13">
        <v>1</v>
      </c>
      <c r="V63">
        <v>4</v>
      </c>
      <c r="W63" s="13">
        <v>1</v>
      </c>
      <c r="X63" s="13">
        <v>0</v>
      </c>
      <c r="Y63" s="13">
        <v>0</v>
      </c>
      <c r="Z63">
        <v>1</v>
      </c>
      <c r="AA63" s="13">
        <v>1</v>
      </c>
      <c r="AB63" s="13">
        <v>0</v>
      </c>
      <c r="AC63">
        <v>2</v>
      </c>
      <c r="AD63" s="13">
        <v>0</v>
      </c>
      <c r="AE63" s="13">
        <v>0</v>
      </c>
      <c r="AF63">
        <v>2</v>
      </c>
      <c r="AG63" s="13">
        <v>0</v>
      </c>
      <c r="AH63">
        <v>0</v>
      </c>
      <c r="AI63" s="13">
        <v>0</v>
      </c>
      <c r="AJ63" s="13">
        <v>1</v>
      </c>
      <c r="AK63" s="13">
        <v>0</v>
      </c>
      <c r="AL63">
        <v>4</v>
      </c>
      <c r="AM63">
        <v>4</v>
      </c>
      <c r="AN63">
        <v>5</v>
      </c>
      <c r="AO63">
        <v>4</v>
      </c>
      <c r="AP63" s="13">
        <v>0</v>
      </c>
      <c r="AQ63" s="13">
        <v>0</v>
      </c>
      <c r="AR63">
        <v>1</v>
      </c>
      <c r="AS63">
        <v>3</v>
      </c>
      <c r="AT63">
        <v>2</v>
      </c>
      <c r="AU63" s="13">
        <v>0</v>
      </c>
      <c r="AV63" s="13">
        <v>0</v>
      </c>
      <c r="AW63" s="13">
        <v>0</v>
      </c>
      <c r="AX63">
        <v>1</v>
      </c>
      <c r="AY63">
        <v>1</v>
      </c>
      <c r="AZ63">
        <v>3</v>
      </c>
      <c r="BA63">
        <v>2</v>
      </c>
      <c r="BB63" s="13">
        <v>0</v>
      </c>
      <c r="BC63" s="13">
        <v>0</v>
      </c>
      <c r="BD63">
        <v>2</v>
      </c>
      <c r="BE63" s="13">
        <v>1</v>
      </c>
      <c r="BF63">
        <v>5</v>
      </c>
      <c r="BG63" s="13">
        <v>1</v>
      </c>
      <c r="BH63" s="13">
        <v>0</v>
      </c>
      <c r="BI63" s="13">
        <v>0</v>
      </c>
      <c r="BJ63">
        <v>1</v>
      </c>
      <c r="BK63" s="13">
        <v>1</v>
      </c>
      <c r="BL63" s="13">
        <v>1</v>
      </c>
      <c r="BM63">
        <v>3</v>
      </c>
      <c r="BN63" s="13">
        <v>0</v>
      </c>
      <c r="BO63" s="13">
        <v>0</v>
      </c>
      <c r="BP63">
        <v>2</v>
      </c>
      <c r="BQ63" s="13">
        <v>1</v>
      </c>
      <c r="BR63">
        <v>1</v>
      </c>
      <c r="BS63" s="13">
        <v>0</v>
      </c>
      <c r="BT63" s="13">
        <v>1</v>
      </c>
      <c r="BU63" s="13">
        <v>0</v>
      </c>
      <c r="BV63">
        <v>0</v>
      </c>
      <c r="BW63">
        <v>0</v>
      </c>
      <c r="BX63">
        <v>0</v>
      </c>
      <c r="BY63">
        <v>0</v>
      </c>
      <c r="BZ63" s="13">
        <v>0</v>
      </c>
      <c r="CA63" s="13">
        <v>0</v>
      </c>
      <c r="CB63">
        <v>0</v>
      </c>
      <c r="CC63">
        <v>0</v>
      </c>
      <c r="CD63">
        <v>0</v>
      </c>
      <c r="CE63" s="13">
        <v>0</v>
      </c>
      <c r="CF63" s="13">
        <v>0</v>
      </c>
      <c r="CG63" s="13">
        <v>0</v>
      </c>
      <c r="CH63">
        <v>0</v>
      </c>
      <c r="CI63">
        <v>0</v>
      </c>
      <c r="CJ63">
        <v>0</v>
      </c>
      <c r="CK63">
        <v>0</v>
      </c>
      <c r="CL63" s="13">
        <v>0</v>
      </c>
      <c r="CM63" s="13">
        <v>0</v>
      </c>
      <c r="CN63">
        <v>0</v>
      </c>
      <c r="CO63" s="13">
        <v>0</v>
      </c>
      <c r="CP63">
        <v>0</v>
      </c>
      <c r="CQ63" s="13">
        <v>0</v>
      </c>
      <c r="CR63" s="13">
        <v>0</v>
      </c>
      <c r="CS63" s="13">
        <v>0</v>
      </c>
      <c r="CT63">
        <v>0</v>
      </c>
      <c r="CU63" s="13">
        <v>0</v>
      </c>
      <c r="CV63" s="13">
        <v>0</v>
      </c>
      <c r="CW63">
        <v>0</v>
      </c>
      <c r="CX63" s="13">
        <v>0</v>
      </c>
      <c r="CY63" s="13">
        <v>0</v>
      </c>
      <c r="CZ63">
        <v>0</v>
      </c>
      <c r="DA63" s="13">
        <v>0</v>
      </c>
      <c r="DB63">
        <v>0</v>
      </c>
      <c r="DC63" s="13">
        <v>0</v>
      </c>
      <c r="DD63" s="13">
        <v>0</v>
      </c>
      <c r="DE63" s="13">
        <v>0</v>
      </c>
    </row>
    <row r="64" spans="1:109">
      <c r="A64">
        <v>6006082</v>
      </c>
      <c r="B64">
        <v>2</v>
      </c>
      <c r="C64">
        <v>3</v>
      </c>
      <c r="D64">
        <v>4</v>
      </c>
      <c r="E64">
        <v>2</v>
      </c>
      <c r="F64" s="13">
        <v>0</v>
      </c>
      <c r="G64" s="13">
        <v>0</v>
      </c>
      <c r="H64">
        <v>2</v>
      </c>
      <c r="I64">
        <v>2</v>
      </c>
      <c r="J64">
        <v>2</v>
      </c>
      <c r="K64" s="13">
        <v>1</v>
      </c>
      <c r="L64" s="13">
        <v>0</v>
      </c>
      <c r="M64" s="13">
        <v>0</v>
      </c>
      <c r="N64">
        <v>3</v>
      </c>
      <c r="O64">
        <v>3</v>
      </c>
      <c r="P64">
        <v>3</v>
      </c>
      <c r="Q64">
        <v>0</v>
      </c>
      <c r="R64" s="13">
        <v>0</v>
      </c>
      <c r="S64" s="13">
        <v>0</v>
      </c>
      <c r="T64">
        <v>3</v>
      </c>
      <c r="U64" s="13">
        <v>1</v>
      </c>
      <c r="V64">
        <v>4</v>
      </c>
      <c r="W64" s="13">
        <v>0</v>
      </c>
      <c r="X64" s="13">
        <v>0</v>
      </c>
      <c r="Y64" s="13">
        <v>0</v>
      </c>
      <c r="Z64">
        <v>0</v>
      </c>
      <c r="AA64" s="13">
        <v>1</v>
      </c>
      <c r="AB64" s="13">
        <v>1</v>
      </c>
      <c r="AC64">
        <v>2</v>
      </c>
      <c r="AD64" s="13">
        <v>0</v>
      </c>
      <c r="AE64" s="13">
        <v>0</v>
      </c>
      <c r="AF64">
        <v>1</v>
      </c>
      <c r="AG64" s="13">
        <v>0</v>
      </c>
      <c r="AH64">
        <v>1</v>
      </c>
      <c r="AI64" s="13">
        <v>1</v>
      </c>
      <c r="AJ64" s="13">
        <v>0</v>
      </c>
      <c r="AK64" s="13">
        <v>0</v>
      </c>
      <c r="AL64">
        <v>5</v>
      </c>
      <c r="AM64">
        <v>4</v>
      </c>
      <c r="AN64">
        <v>6</v>
      </c>
      <c r="AO64">
        <v>5</v>
      </c>
      <c r="AP64" s="13">
        <v>0</v>
      </c>
      <c r="AQ64" s="13">
        <v>0</v>
      </c>
      <c r="AR64">
        <v>2</v>
      </c>
      <c r="AS64">
        <v>4</v>
      </c>
      <c r="AT64">
        <v>3</v>
      </c>
      <c r="AU64" s="13">
        <v>1</v>
      </c>
      <c r="AV64" s="13">
        <v>0</v>
      </c>
      <c r="AW64" s="13">
        <v>0</v>
      </c>
      <c r="AX64">
        <v>5</v>
      </c>
      <c r="AY64">
        <v>4</v>
      </c>
      <c r="AZ64">
        <v>3</v>
      </c>
      <c r="BA64">
        <v>2</v>
      </c>
      <c r="BB64" s="13">
        <v>0</v>
      </c>
      <c r="BC64" s="13">
        <v>0</v>
      </c>
      <c r="BD64">
        <v>3</v>
      </c>
      <c r="BE64" s="13">
        <v>1</v>
      </c>
      <c r="BF64">
        <v>5</v>
      </c>
      <c r="BG64" s="13">
        <v>0</v>
      </c>
      <c r="BH64" s="13">
        <v>0</v>
      </c>
      <c r="BI64" s="13">
        <v>0</v>
      </c>
      <c r="BJ64">
        <v>2</v>
      </c>
      <c r="BK64" s="13">
        <v>1</v>
      </c>
      <c r="BL64" s="13">
        <v>1</v>
      </c>
      <c r="BM64">
        <v>3</v>
      </c>
      <c r="BN64" s="13">
        <v>0</v>
      </c>
      <c r="BO64" s="13">
        <v>0</v>
      </c>
      <c r="BP64">
        <v>2</v>
      </c>
      <c r="BQ64" s="13">
        <v>1</v>
      </c>
      <c r="BR64">
        <v>2</v>
      </c>
      <c r="BS64" s="13">
        <v>1</v>
      </c>
      <c r="BT64" s="13">
        <v>1</v>
      </c>
      <c r="BU64" s="13">
        <v>0</v>
      </c>
      <c r="BV64">
        <v>6</v>
      </c>
      <c r="BW64">
        <v>4</v>
      </c>
      <c r="BX64">
        <v>6</v>
      </c>
      <c r="BY64">
        <v>4</v>
      </c>
      <c r="BZ64" s="13">
        <v>0</v>
      </c>
      <c r="CA64" s="13">
        <v>0</v>
      </c>
      <c r="CB64">
        <v>3</v>
      </c>
      <c r="CC64">
        <v>4</v>
      </c>
      <c r="CD64">
        <v>3</v>
      </c>
      <c r="CE64" s="13">
        <v>1</v>
      </c>
      <c r="CF64" s="13">
        <v>0</v>
      </c>
      <c r="CG64" s="13">
        <v>0</v>
      </c>
      <c r="CH64">
        <v>5</v>
      </c>
      <c r="CI64">
        <v>4</v>
      </c>
      <c r="CJ64">
        <v>3</v>
      </c>
      <c r="CK64">
        <v>2</v>
      </c>
      <c r="CL64" s="13">
        <v>0</v>
      </c>
      <c r="CM64" s="13">
        <v>0</v>
      </c>
      <c r="CN64">
        <v>3</v>
      </c>
      <c r="CO64" s="13">
        <v>1</v>
      </c>
      <c r="CP64">
        <v>5</v>
      </c>
      <c r="CQ64" s="13">
        <v>1</v>
      </c>
      <c r="CR64" s="13">
        <v>0</v>
      </c>
      <c r="CS64" s="13">
        <v>0</v>
      </c>
      <c r="CT64">
        <v>2</v>
      </c>
      <c r="CU64" s="13">
        <v>1</v>
      </c>
      <c r="CV64" s="13">
        <v>1</v>
      </c>
      <c r="CW64">
        <v>3</v>
      </c>
      <c r="CX64" s="13">
        <v>0</v>
      </c>
      <c r="CY64" s="13">
        <v>0</v>
      </c>
      <c r="CZ64">
        <v>2</v>
      </c>
      <c r="DA64" s="13">
        <v>1</v>
      </c>
      <c r="DB64">
        <v>2</v>
      </c>
      <c r="DC64" s="13">
        <v>1</v>
      </c>
      <c r="DD64" s="13">
        <v>1</v>
      </c>
      <c r="DE64" s="13">
        <v>0</v>
      </c>
    </row>
    <row r="65" spans="1:109">
      <c r="A65">
        <v>6006083</v>
      </c>
      <c r="B65">
        <v>1</v>
      </c>
      <c r="C65">
        <v>2</v>
      </c>
      <c r="D65">
        <v>0</v>
      </c>
      <c r="E65">
        <v>2</v>
      </c>
      <c r="F65" s="13">
        <v>0</v>
      </c>
      <c r="G65" s="13">
        <v>0</v>
      </c>
      <c r="H65">
        <v>1</v>
      </c>
      <c r="I65">
        <v>2</v>
      </c>
      <c r="J65">
        <v>2</v>
      </c>
      <c r="K65" s="13">
        <v>0</v>
      </c>
      <c r="L65" s="13">
        <v>0</v>
      </c>
      <c r="M65" s="13">
        <v>0</v>
      </c>
      <c r="N65">
        <v>3</v>
      </c>
      <c r="O65">
        <v>0</v>
      </c>
      <c r="P65">
        <v>1</v>
      </c>
      <c r="Q65">
        <v>1</v>
      </c>
      <c r="R65" s="13">
        <v>0</v>
      </c>
      <c r="S65" s="13">
        <v>0</v>
      </c>
      <c r="T65">
        <v>2</v>
      </c>
      <c r="U65" s="13">
        <v>1</v>
      </c>
      <c r="V65">
        <v>5</v>
      </c>
      <c r="W65" s="13">
        <v>1</v>
      </c>
      <c r="X65" s="13">
        <v>0</v>
      </c>
      <c r="Y65" s="13">
        <v>0</v>
      </c>
      <c r="Z65">
        <v>0</v>
      </c>
      <c r="AA65" s="13">
        <v>1</v>
      </c>
      <c r="AB65" s="13">
        <v>1</v>
      </c>
      <c r="AC65">
        <v>3</v>
      </c>
      <c r="AD65" s="13">
        <v>0</v>
      </c>
      <c r="AE65" s="13">
        <v>0</v>
      </c>
      <c r="AF65">
        <v>1</v>
      </c>
      <c r="AG65" s="13">
        <v>0</v>
      </c>
      <c r="AH65">
        <v>1</v>
      </c>
      <c r="AI65" s="13">
        <v>0</v>
      </c>
      <c r="AJ65" s="13">
        <v>0</v>
      </c>
      <c r="AK65" s="13">
        <v>0</v>
      </c>
      <c r="AL65">
        <v>4</v>
      </c>
      <c r="AM65">
        <v>4</v>
      </c>
      <c r="AN65">
        <v>5</v>
      </c>
      <c r="AO65">
        <v>5</v>
      </c>
      <c r="AP65" s="13">
        <v>0</v>
      </c>
      <c r="AQ65" s="13">
        <v>0</v>
      </c>
      <c r="AR65">
        <v>3</v>
      </c>
      <c r="AS65">
        <v>4</v>
      </c>
      <c r="AT65">
        <v>3</v>
      </c>
      <c r="AU65" s="13">
        <v>1</v>
      </c>
      <c r="AV65" s="13">
        <v>0</v>
      </c>
      <c r="AW65" s="13">
        <v>0</v>
      </c>
      <c r="AX65">
        <v>5</v>
      </c>
      <c r="AY65">
        <v>4</v>
      </c>
      <c r="AZ65">
        <v>3</v>
      </c>
      <c r="BA65">
        <v>2</v>
      </c>
      <c r="BB65" s="13">
        <v>0</v>
      </c>
      <c r="BC65" s="13">
        <v>0</v>
      </c>
      <c r="BD65">
        <v>1</v>
      </c>
      <c r="BE65" s="13">
        <v>1</v>
      </c>
      <c r="BF65">
        <v>5</v>
      </c>
      <c r="BG65" s="13">
        <v>1</v>
      </c>
      <c r="BH65" s="13">
        <v>0</v>
      </c>
      <c r="BI65" s="13">
        <v>0</v>
      </c>
      <c r="BJ65">
        <v>2</v>
      </c>
      <c r="BK65" s="13">
        <v>1</v>
      </c>
      <c r="BL65" s="13">
        <v>1</v>
      </c>
      <c r="BM65">
        <v>3</v>
      </c>
      <c r="BN65" s="13">
        <v>0</v>
      </c>
      <c r="BO65" s="13">
        <v>0</v>
      </c>
      <c r="BP65">
        <v>1</v>
      </c>
      <c r="BQ65" s="13">
        <v>1</v>
      </c>
      <c r="BR65">
        <v>1</v>
      </c>
      <c r="BS65" s="13">
        <v>1</v>
      </c>
      <c r="BT65" s="13">
        <v>1</v>
      </c>
      <c r="BU65" s="13">
        <v>0</v>
      </c>
      <c r="BV65">
        <v>4</v>
      </c>
      <c r="BW65">
        <v>2</v>
      </c>
      <c r="BX65">
        <v>5</v>
      </c>
      <c r="BY65">
        <v>4</v>
      </c>
      <c r="BZ65" s="13">
        <v>0</v>
      </c>
      <c r="CA65" s="13">
        <v>0</v>
      </c>
      <c r="CB65">
        <v>2</v>
      </c>
      <c r="CC65">
        <v>2</v>
      </c>
      <c r="CD65">
        <v>3</v>
      </c>
      <c r="CE65" s="13">
        <v>1</v>
      </c>
      <c r="CF65" s="13">
        <v>0</v>
      </c>
      <c r="CG65" s="13">
        <v>0</v>
      </c>
      <c r="CH65">
        <v>3</v>
      </c>
      <c r="CI65">
        <v>4</v>
      </c>
      <c r="CJ65">
        <v>2</v>
      </c>
      <c r="CK65">
        <v>2</v>
      </c>
      <c r="CL65" s="13">
        <v>0</v>
      </c>
      <c r="CM65" s="13">
        <v>0</v>
      </c>
      <c r="CN65">
        <v>3</v>
      </c>
      <c r="CO65" s="13">
        <v>1</v>
      </c>
      <c r="CP65">
        <v>5</v>
      </c>
      <c r="CQ65" s="13">
        <v>1</v>
      </c>
      <c r="CR65" s="13">
        <v>0</v>
      </c>
      <c r="CS65" s="13">
        <v>0</v>
      </c>
      <c r="CT65">
        <v>2</v>
      </c>
      <c r="CU65" s="13">
        <v>1</v>
      </c>
      <c r="CV65" s="13">
        <v>1</v>
      </c>
      <c r="CW65">
        <v>3</v>
      </c>
      <c r="CX65" s="13">
        <v>0</v>
      </c>
      <c r="CY65" s="13">
        <v>0</v>
      </c>
      <c r="CZ65">
        <v>1</v>
      </c>
      <c r="DA65" s="13">
        <v>0</v>
      </c>
      <c r="DB65">
        <v>1</v>
      </c>
      <c r="DC65" s="13">
        <v>0</v>
      </c>
      <c r="DD65" s="13">
        <v>1</v>
      </c>
      <c r="DE65" s="13">
        <v>0</v>
      </c>
    </row>
    <row r="66" spans="1:109">
      <c r="A66">
        <v>6006084</v>
      </c>
      <c r="B66">
        <v>2</v>
      </c>
      <c r="C66">
        <v>2</v>
      </c>
      <c r="D66">
        <v>2</v>
      </c>
      <c r="E66">
        <v>3</v>
      </c>
      <c r="F66" s="13">
        <v>0</v>
      </c>
      <c r="G66" s="13">
        <v>0</v>
      </c>
      <c r="H66">
        <v>1</v>
      </c>
      <c r="I66">
        <v>1</v>
      </c>
      <c r="J66">
        <v>2</v>
      </c>
      <c r="K66" s="13">
        <v>0</v>
      </c>
      <c r="L66" s="13">
        <v>0</v>
      </c>
      <c r="M66" s="13">
        <v>0</v>
      </c>
      <c r="N66">
        <v>2</v>
      </c>
      <c r="O66">
        <v>1</v>
      </c>
      <c r="P66">
        <v>2</v>
      </c>
      <c r="Q66">
        <v>1</v>
      </c>
      <c r="R66" s="13">
        <v>0</v>
      </c>
      <c r="S66" s="13">
        <v>0</v>
      </c>
      <c r="T66">
        <v>1</v>
      </c>
      <c r="U66" s="13">
        <v>1</v>
      </c>
      <c r="V66">
        <v>5</v>
      </c>
      <c r="W66" s="13">
        <v>0</v>
      </c>
      <c r="X66" s="13">
        <v>0</v>
      </c>
      <c r="Y66" s="13">
        <v>0</v>
      </c>
      <c r="Z66">
        <v>0</v>
      </c>
      <c r="AA66" s="13">
        <v>1</v>
      </c>
      <c r="AB66" s="13">
        <v>1</v>
      </c>
      <c r="AC66">
        <v>2</v>
      </c>
      <c r="AD66" s="13">
        <v>0</v>
      </c>
      <c r="AE66" s="13">
        <v>0</v>
      </c>
      <c r="AF66">
        <v>1</v>
      </c>
      <c r="AG66" s="13">
        <v>0</v>
      </c>
      <c r="AH66">
        <v>1</v>
      </c>
      <c r="AI66" s="13">
        <v>0</v>
      </c>
      <c r="AJ66" s="13">
        <v>0</v>
      </c>
      <c r="AK66" s="13">
        <v>0</v>
      </c>
      <c r="AL66">
        <v>5</v>
      </c>
      <c r="AM66">
        <v>4</v>
      </c>
      <c r="AN66">
        <v>6</v>
      </c>
      <c r="AO66">
        <v>5</v>
      </c>
      <c r="AP66" s="13">
        <v>0</v>
      </c>
      <c r="AQ66" s="13">
        <v>0</v>
      </c>
      <c r="AR66">
        <v>3</v>
      </c>
      <c r="AS66">
        <v>3</v>
      </c>
      <c r="AT66">
        <v>3</v>
      </c>
      <c r="AU66" s="13">
        <v>1</v>
      </c>
      <c r="AV66" s="13">
        <v>0</v>
      </c>
      <c r="AW66" s="13">
        <v>0</v>
      </c>
      <c r="AX66">
        <v>5</v>
      </c>
      <c r="AY66">
        <v>2</v>
      </c>
      <c r="AZ66">
        <v>3</v>
      </c>
      <c r="BA66">
        <v>2</v>
      </c>
      <c r="BB66" s="13">
        <v>0</v>
      </c>
      <c r="BC66" s="13">
        <v>0</v>
      </c>
      <c r="BD66">
        <v>3</v>
      </c>
      <c r="BE66" s="13">
        <v>1</v>
      </c>
      <c r="BF66">
        <v>5</v>
      </c>
      <c r="BG66" s="13">
        <v>1</v>
      </c>
      <c r="BH66" s="13">
        <v>0</v>
      </c>
      <c r="BI66" s="13">
        <v>0</v>
      </c>
      <c r="BJ66">
        <v>2</v>
      </c>
      <c r="BK66" s="13">
        <v>1</v>
      </c>
      <c r="BL66" s="13">
        <v>1</v>
      </c>
      <c r="BM66">
        <v>3</v>
      </c>
      <c r="BN66" s="13">
        <v>0</v>
      </c>
      <c r="BO66" s="13">
        <v>0</v>
      </c>
      <c r="BP66">
        <v>2</v>
      </c>
      <c r="BQ66" s="13">
        <v>1</v>
      </c>
      <c r="BR66">
        <v>1</v>
      </c>
      <c r="BS66" s="13">
        <v>1</v>
      </c>
      <c r="BT66" s="13">
        <v>1</v>
      </c>
      <c r="BU66" s="13">
        <v>0</v>
      </c>
      <c r="BV66">
        <v>5</v>
      </c>
      <c r="BW66">
        <v>4</v>
      </c>
      <c r="BX66">
        <v>6</v>
      </c>
      <c r="BY66">
        <v>5</v>
      </c>
      <c r="BZ66" s="13">
        <v>0</v>
      </c>
      <c r="CA66" s="13">
        <v>0</v>
      </c>
      <c r="CB66">
        <v>3</v>
      </c>
      <c r="CC66">
        <v>4</v>
      </c>
      <c r="CD66">
        <v>3</v>
      </c>
      <c r="CE66" s="13">
        <v>1</v>
      </c>
      <c r="CF66" s="13">
        <v>0</v>
      </c>
      <c r="CG66" s="13">
        <v>0</v>
      </c>
      <c r="CH66">
        <v>4</v>
      </c>
      <c r="CI66">
        <v>4</v>
      </c>
      <c r="CJ66">
        <v>3</v>
      </c>
      <c r="CK66">
        <v>2</v>
      </c>
      <c r="CL66" s="13">
        <v>0</v>
      </c>
      <c r="CM66" s="13">
        <v>0</v>
      </c>
      <c r="CN66">
        <v>3</v>
      </c>
      <c r="CO66" s="13">
        <v>1</v>
      </c>
      <c r="CP66">
        <v>5</v>
      </c>
      <c r="CQ66" s="13">
        <v>1</v>
      </c>
      <c r="CR66" s="13">
        <v>0</v>
      </c>
      <c r="CS66" s="13">
        <v>0</v>
      </c>
      <c r="CT66">
        <v>2</v>
      </c>
      <c r="CU66" s="13">
        <v>1</v>
      </c>
      <c r="CV66" s="13">
        <v>1</v>
      </c>
      <c r="CW66">
        <v>3</v>
      </c>
      <c r="CX66" s="13">
        <v>0</v>
      </c>
      <c r="CY66" s="13">
        <v>0</v>
      </c>
      <c r="CZ66">
        <v>2</v>
      </c>
      <c r="DA66" s="13">
        <v>1</v>
      </c>
      <c r="DB66">
        <v>2</v>
      </c>
      <c r="DC66" s="13">
        <v>1</v>
      </c>
      <c r="DD66" s="13">
        <v>1</v>
      </c>
      <c r="DE66" s="13">
        <v>0</v>
      </c>
    </row>
    <row r="67" spans="1:109">
      <c r="A67">
        <v>6006085</v>
      </c>
      <c r="B67">
        <v>2</v>
      </c>
      <c r="C67">
        <v>1</v>
      </c>
      <c r="D67">
        <v>1</v>
      </c>
      <c r="E67">
        <v>1</v>
      </c>
      <c r="F67" s="13">
        <v>0</v>
      </c>
      <c r="G67" s="13">
        <v>0</v>
      </c>
      <c r="H67">
        <v>2</v>
      </c>
      <c r="I67">
        <v>1</v>
      </c>
      <c r="J67">
        <v>2</v>
      </c>
      <c r="K67" s="13">
        <v>1</v>
      </c>
      <c r="L67" s="13">
        <v>0</v>
      </c>
      <c r="M67" s="13">
        <v>0</v>
      </c>
      <c r="N67">
        <v>0</v>
      </c>
      <c r="O67">
        <v>1</v>
      </c>
      <c r="P67">
        <v>1</v>
      </c>
      <c r="Q67">
        <v>0</v>
      </c>
      <c r="R67" s="13">
        <v>0</v>
      </c>
      <c r="S67" s="13">
        <v>0</v>
      </c>
      <c r="T67">
        <v>0</v>
      </c>
      <c r="U67" s="13">
        <v>1</v>
      </c>
      <c r="V67">
        <v>3</v>
      </c>
      <c r="W67" s="13">
        <v>0</v>
      </c>
      <c r="X67" s="13">
        <v>0</v>
      </c>
      <c r="Y67" s="13">
        <v>0</v>
      </c>
      <c r="Z67">
        <v>0</v>
      </c>
      <c r="AA67" s="13">
        <v>1</v>
      </c>
      <c r="AB67" s="13">
        <v>0</v>
      </c>
      <c r="AC67">
        <v>2</v>
      </c>
      <c r="AD67" s="13">
        <v>0</v>
      </c>
      <c r="AE67" s="13">
        <v>0</v>
      </c>
      <c r="AF67">
        <v>0</v>
      </c>
      <c r="AG67" s="13">
        <v>0</v>
      </c>
      <c r="AH67">
        <v>0</v>
      </c>
      <c r="AI67" s="13">
        <v>1</v>
      </c>
      <c r="AJ67" s="13">
        <v>0</v>
      </c>
      <c r="AK67" s="13">
        <v>0</v>
      </c>
      <c r="AL67">
        <v>6</v>
      </c>
      <c r="AM67">
        <v>4</v>
      </c>
      <c r="AN67">
        <v>6</v>
      </c>
      <c r="AO67">
        <v>5</v>
      </c>
      <c r="AP67" s="13">
        <v>0</v>
      </c>
      <c r="AQ67" s="13">
        <v>0</v>
      </c>
      <c r="AR67">
        <v>3</v>
      </c>
      <c r="AS67">
        <v>4</v>
      </c>
      <c r="AT67">
        <v>3</v>
      </c>
      <c r="AU67" s="13">
        <v>1</v>
      </c>
      <c r="AV67" s="13">
        <v>0</v>
      </c>
      <c r="AW67" s="13">
        <v>0</v>
      </c>
      <c r="AX67">
        <v>5</v>
      </c>
      <c r="AY67">
        <v>4</v>
      </c>
      <c r="AZ67">
        <v>3</v>
      </c>
      <c r="BA67">
        <v>2</v>
      </c>
      <c r="BB67" s="13">
        <v>0</v>
      </c>
      <c r="BC67" s="13">
        <v>0</v>
      </c>
      <c r="BD67">
        <v>3</v>
      </c>
      <c r="BE67" s="13">
        <v>1</v>
      </c>
      <c r="BF67">
        <v>4</v>
      </c>
      <c r="BG67" s="13">
        <v>1</v>
      </c>
      <c r="BH67" s="13">
        <v>0</v>
      </c>
      <c r="BI67" s="13">
        <v>0</v>
      </c>
      <c r="BJ67">
        <v>2</v>
      </c>
      <c r="BK67" s="13">
        <v>1</v>
      </c>
      <c r="BL67" s="13">
        <v>1</v>
      </c>
      <c r="BM67">
        <v>3</v>
      </c>
      <c r="BN67" s="13">
        <v>0</v>
      </c>
      <c r="BO67" s="13">
        <v>0</v>
      </c>
      <c r="BP67">
        <v>2</v>
      </c>
      <c r="BQ67" s="13">
        <v>1</v>
      </c>
      <c r="BR67">
        <v>2</v>
      </c>
      <c r="BS67" s="13">
        <v>1</v>
      </c>
      <c r="BT67" s="13">
        <v>1</v>
      </c>
      <c r="BU67" s="13">
        <v>0</v>
      </c>
      <c r="BV67">
        <v>6</v>
      </c>
      <c r="BW67">
        <v>4</v>
      </c>
      <c r="BX67">
        <v>5</v>
      </c>
      <c r="BY67">
        <v>5</v>
      </c>
      <c r="BZ67" s="13">
        <v>0</v>
      </c>
      <c r="CA67" s="13">
        <v>0</v>
      </c>
      <c r="CB67">
        <v>3</v>
      </c>
      <c r="CC67">
        <v>4</v>
      </c>
      <c r="CD67">
        <v>3</v>
      </c>
      <c r="CE67" s="13">
        <v>1</v>
      </c>
      <c r="CF67" s="13">
        <v>0</v>
      </c>
      <c r="CG67" s="13">
        <v>0</v>
      </c>
      <c r="CH67">
        <v>5</v>
      </c>
      <c r="CI67">
        <v>4</v>
      </c>
      <c r="CJ67">
        <v>3</v>
      </c>
      <c r="CK67">
        <v>2</v>
      </c>
      <c r="CL67" s="13">
        <v>0</v>
      </c>
      <c r="CM67" s="13">
        <v>0</v>
      </c>
      <c r="CN67">
        <v>3</v>
      </c>
      <c r="CO67" s="13">
        <v>1</v>
      </c>
      <c r="CP67">
        <v>5</v>
      </c>
      <c r="CQ67" s="13">
        <v>1</v>
      </c>
      <c r="CR67" s="13">
        <v>0</v>
      </c>
      <c r="CS67" s="13">
        <v>0</v>
      </c>
      <c r="CT67">
        <v>2</v>
      </c>
      <c r="CU67" s="13">
        <v>1</v>
      </c>
      <c r="CV67" s="13">
        <v>1</v>
      </c>
      <c r="CW67">
        <v>3</v>
      </c>
      <c r="CX67" s="13">
        <v>0</v>
      </c>
      <c r="CY67" s="13">
        <v>0</v>
      </c>
      <c r="CZ67">
        <v>2</v>
      </c>
      <c r="DA67" s="13">
        <v>1</v>
      </c>
      <c r="DB67">
        <v>2</v>
      </c>
      <c r="DC67" s="13">
        <v>1</v>
      </c>
      <c r="DD67" s="13">
        <v>1</v>
      </c>
      <c r="DE67" s="13">
        <v>0</v>
      </c>
    </row>
    <row r="68" spans="1:109">
      <c r="A68">
        <v>6006087</v>
      </c>
      <c r="B68">
        <v>1</v>
      </c>
      <c r="C68">
        <v>3</v>
      </c>
      <c r="D68">
        <v>4</v>
      </c>
      <c r="E68">
        <v>1</v>
      </c>
      <c r="F68" s="13">
        <v>0</v>
      </c>
      <c r="G68" s="13">
        <v>0</v>
      </c>
      <c r="H68">
        <v>1</v>
      </c>
      <c r="I68">
        <v>1</v>
      </c>
      <c r="J68">
        <v>2</v>
      </c>
      <c r="K68" s="13">
        <v>1</v>
      </c>
      <c r="L68" s="13">
        <v>0</v>
      </c>
      <c r="M68" s="13">
        <v>0</v>
      </c>
      <c r="N68">
        <v>3</v>
      </c>
      <c r="O68">
        <v>1</v>
      </c>
      <c r="P68">
        <v>2</v>
      </c>
      <c r="Q68">
        <v>0</v>
      </c>
      <c r="R68" s="13">
        <v>0</v>
      </c>
      <c r="S68" s="13">
        <v>0</v>
      </c>
      <c r="T68">
        <v>2</v>
      </c>
      <c r="U68" s="13">
        <v>1</v>
      </c>
      <c r="V68">
        <v>4</v>
      </c>
      <c r="W68" s="13">
        <v>1</v>
      </c>
      <c r="X68" s="13">
        <v>0</v>
      </c>
      <c r="Y68" s="13">
        <v>0</v>
      </c>
      <c r="Z68">
        <v>0</v>
      </c>
      <c r="AA68" s="13">
        <v>1</v>
      </c>
      <c r="AB68" s="13">
        <v>0</v>
      </c>
      <c r="AC68">
        <v>2</v>
      </c>
      <c r="AD68" s="13">
        <v>0</v>
      </c>
      <c r="AE68" s="13">
        <v>0</v>
      </c>
      <c r="AF68">
        <v>0</v>
      </c>
      <c r="AG68" s="13">
        <v>0</v>
      </c>
      <c r="AH68">
        <v>1</v>
      </c>
      <c r="AI68" s="13">
        <v>1</v>
      </c>
      <c r="AJ68" s="13">
        <v>0</v>
      </c>
      <c r="AK68" s="13">
        <v>0</v>
      </c>
      <c r="AL68">
        <v>6</v>
      </c>
      <c r="AM68">
        <v>4</v>
      </c>
      <c r="AN68">
        <v>6</v>
      </c>
      <c r="AO68">
        <v>5</v>
      </c>
      <c r="AP68" s="13">
        <v>0</v>
      </c>
      <c r="AQ68" s="13">
        <v>0</v>
      </c>
      <c r="AR68">
        <v>3</v>
      </c>
      <c r="AS68">
        <v>4</v>
      </c>
      <c r="AT68">
        <v>3</v>
      </c>
      <c r="AU68" s="13">
        <v>1</v>
      </c>
      <c r="AV68" s="13">
        <v>0</v>
      </c>
      <c r="AW68" s="13">
        <v>0</v>
      </c>
      <c r="AX68">
        <v>5</v>
      </c>
      <c r="AY68">
        <v>3</v>
      </c>
      <c r="AZ68">
        <v>3</v>
      </c>
      <c r="BA68">
        <v>2</v>
      </c>
      <c r="BB68" s="13">
        <v>0</v>
      </c>
      <c r="BC68" s="13">
        <v>0</v>
      </c>
      <c r="BD68">
        <v>3</v>
      </c>
      <c r="BE68" s="13">
        <v>1</v>
      </c>
      <c r="BF68">
        <v>4</v>
      </c>
      <c r="BG68" s="13">
        <v>1</v>
      </c>
      <c r="BH68" s="13">
        <v>0</v>
      </c>
      <c r="BI68" s="13">
        <v>0</v>
      </c>
      <c r="BJ68">
        <v>1</v>
      </c>
      <c r="BK68" s="13">
        <v>1</v>
      </c>
      <c r="BL68" s="13">
        <v>1</v>
      </c>
      <c r="BM68">
        <v>3</v>
      </c>
      <c r="BN68" s="13">
        <v>0</v>
      </c>
      <c r="BO68" s="13">
        <v>0</v>
      </c>
      <c r="BP68">
        <v>2</v>
      </c>
      <c r="BQ68" s="13">
        <v>1</v>
      </c>
      <c r="BR68">
        <v>2</v>
      </c>
      <c r="BS68" s="13">
        <v>0</v>
      </c>
      <c r="BT68" s="13">
        <v>1</v>
      </c>
      <c r="BU68" s="13">
        <v>0</v>
      </c>
      <c r="BV68">
        <v>4</v>
      </c>
      <c r="BW68">
        <v>3</v>
      </c>
      <c r="BX68">
        <v>6</v>
      </c>
      <c r="BY68">
        <v>4</v>
      </c>
      <c r="BZ68" s="13">
        <v>0</v>
      </c>
      <c r="CA68" s="13">
        <v>0</v>
      </c>
      <c r="CB68">
        <v>2</v>
      </c>
      <c r="CC68">
        <v>2</v>
      </c>
      <c r="CD68">
        <v>2</v>
      </c>
      <c r="CE68" s="13">
        <v>1</v>
      </c>
      <c r="CF68" s="13">
        <v>0</v>
      </c>
      <c r="CG68" s="13">
        <v>0</v>
      </c>
      <c r="CH68">
        <v>4</v>
      </c>
      <c r="CI68">
        <v>1</v>
      </c>
      <c r="CJ68">
        <v>2</v>
      </c>
      <c r="CK68">
        <v>1</v>
      </c>
      <c r="CL68" s="13">
        <v>0</v>
      </c>
      <c r="CM68" s="13">
        <v>0</v>
      </c>
      <c r="CN68">
        <v>2</v>
      </c>
      <c r="CO68" s="13">
        <v>1</v>
      </c>
      <c r="CP68">
        <v>4</v>
      </c>
      <c r="CQ68" s="13">
        <v>1</v>
      </c>
      <c r="CR68" s="13">
        <v>0</v>
      </c>
      <c r="CS68" s="13">
        <v>0</v>
      </c>
      <c r="CT68">
        <v>2</v>
      </c>
      <c r="CU68" s="13">
        <v>1</v>
      </c>
      <c r="CV68" s="13">
        <v>1</v>
      </c>
      <c r="CW68">
        <v>3</v>
      </c>
      <c r="CX68" s="13">
        <v>0</v>
      </c>
      <c r="CY68" s="13">
        <v>0</v>
      </c>
      <c r="CZ68">
        <v>1</v>
      </c>
      <c r="DA68" s="13">
        <v>0</v>
      </c>
      <c r="DB68">
        <v>2</v>
      </c>
      <c r="DC68" s="13">
        <v>1</v>
      </c>
      <c r="DD68" s="13">
        <v>0</v>
      </c>
      <c r="DE68" s="13">
        <v>0</v>
      </c>
    </row>
    <row r="69" spans="1:109">
      <c r="A69">
        <v>6006088</v>
      </c>
      <c r="B69">
        <v>2</v>
      </c>
      <c r="C69">
        <v>3</v>
      </c>
      <c r="D69">
        <v>2</v>
      </c>
      <c r="E69">
        <v>1</v>
      </c>
      <c r="F69" s="13">
        <v>0</v>
      </c>
      <c r="G69" s="13">
        <v>0</v>
      </c>
      <c r="H69">
        <v>1</v>
      </c>
      <c r="I69">
        <v>2</v>
      </c>
      <c r="J69">
        <v>1</v>
      </c>
      <c r="K69" s="13">
        <v>1</v>
      </c>
      <c r="L69" s="13">
        <v>0</v>
      </c>
      <c r="M69" s="13">
        <v>0</v>
      </c>
      <c r="N69">
        <v>1</v>
      </c>
      <c r="O69">
        <v>2</v>
      </c>
      <c r="P69">
        <v>1</v>
      </c>
      <c r="Q69">
        <v>1</v>
      </c>
      <c r="R69" s="13">
        <v>0</v>
      </c>
      <c r="S69" s="13">
        <v>0</v>
      </c>
      <c r="T69">
        <v>1</v>
      </c>
      <c r="U69" s="13">
        <v>1</v>
      </c>
      <c r="V69">
        <v>4</v>
      </c>
      <c r="W69" s="13">
        <v>1</v>
      </c>
      <c r="X69" s="13">
        <v>0</v>
      </c>
      <c r="Y69" s="13">
        <v>0</v>
      </c>
      <c r="Z69">
        <v>1</v>
      </c>
      <c r="AA69" s="13">
        <v>0</v>
      </c>
      <c r="AB69" s="13">
        <v>1</v>
      </c>
      <c r="AC69">
        <v>2</v>
      </c>
      <c r="AD69" s="13">
        <v>0</v>
      </c>
      <c r="AE69" s="13">
        <v>0</v>
      </c>
      <c r="AF69">
        <v>0</v>
      </c>
      <c r="AG69" s="13">
        <v>0</v>
      </c>
      <c r="AH69">
        <v>1</v>
      </c>
      <c r="AI69" s="13">
        <v>0</v>
      </c>
      <c r="AJ69" s="13">
        <v>0</v>
      </c>
      <c r="AK69" s="13">
        <v>0</v>
      </c>
      <c r="AL69">
        <v>5</v>
      </c>
      <c r="AM69">
        <v>3</v>
      </c>
      <c r="AN69">
        <v>6</v>
      </c>
      <c r="AO69">
        <v>4</v>
      </c>
      <c r="AP69" s="13">
        <v>0</v>
      </c>
      <c r="AQ69" s="13">
        <v>0</v>
      </c>
      <c r="AR69">
        <v>1</v>
      </c>
      <c r="AS69">
        <v>4</v>
      </c>
      <c r="AT69">
        <v>2</v>
      </c>
      <c r="AU69" s="13">
        <v>1</v>
      </c>
      <c r="AV69" s="13">
        <v>0</v>
      </c>
      <c r="AW69" s="13">
        <v>0</v>
      </c>
      <c r="AX69">
        <v>5</v>
      </c>
      <c r="AY69">
        <v>4</v>
      </c>
      <c r="AZ69">
        <v>3</v>
      </c>
      <c r="BA69">
        <v>2</v>
      </c>
      <c r="BB69" s="13">
        <v>0</v>
      </c>
      <c r="BC69" s="13">
        <v>0</v>
      </c>
      <c r="BD69">
        <v>2</v>
      </c>
      <c r="BE69" s="13">
        <v>1</v>
      </c>
      <c r="BF69">
        <v>5</v>
      </c>
      <c r="BG69" s="13">
        <v>1</v>
      </c>
      <c r="BH69" s="13">
        <v>0</v>
      </c>
      <c r="BI69" s="13">
        <v>0</v>
      </c>
      <c r="BJ69">
        <v>2</v>
      </c>
      <c r="BK69" s="13">
        <v>0</v>
      </c>
      <c r="BL69" s="13">
        <v>1</v>
      </c>
      <c r="BM69">
        <v>2</v>
      </c>
      <c r="BN69" s="13">
        <v>0</v>
      </c>
      <c r="BO69" s="13">
        <v>0</v>
      </c>
      <c r="BP69">
        <v>2</v>
      </c>
      <c r="BQ69" s="13">
        <v>1</v>
      </c>
      <c r="BR69">
        <v>2</v>
      </c>
      <c r="BS69" s="13">
        <v>1</v>
      </c>
      <c r="BT69" s="13">
        <v>0</v>
      </c>
      <c r="BU69" s="13">
        <v>0</v>
      </c>
      <c r="BV69">
        <v>4</v>
      </c>
      <c r="BW69">
        <v>4</v>
      </c>
      <c r="BX69">
        <v>5</v>
      </c>
      <c r="BY69">
        <v>4</v>
      </c>
      <c r="BZ69" s="13">
        <v>0</v>
      </c>
      <c r="CA69" s="13">
        <v>0</v>
      </c>
      <c r="CB69">
        <v>2</v>
      </c>
      <c r="CC69">
        <v>3</v>
      </c>
      <c r="CD69">
        <v>3</v>
      </c>
      <c r="CE69" s="13">
        <v>1</v>
      </c>
      <c r="CF69" s="13">
        <v>0</v>
      </c>
      <c r="CG69" s="13">
        <v>0</v>
      </c>
      <c r="CH69">
        <v>4</v>
      </c>
      <c r="CI69">
        <v>4</v>
      </c>
      <c r="CJ69">
        <v>2</v>
      </c>
      <c r="CK69">
        <v>1</v>
      </c>
      <c r="CL69" s="13">
        <v>0</v>
      </c>
      <c r="CM69" s="13">
        <v>0</v>
      </c>
      <c r="CN69">
        <v>3</v>
      </c>
      <c r="CO69" s="13">
        <v>1</v>
      </c>
      <c r="CP69">
        <v>0</v>
      </c>
      <c r="CQ69" s="13">
        <v>0</v>
      </c>
      <c r="CR69" s="13">
        <v>0</v>
      </c>
      <c r="CS69" s="13">
        <v>0</v>
      </c>
      <c r="CT69">
        <v>2</v>
      </c>
      <c r="CU69" s="13">
        <v>1</v>
      </c>
      <c r="CV69" s="13">
        <v>1</v>
      </c>
      <c r="CW69">
        <v>3</v>
      </c>
      <c r="CX69" s="13">
        <v>0</v>
      </c>
      <c r="CY69" s="13">
        <v>0</v>
      </c>
      <c r="CZ69">
        <v>2</v>
      </c>
      <c r="DA69" s="13">
        <v>1</v>
      </c>
      <c r="DB69">
        <v>2</v>
      </c>
      <c r="DC69" s="13">
        <v>0</v>
      </c>
      <c r="DD69" s="13">
        <v>1</v>
      </c>
      <c r="DE69" s="13">
        <v>0</v>
      </c>
    </row>
    <row r="70" spans="1:109">
      <c r="A70" s="12">
        <v>6006089</v>
      </c>
      <c r="B70">
        <v>1</v>
      </c>
      <c r="C70">
        <v>3</v>
      </c>
      <c r="D70">
        <v>2</v>
      </c>
      <c r="E70">
        <v>3</v>
      </c>
      <c r="F70" s="13">
        <v>0</v>
      </c>
      <c r="G70" s="13">
        <v>0</v>
      </c>
      <c r="H70">
        <v>0</v>
      </c>
      <c r="I70">
        <v>1</v>
      </c>
      <c r="J70">
        <v>2</v>
      </c>
      <c r="K70" s="12">
        <v>1</v>
      </c>
      <c r="L70" s="13">
        <v>0</v>
      </c>
      <c r="M70" s="13">
        <v>0</v>
      </c>
      <c r="N70">
        <v>4</v>
      </c>
      <c r="O70">
        <v>1</v>
      </c>
      <c r="P70">
        <v>2</v>
      </c>
      <c r="Q70">
        <v>0</v>
      </c>
      <c r="R70" s="13">
        <v>0</v>
      </c>
      <c r="S70" s="13">
        <v>0</v>
      </c>
      <c r="T70">
        <v>1</v>
      </c>
      <c r="U70" s="12">
        <v>1</v>
      </c>
      <c r="V70">
        <v>5</v>
      </c>
      <c r="W70" s="12">
        <v>0</v>
      </c>
      <c r="X70" s="13">
        <v>0</v>
      </c>
      <c r="Y70" s="13">
        <v>0</v>
      </c>
      <c r="Z70">
        <v>1</v>
      </c>
      <c r="AA70" s="12">
        <v>0</v>
      </c>
      <c r="AB70" s="12">
        <v>1</v>
      </c>
      <c r="AC70">
        <v>0</v>
      </c>
      <c r="AD70" s="13">
        <v>0</v>
      </c>
      <c r="AE70" s="13">
        <v>0</v>
      </c>
      <c r="AF70">
        <v>0</v>
      </c>
      <c r="AG70" s="13">
        <v>0</v>
      </c>
      <c r="AH70">
        <v>0</v>
      </c>
      <c r="AI70" s="12">
        <v>0</v>
      </c>
      <c r="AJ70" s="12">
        <v>0</v>
      </c>
      <c r="AK70" s="13">
        <v>0</v>
      </c>
      <c r="AL70">
        <v>0</v>
      </c>
      <c r="AM70">
        <v>0</v>
      </c>
      <c r="AN70">
        <v>0</v>
      </c>
      <c r="AO70">
        <v>0</v>
      </c>
      <c r="AP70" s="13">
        <v>0</v>
      </c>
      <c r="AQ70" s="13">
        <v>0</v>
      </c>
      <c r="AR70">
        <v>0</v>
      </c>
      <c r="AS70">
        <v>0</v>
      </c>
      <c r="AT70">
        <v>0</v>
      </c>
      <c r="AU70" s="12">
        <v>0</v>
      </c>
      <c r="AV70" s="13">
        <v>0</v>
      </c>
      <c r="AW70" s="13">
        <v>0</v>
      </c>
      <c r="AX70">
        <v>0</v>
      </c>
      <c r="AY70">
        <v>0</v>
      </c>
      <c r="AZ70">
        <v>0</v>
      </c>
      <c r="BA70">
        <v>0</v>
      </c>
      <c r="BB70" s="13">
        <v>0</v>
      </c>
      <c r="BC70" s="13">
        <v>0</v>
      </c>
      <c r="BD70">
        <v>1</v>
      </c>
      <c r="BE70" s="12">
        <v>0</v>
      </c>
      <c r="BF70">
        <v>1</v>
      </c>
      <c r="BG70" s="12">
        <v>0</v>
      </c>
      <c r="BH70" s="13">
        <v>0</v>
      </c>
      <c r="BI70" s="13">
        <v>0</v>
      </c>
      <c r="BJ70">
        <v>0</v>
      </c>
      <c r="BK70" s="12">
        <v>0</v>
      </c>
      <c r="BL70" s="12">
        <v>0</v>
      </c>
      <c r="BM70">
        <v>0</v>
      </c>
      <c r="BN70" s="13">
        <v>0</v>
      </c>
      <c r="BO70" s="13">
        <v>0</v>
      </c>
      <c r="BP70">
        <v>1</v>
      </c>
      <c r="BQ70" s="12">
        <v>1</v>
      </c>
      <c r="BR70">
        <v>1</v>
      </c>
      <c r="BS70" s="12">
        <v>1</v>
      </c>
      <c r="BT70" s="12">
        <v>1</v>
      </c>
      <c r="BU70" s="13">
        <v>0</v>
      </c>
      <c r="BV70">
        <v>0</v>
      </c>
      <c r="BW70">
        <v>0</v>
      </c>
      <c r="BX70">
        <v>0</v>
      </c>
      <c r="BY70">
        <v>0</v>
      </c>
      <c r="BZ70" s="13">
        <v>0</v>
      </c>
      <c r="CA70" s="13">
        <v>0</v>
      </c>
      <c r="CB70">
        <v>0</v>
      </c>
      <c r="CC70">
        <v>0</v>
      </c>
      <c r="CD70">
        <v>0</v>
      </c>
      <c r="CE70" s="13">
        <v>0</v>
      </c>
      <c r="CF70" s="13">
        <v>0</v>
      </c>
      <c r="CG70" s="13">
        <v>0</v>
      </c>
      <c r="CH70">
        <v>0</v>
      </c>
      <c r="CI70">
        <v>0</v>
      </c>
      <c r="CJ70">
        <v>0</v>
      </c>
      <c r="CK70">
        <v>0</v>
      </c>
      <c r="CL70" s="13">
        <v>0</v>
      </c>
      <c r="CM70" s="13">
        <v>0</v>
      </c>
      <c r="CN70">
        <v>0</v>
      </c>
      <c r="CO70" s="13">
        <v>0</v>
      </c>
      <c r="CP70">
        <v>0</v>
      </c>
      <c r="CQ70" s="13">
        <v>0</v>
      </c>
      <c r="CR70" s="13">
        <v>0</v>
      </c>
      <c r="CS70" s="13">
        <v>0</v>
      </c>
      <c r="CT70">
        <v>0</v>
      </c>
      <c r="CU70" s="13">
        <v>0</v>
      </c>
      <c r="CV70" s="13">
        <v>0</v>
      </c>
      <c r="CW70">
        <v>0</v>
      </c>
      <c r="CX70" s="13">
        <v>0</v>
      </c>
      <c r="CY70" s="13">
        <v>0</v>
      </c>
      <c r="CZ70">
        <v>0</v>
      </c>
      <c r="DA70" s="13">
        <v>0</v>
      </c>
      <c r="DB70">
        <v>0</v>
      </c>
      <c r="DC70" s="13">
        <v>0</v>
      </c>
      <c r="DD70" s="13">
        <v>0</v>
      </c>
      <c r="DE70" s="13">
        <v>0</v>
      </c>
    </row>
    <row r="71" spans="1:109">
      <c r="A71" s="12">
        <v>6006091</v>
      </c>
      <c r="B71">
        <v>1</v>
      </c>
      <c r="C71">
        <v>2</v>
      </c>
      <c r="D71">
        <v>2</v>
      </c>
      <c r="E71">
        <v>3</v>
      </c>
      <c r="F71" s="13">
        <v>0</v>
      </c>
      <c r="G71" s="13">
        <v>0</v>
      </c>
      <c r="H71">
        <v>1</v>
      </c>
      <c r="I71">
        <v>1</v>
      </c>
      <c r="J71">
        <v>3</v>
      </c>
      <c r="K71" s="13">
        <v>0</v>
      </c>
      <c r="L71" s="13">
        <v>0</v>
      </c>
      <c r="M71" s="13">
        <v>0</v>
      </c>
      <c r="N71">
        <v>3</v>
      </c>
      <c r="O71">
        <v>3</v>
      </c>
      <c r="P71">
        <v>3</v>
      </c>
      <c r="Q71">
        <v>0</v>
      </c>
      <c r="R71" s="13">
        <v>0</v>
      </c>
      <c r="S71" s="13">
        <v>0</v>
      </c>
      <c r="T71">
        <v>0</v>
      </c>
      <c r="U71" s="13">
        <v>0</v>
      </c>
      <c r="V71">
        <v>0</v>
      </c>
      <c r="W71" s="13">
        <v>0</v>
      </c>
      <c r="X71" s="13">
        <v>0</v>
      </c>
      <c r="Y71" s="13">
        <v>0</v>
      </c>
      <c r="Z71">
        <v>0</v>
      </c>
      <c r="AA71" s="13">
        <v>0</v>
      </c>
      <c r="AB71" s="13">
        <v>0</v>
      </c>
      <c r="AC71">
        <v>2</v>
      </c>
      <c r="AD71" s="13">
        <v>0</v>
      </c>
      <c r="AE71" s="13">
        <v>0</v>
      </c>
      <c r="AF71">
        <v>1</v>
      </c>
      <c r="AG71" s="13">
        <v>0</v>
      </c>
      <c r="AH71">
        <v>0</v>
      </c>
      <c r="AI71" s="13">
        <v>0</v>
      </c>
      <c r="AJ71" s="13">
        <v>0</v>
      </c>
      <c r="AK71" s="13">
        <v>0</v>
      </c>
      <c r="AL71">
        <v>4</v>
      </c>
      <c r="AM71">
        <v>4</v>
      </c>
      <c r="AN71">
        <v>4</v>
      </c>
      <c r="AO71">
        <v>5</v>
      </c>
      <c r="AP71" s="13">
        <v>0</v>
      </c>
      <c r="AQ71" s="13">
        <v>0</v>
      </c>
      <c r="AR71">
        <v>3</v>
      </c>
      <c r="AS71">
        <v>4</v>
      </c>
      <c r="AT71">
        <v>3</v>
      </c>
      <c r="AU71" s="13">
        <v>1</v>
      </c>
      <c r="AV71" s="13">
        <v>0</v>
      </c>
      <c r="AW71" s="13">
        <v>0</v>
      </c>
      <c r="AX71">
        <v>5</v>
      </c>
      <c r="AY71">
        <v>4</v>
      </c>
      <c r="AZ71">
        <v>2</v>
      </c>
      <c r="BA71">
        <v>2</v>
      </c>
      <c r="BB71" s="13">
        <v>0</v>
      </c>
      <c r="BC71" s="13">
        <v>0</v>
      </c>
      <c r="BD71">
        <v>2</v>
      </c>
      <c r="BE71" s="13">
        <v>1</v>
      </c>
      <c r="BF71">
        <v>5</v>
      </c>
      <c r="BG71" s="13">
        <v>1</v>
      </c>
      <c r="BH71" s="13">
        <v>0</v>
      </c>
      <c r="BI71" s="13">
        <v>0</v>
      </c>
      <c r="BJ71">
        <v>2</v>
      </c>
      <c r="BK71" s="13">
        <v>1</v>
      </c>
      <c r="BL71" s="13">
        <v>1</v>
      </c>
      <c r="BM71">
        <v>3</v>
      </c>
      <c r="BN71" s="13">
        <v>0</v>
      </c>
      <c r="BO71" s="13">
        <v>0</v>
      </c>
      <c r="BP71">
        <v>2</v>
      </c>
      <c r="BQ71" s="13">
        <v>1</v>
      </c>
      <c r="BR71">
        <v>2</v>
      </c>
      <c r="BS71" s="13">
        <v>1</v>
      </c>
      <c r="BT71" s="13">
        <v>1</v>
      </c>
      <c r="BU71" s="13">
        <v>0</v>
      </c>
      <c r="BV71">
        <v>0</v>
      </c>
      <c r="BW71">
        <v>0</v>
      </c>
      <c r="BX71">
        <v>0</v>
      </c>
      <c r="BY71">
        <v>0</v>
      </c>
      <c r="BZ71" s="13">
        <v>0</v>
      </c>
      <c r="CA71" s="13">
        <v>0</v>
      </c>
      <c r="CB71">
        <v>0</v>
      </c>
      <c r="CC71">
        <v>0</v>
      </c>
      <c r="CD71">
        <v>0</v>
      </c>
      <c r="CE71" s="13">
        <v>0</v>
      </c>
      <c r="CF71" s="13">
        <v>0</v>
      </c>
      <c r="CG71" s="13">
        <v>0</v>
      </c>
      <c r="CH71">
        <v>0</v>
      </c>
      <c r="CI71">
        <v>0</v>
      </c>
      <c r="CJ71">
        <v>0</v>
      </c>
      <c r="CK71">
        <v>0</v>
      </c>
      <c r="CL71" s="13">
        <v>0</v>
      </c>
      <c r="CM71" s="13">
        <v>0</v>
      </c>
      <c r="CN71">
        <v>0</v>
      </c>
      <c r="CO71" s="13">
        <v>0</v>
      </c>
      <c r="CP71">
        <v>0</v>
      </c>
      <c r="CQ71" s="13">
        <v>0</v>
      </c>
      <c r="CR71" s="13">
        <v>0</v>
      </c>
      <c r="CS71" s="13">
        <v>0</v>
      </c>
      <c r="CT71">
        <v>0</v>
      </c>
      <c r="CU71" s="13">
        <v>0</v>
      </c>
      <c r="CV71" s="13">
        <v>0</v>
      </c>
      <c r="CW71">
        <v>0</v>
      </c>
      <c r="CX71" s="13">
        <v>0</v>
      </c>
      <c r="CY71" s="13">
        <v>0</v>
      </c>
      <c r="CZ71">
        <v>0</v>
      </c>
      <c r="DA71" s="13">
        <v>0</v>
      </c>
      <c r="DB71">
        <v>0</v>
      </c>
      <c r="DC71" s="13">
        <v>0</v>
      </c>
      <c r="DD71" s="13">
        <v>0</v>
      </c>
      <c r="DE71" s="13">
        <v>0</v>
      </c>
    </row>
    <row r="72" spans="1:109">
      <c r="A72">
        <v>6006092</v>
      </c>
      <c r="B72">
        <v>3</v>
      </c>
      <c r="C72">
        <v>2</v>
      </c>
      <c r="D72">
        <v>1</v>
      </c>
      <c r="E72">
        <v>4</v>
      </c>
      <c r="F72" s="13">
        <v>0</v>
      </c>
      <c r="G72" s="13">
        <v>0</v>
      </c>
      <c r="H72">
        <v>0</v>
      </c>
      <c r="I72">
        <v>1</v>
      </c>
      <c r="J72">
        <v>1</v>
      </c>
      <c r="K72" s="13">
        <v>1</v>
      </c>
      <c r="L72" s="13">
        <v>0</v>
      </c>
      <c r="M72" s="13">
        <v>0</v>
      </c>
      <c r="N72">
        <v>0</v>
      </c>
      <c r="O72">
        <v>1</v>
      </c>
      <c r="P72">
        <v>1</v>
      </c>
      <c r="Q72">
        <v>1</v>
      </c>
      <c r="R72" s="13">
        <v>0</v>
      </c>
      <c r="S72" s="13">
        <v>0</v>
      </c>
      <c r="T72">
        <v>0</v>
      </c>
      <c r="U72" s="13">
        <v>0</v>
      </c>
      <c r="V72">
        <v>2</v>
      </c>
      <c r="W72" s="13">
        <v>0</v>
      </c>
      <c r="X72" s="13">
        <v>0</v>
      </c>
      <c r="Y72" s="13">
        <v>0</v>
      </c>
      <c r="Z72">
        <v>0</v>
      </c>
      <c r="AA72" s="13">
        <v>1</v>
      </c>
      <c r="AB72" s="13">
        <v>0</v>
      </c>
      <c r="AC72">
        <v>3</v>
      </c>
      <c r="AD72" s="13">
        <v>0</v>
      </c>
      <c r="AE72" s="13">
        <v>0</v>
      </c>
      <c r="AF72">
        <v>2</v>
      </c>
      <c r="AG72" s="13">
        <v>0</v>
      </c>
      <c r="AH72">
        <v>0</v>
      </c>
      <c r="AI72" s="13">
        <v>0</v>
      </c>
      <c r="AJ72" s="13">
        <v>1</v>
      </c>
      <c r="AK72" s="13">
        <v>0</v>
      </c>
      <c r="AL72">
        <v>6</v>
      </c>
      <c r="AM72">
        <v>4</v>
      </c>
      <c r="AN72">
        <v>6</v>
      </c>
      <c r="AO72">
        <v>5</v>
      </c>
      <c r="AP72" s="13">
        <v>0</v>
      </c>
      <c r="AQ72" s="13">
        <v>0</v>
      </c>
      <c r="AR72">
        <v>3</v>
      </c>
      <c r="AS72">
        <v>4</v>
      </c>
      <c r="AT72">
        <v>3</v>
      </c>
      <c r="AU72" s="13">
        <v>1</v>
      </c>
      <c r="AV72" s="13">
        <v>0</v>
      </c>
      <c r="AW72" s="13">
        <v>0</v>
      </c>
      <c r="AX72">
        <v>5</v>
      </c>
      <c r="AY72">
        <v>4</v>
      </c>
      <c r="AZ72">
        <v>3</v>
      </c>
      <c r="BA72">
        <v>2</v>
      </c>
      <c r="BB72" s="13">
        <v>0</v>
      </c>
      <c r="BC72" s="13">
        <v>0</v>
      </c>
      <c r="BD72">
        <v>2</v>
      </c>
      <c r="BE72" s="13">
        <v>1</v>
      </c>
      <c r="BF72">
        <v>5</v>
      </c>
      <c r="BG72" s="13">
        <v>1</v>
      </c>
      <c r="BH72" s="13">
        <v>0</v>
      </c>
      <c r="BI72" s="13">
        <v>0</v>
      </c>
      <c r="BJ72">
        <v>2</v>
      </c>
      <c r="BK72" s="13">
        <v>1</v>
      </c>
      <c r="BL72" s="13">
        <v>1</v>
      </c>
      <c r="BM72">
        <v>3</v>
      </c>
      <c r="BN72" s="13">
        <v>0</v>
      </c>
      <c r="BO72" s="13">
        <v>0</v>
      </c>
      <c r="BP72">
        <v>2</v>
      </c>
      <c r="BQ72" s="13">
        <v>1</v>
      </c>
      <c r="BR72">
        <v>2</v>
      </c>
      <c r="BS72" s="13">
        <v>1</v>
      </c>
      <c r="BT72" s="13">
        <v>1</v>
      </c>
      <c r="BU72" s="13">
        <v>0</v>
      </c>
      <c r="BV72">
        <v>5</v>
      </c>
      <c r="BW72">
        <v>4</v>
      </c>
      <c r="BX72">
        <v>4</v>
      </c>
      <c r="BY72">
        <v>5</v>
      </c>
      <c r="BZ72" s="13">
        <v>0</v>
      </c>
      <c r="CA72" s="13">
        <v>0</v>
      </c>
      <c r="CB72">
        <v>3</v>
      </c>
      <c r="CC72">
        <v>3</v>
      </c>
      <c r="CD72">
        <v>2</v>
      </c>
      <c r="CE72" s="13">
        <v>1</v>
      </c>
      <c r="CF72" s="13">
        <v>0</v>
      </c>
      <c r="CG72" s="13">
        <v>0</v>
      </c>
      <c r="CH72">
        <v>5</v>
      </c>
      <c r="CI72">
        <v>3</v>
      </c>
      <c r="CJ72">
        <v>2</v>
      </c>
      <c r="CK72">
        <v>2</v>
      </c>
      <c r="CL72" s="13">
        <v>0</v>
      </c>
      <c r="CM72" s="13">
        <v>0</v>
      </c>
      <c r="CN72">
        <v>2</v>
      </c>
      <c r="CO72" s="13">
        <v>1</v>
      </c>
      <c r="CP72">
        <v>5</v>
      </c>
      <c r="CQ72" s="13">
        <v>1</v>
      </c>
      <c r="CR72" s="13">
        <v>0</v>
      </c>
      <c r="CS72" s="13">
        <v>0</v>
      </c>
      <c r="CT72">
        <v>2</v>
      </c>
      <c r="CU72" s="13">
        <v>1</v>
      </c>
      <c r="CV72" s="13">
        <v>1</v>
      </c>
      <c r="CW72">
        <v>3</v>
      </c>
      <c r="CX72" s="13">
        <v>0</v>
      </c>
      <c r="CY72" s="13">
        <v>0</v>
      </c>
      <c r="CZ72">
        <v>2</v>
      </c>
      <c r="DA72" s="13">
        <v>1</v>
      </c>
      <c r="DB72">
        <v>2</v>
      </c>
      <c r="DC72" s="13">
        <v>1</v>
      </c>
      <c r="DD72" s="13">
        <v>1</v>
      </c>
      <c r="DE72" s="13">
        <v>0</v>
      </c>
    </row>
    <row r="73" spans="1:109">
      <c r="A73">
        <v>6006093</v>
      </c>
      <c r="B73">
        <v>3</v>
      </c>
      <c r="C73">
        <v>2</v>
      </c>
      <c r="D73">
        <v>5</v>
      </c>
      <c r="E73">
        <v>4</v>
      </c>
      <c r="F73" s="13">
        <v>0</v>
      </c>
      <c r="G73" s="13">
        <v>0</v>
      </c>
      <c r="H73">
        <v>1</v>
      </c>
      <c r="I73">
        <v>2</v>
      </c>
      <c r="J73">
        <v>2</v>
      </c>
      <c r="K73" s="13">
        <v>1</v>
      </c>
      <c r="L73" s="13">
        <v>0</v>
      </c>
      <c r="M73" s="13">
        <v>0</v>
      </c>
      <c r="N73">
        <v>3</v>
      </c>
      <c r="O73">
        <v>3</v>
      </c>
      <c r="P73">
        <v>2</v>
      </c>
      <c r="Q73">
        <v>1</v>
      </c>
      <c r="R73" s="13">
        <v>0</v>
      </c>
      <c r="S73" s="13">
        <v>0</v>
      </c>
      <c r="T73">
        <v>3</v>
      </c>
      <c r="U73" s="13">
        <v>1</v>
      </c>
      <c r="V73">
        <v>4</v>
      </c>
      <c r="W73" s="13">
        <v>0</v>
      </c>
      <c r="X73" s="13">
        <v>0</v>
      </c>
      <c r="Y73" s="13">
        <v>0</v>
      </c>
      <c r="Z73">
        <v>0</v>
      </c>
      <c r="AA73" s="13">
        <v>1</v>
      </c>
      <c r="AB73" s="13">
        <v>1</v>
      </c>
      <c r="AC73">
        <v>3</v>
      </c>
      <c r="AD73" s="13">
        <v>0</v>
      </c>
      <c r="AE73" s="13">
        <v>0</v>
      </c>
      <c r="AF73">
        <v>1</v>
      </c>
      <c r="AG73" s="13">
        <v>0</v>
      </c>
      <c r="AH73">
        <v>1</v>
      </c>
      <c r="AI73" s="13">
        <v>0</v>
      </c>
      <c r="AJ73" s="13">
        <v>1</v>
      </c>
      <c r="AK73" s="13">
        <v>0</v>
      </c>
      <c r="AL73">
        <v>6</v>
      </c>
      <c r="AM73">
        <v>4</v>
      </c>
      <c r="AN73">
        <v>6</v>
      </c>
      <c r="AO73">
        <v>5</v>
      </c>
      <c r="AP73" s="13">
        <v>0</v>
      </c>
      <c r="AQ73" s="13">
        <v>0</v>
      </c>
      <c r="AR73">
        <v>2</v>
      </c>
      <c r="AS73">
        <v>4</v>
      </c>
      <c r="AT73">
        <v>3</v>
      </c>
      <c r="AU73" s="13">
        <v>1</v>
      </c>
      <c r="AV73" s="13">
        <v>0</v>
      </c>
      <c r="AW73" s="13">
        <v>0</v>
      </c>
      <c r="AX73">
        <v>5</v>
      </c>
      <c r="AY73">
        <v>4</v>
      </c>
      <c r="AZ73">
        <v>3</v>
      </c>
      <c r="BA73">
        <v>2</v>
      </c>
      <c r="BB73" s="13">
        <v>0</v>
      </c>
      <c r="BC73" s="13">
        <v>0</v>
      </c>
      <c r="BD73">
        <v>3</v>
      </c>
      <c r="BE73" s="13">
        <v>1</v>
      </c>
      <c r="BF73">
        <v>5</v>
      </c>
      <c r="BG73" s="13">
        <v>1</v>
      </c>
      <c r="BH73" s="13">
        <v>0</v>
      </c>
      <c r="BI73" s="13">
        <v>0</v>
      </c>
      <c r="BJ73">
        <v>2</v>
      </c>
      <c r="BK73" s="13">
        <v>1</v>
      </c>
      <c r="BL73" s="13">
        <v>1</v>
      </c>
      <c r="BM73">
        <v>3</v>
      </c>
      <c r="BN73" s="13">
        <v>0</v>
      </c>
      <c r="BO73" s="13">
        <v>0</v>
      </c>
      <c r="BP73">
        <v>0</v>
      </c>
      <c r="BQ73" s="13">
        <v>1</v>
      </c>
      <c r="BR73">
        <v>1</v>
      </c>
      <c r="BS73" s="13">
        <v>0</v>
      </c>
      <c r="BT73" s="13">
        <v>1</v>
      </c>
      <c r="BU73" s="13">
        <v>0</v>
      </c>
      <c r="BV73">
        <v>6</v>
      </c>
      <c r="BW73">
        <v>4</v>
      </c>
      <c r="BX73">
        <v>6</v>
      </c>
      <c r="BY73">
        <v>5</v>
      </c>
      <c r="BZ73" s="13">
        <v>0</v>
      </c>
      <c r="CA73" s="13">
        <v>0</v>
      </c>
      <c r="CB73">
        <v>3</v>
      </c>
      <c r="CC73">
        <v>4</v>
      </c>
      <c r="CD73">
        <v>3</v>
      </c>
      <c r="CE73" s="13">
        <v>1</v>
      </c>
      <c r="CF73" s="13">
        <v>0</v>
      </c>
      <c r="CG73" s="13">
        <v>0</v>
      </c>
      <c r="CH73">
        <v>5</v>
      </c>
      <c r="CI73">
        <v>4</v>
      </c>
      <c r="CJ73">
        <v>3</v>
      </c>
      <c r="CK73">
        <v>2</v>
      </c>
      <c r="CL73" s="13">
        <v>0</v>
      </c>
      <c r="CM73" s="13">
        <v>0</v>
      </c>
      <c r="CN73">
        <v>3</v>
      </c>
      <c r="CO73" s="13">
        <v>1</v>
      </c>
      <c r="CP73">
        <v>5</v>
      </c>
      <c r="CQ73" s="13">
        <v>1</v>
      </c>
      <c r="CR73" s="13">
        <v>0</v>
      </c>
      <c r="CS73" s="13">
        <v>0</v>
      </c>
      <c r="CT73">
        <v>2</v>
      </c>
      <c r="CU73" s="13">
        <v>1</v>
      </c>
      <c r="CV73" s="13">
        <v>1</v>
      </c>
      <c r="CW73">
        <v>3</v>
      </c>
      <c r="CX73" s="13">
        <v>0</v>
      </c>
      <c r="CY73" s="13">
        <v>0</v>
      </c>
      <c r="CZ73">
        <v>2</v>
      </c>
      <c r="DA73" s="13">
        <v>1</v>
      </c>
      <c r="DB73">
        <v>2</v>
      </c>
      <c r="DC73" s="13">
        <v>1</v>
      </c>
      <c r="DD73" s="13">
        <v>1</v>
      </c>
      <c r="DE73" s="13">
        <v>0</v>
      </c>
    </row>
    <row r="74" spans="1:109">
      <c r="A74" s="12">
        <v>6006094</v>
      </c>
      <c r="B74">
        <v>3</v>
      </c>
      <c r="C74">
        <v>2</v>
      </c>
      <c r="D74">
        <v>3</v>
      </c>
      <c r="E74">
        <v>2</v>
      </c>
      <c r="F74" s="13">
        <v>0</v>
      </c>
      <c r="G74" s="13">
        <v>0</v>
      </c>
      <c r="H74">
        <v>1</v>
      </c>
      <c r="I74">
        <v>0</v>
      </c>
      <c r="J74">
        <v>1</v>
      </c>
      <c r="K74" s="13">
        <v>1</v>
      </c>
      <c r="L74" s="13">
        <v>0</v>
      </c>
      <c r="M74" s="13">
        <v>0</v>
      </c>
      <c r="N74">
        <v>1</v>
      </c>
      <c r="O74">
        <v>1</v>
      </c>
      <c r="P74">
        <v>2</v>
      </c>
      <c r="Q74">
        <v>1</v>
      </c>
      <c r="R74" s="13">
        <v>0</v>
      </c>
      <c r="S74" s="13">
        <v>0</v>
      </c>
      <c r="T74">
        <v>2</v>
      </c>
      <c r="U74" s="13">
        <v>1</v>
      </c>
      <c r="V74">
        <v>4</v>
      </c>
      <c r="W74" s="13">
        <v>1</v>
      </c>
      <c r="X74" s="13">
        <v>0</v>
      </c>
      <c r="Y74" s="13">
        <v>0</v>
      </c>
      <c r="Z74">
        <v>0</v>
      </c>
      <c r="AA74" s="13">
        <v>1</v>
      </c>
      <c r="AB74" s="13">
        <v>1</v>
      </c>
      <c r="AC74">
        <v>3</v>
      </c>
      <c r="AD74" s="13">
        <v>0</v>
      </c>
      <c r="AE74" s="13">
        <v>0</v>
      </c>
      <c r="AF74">
        <v>1</v>
      </c>
      <c r="AG74" s="13">
        <v>0</v>
      </c>
      <c r="AH74">
        <v>1</v>
      </c>
      <c r="AI74" s="13">
        <v>0</v>
      </c>
      <c r="AJ74" s="13">
        <v>0</v>
      </c>
      <c r="AK74" s="13">
        <v>0</v>
      </c>
      <c r="AL74">
        <v>3</v>
      </c>
      <c r="AM74">
        <v>2</v>
      </c>
      <c r="AN74">
        <v>5</v>
      </c>
      <c r="AO74">
        <v>4</v>
      </c>
      <c r="AP74" s="13">
        <v>0</v>
      </c>
      <c r="AQ74" s="13">
        <v>0</v>
      </c>
      <c r="AR74">
        <v>1</v>
      </c>
      <c r="AS74">
        <v>2</v>
      </c>
      <c r="AT74">
        <v>2</v>
      </c>
      <c r="AU74" s="13">
        <v>1</v>
      </c>
      <c r="AV74" s="13">
        <v>0</v>
      </c>
      <c r="AW74" s="13">
        <v>0</v>
      </c>
      <c r="AX74">
        <v>5</v>
      </c>
      <c r="AY74">
        <v>4</v>
      </c>
      <c r="AZ74">
        <v>2</v>
      </c>
      <c r="BA74">
        <v>2</v>
      </c>
      <c r="BB74" s="13">
        <v>0</v>
      </c>
      <c r="BC74" s="13">
        <v>0</v>
      </c>
      <c r="BD74">
        <v>1</v>
      </c>
      <c r="BE74" s="13">
        <v>1</v>
      </c>
      <c r="BF74">
        <v>4</v>
      </c>
      <c r="BG74" s="13">
        <v>1</v>
      </c>
      <c r="BH74" s="13">
        <v>0</v>
      </c>
      <c r="BI74" s="13">
        <v>0</v>
      </c>
      <c r="BJ74">
        <v>0</v>
      </c>
      <c r="BK74" s="13">
        <v>1</v>
      </c>
      <c r="BL74" s="13">
        <v>1</v>
      </c>
      <c r="BM74">
        <v>3</v>
      </c>
      <c r="BN74" s="13">
        <v>0</v>
      </c>
      <c r="BO74" s="13">
        <v>0</v>
      </c>
      <c r="BP74">
        <v>2</v>
      </c>
      <c r="BQ74" s="13">
        <v>0</v>
      </c>
      <c r="BR74">
        <v>0</v>
      </c>
      <c r="BS74" s="13">
        <v>0</v>
      </c>
      <c r="BT74" s="13">
        <v>1</v>
      </c>
      <c r="BU74" s="13">
        <v>0</v>
      </c>
      <c r="BV74">
        <v>0</v>
      </c>
      <c r="BW74">
        <v>0</v>
      </c>
      <c r="BX74">
        <v>0</v>
      </c>
      <c r="BY74">
        <v>0</v>
      </c>
      <c r="BZ74" s="13">
        <v>0</v>
      </c>
      <c r="CA74" s="13">
        <v>0</v>
      </c>
      <c r="CB74">
        <v>0</v>
      </c>
      <c r="CC74">
        <v>0</v>
      </c>
      <c r="CD74">
        <v>0</v>
      </c>
      <c r="CE74" s="13">
        <v>0</v>
      </c>
      <c r="CF74" s="13">
        <v>0</v>
      </c>
      <c r="CG74" s="13">
        <v>0</v>
      </c>
      <c r="CH74">
        <v>0</v>
      </c>
      <c r="CI74">
        <v>0</v>
      </c>
      <c r="CJ74">
        <v>0</v>
      </c>
      <c r="CK74">
        <v>0</v>
      </c>
      <c r="CL74" s="13">
        <v>0</v>
      </c>
      <c r="CM74" s="13">
        <v>0</v>
      </c>
      <c r="CN74">
        <v>0</v>
      </c>
      <c r="CO74" s="13">
        <v>0</v>
      </c>
      <c r="CP74">
        <v>0</v>
      </c>
      <c r="CQ74" s="13">
        <v>0</v>
      </c>
      <c r="CR74" s="13">
        <v>0</v>
      </c>
      <c r="CS74" s="13">
        <v>0</v>
      </c>
      <c r="CT74">
        <v>0</v>
      </c>
      <c r="CU74" s="13">
        <v>0</v>
      </c>
      <c r="CV74" s="13">
        <v>0</v>
      </c>
      <c r="CW74">
        <v>0</v>
      </c>
      <c r="CX74" s="13">
        <v>0</v>
      </c>
      <c r="CY74" s="13">
        <v>0</v>
      </c>
      <c r="CZ74">
        <v>0</v>
      </c>
      <c r="DA74" s="13">
        <v>0</v>
      </c>
      <c r="DB74">
        <v>0</v>
      </c>
      <c r="DC74" s="13">
        <v>0</v>
      </c>
      <c r="DD74" s="13">
        <v>0</v>
      </c>
      <c r="DE74" s="13">
        <v>0</v>
      </c>
    </row>
    <row r="75" spans="1:109">
      <c r="A75">
        <v>6006096</v>
      </c>
      <c r="B75">
        <v>3</v>
      </c>
      <c r="C75">
        <v>3</v>
      </c>
      <c r="D75">
        <v>1</v>
      </c>
      <c r="E75">
        <v>3</v>
      </c>
      <c r="F75" s="13">
        <v>0</v>
      </c>
      <c r="G75" s="13">
        <v>0</v>
      </c>
      <c r="H75">
        <v>2</v>
      </c>
      <c r="I75">
        <v>1</v>
      </c>
      <c r="J75">
        <v>1</v>
      </c>
      <c r="K75" s="13">
        <v>1</v>
      </c>
      <c r="L75" s="13">
        <v>0</v>
      </c>
      <c r="M75" s="13">
        <v>0</v>
      </c>
      <c r="N75">
        <v>1</v>
      </c>
      <c r="O75">
        <v>1</v>
      </c>
      <c r="P75">
        <v>1</v>
      </c>
      <c r="Q75">
        <v>0</v>
      </c>
      <c r="R75" s="13">
        <v>0</v>
      </c>
      <c r="S75" s="13">
        <v>0</v>
      </c>
      <c r="T75">
        <v>1</v>
      </c>
      <c r="U75" s="13">
        <v>1</v>
      </c>
      <c r="V75">
        <v>1</v>
      </c>
      <c r="W75" s="13">
        <v>0</v>
      </c>
      <c r="X75" s="13">
        <v>0</v>
      </c>
      <c r="Y75" s="13">
        <v>0</v>
      </c>
      <c r="Z75">
        <v>1</v>
      </c>
      <c r="AA75" s="13">
        <v>1</v>
      </c>
      <c r="AB75" s="13">
        <v>1</v>
      </c>
      <c r="AC75">
        <v>3</v>
      </c>
      <c r="AD75" s="13">
        <v>0</v>
      </c>
      <c r="AE75" s="13">
        <v>0</v>
      </c>
      <c r="AF75">
        <v>1</v>
      </c>
      <c r="AG75" s="13">
        <v>0</v>
      </c>
      <c r="AH75">
        <v>1</v>
      </c>
      <c r="AI75" s="13">
        <v>1</v>
      </c>
      <c r="AJ75" s="13">
        <v>0</v>
      </c>
      <c r="AK75" s="13">
        <v>0</v>
      </c>
      <c r="AL75">
        <v>6</v>
      </c>
      <c r="AM75">
        <v>4</v>
      </c>
      <c r="AN75">
        <v>5</v>
      </c>
      <c r="AO75">
        <v>5</v>
      </c>
      <c r="AP75" s="13">
        <v>0</v>
      </c>
      <c r="AQ75" s="13">
        <v>0</v>
      </c>
      <c r="AR75">
        <v>3</v>
      </c>
      <c r="AS75">
        <v>4</v>
      </c>
      <c r="AT75">
        <v>3</v>
      </c>
      <c r="AU75" s="13">
        <v>1</v>
      </c>
      <c r="AV75" s="13">
        <v>0</v>
      </c>
      <c r="AW75" s="13">
        <v>0</v>
      </c>
      <c r="AX75">
        <v>5</v>
      </c>
      <c r="AY75">
        <v>4</v>
      </c>
      <c r="AZ75">
        <v>2</v>
      </c>
      <c r="BA75">
        <v>2</v>
      </c>
      <c r="BB75" s="13">
        <v>0</v>
      </c>
      <c r="BC75" s="13">
        <v>0</v>
      </c>
      <c r="BD75">
        <v>2</v>
      </c>
      <c r="BE75" s="13">
        <v>1</v>
      </c>
      <c r="BF75">
        <v>5</v>
      </c>
      <c r="BG75" s="13">
        <v>1</v>
      </c>
      <c r="BH75" s="13">
        <v>0</v>
      </c>
      <c r="BI75" s="13">
        <v>0</v>
      </c>
      <c r="BJ75">
        <v>2</v>
      </c>
      <c r="BK75" s="13">
        <v>1</v>
      </c>
      <c r="BL75" s="13">
        <v>1</v>
      </c>
      <c r="BM75">
        <v>3</v>
      </c>
      <c r="BN75" s="13">
        <v>0</v>
      </c>
      <c r="BO75" s="13">
        <v>0</v>
      </c>
      <c r="BP75">
        <v>2</v>
      </c>
      <c r="BQ75" s="13">
        <v>1</v>
      </c>
      <c r="BR75">
        <v>1</v>
      </c>
      <c r="BS75" s="13">
        <v>1</v>
      </c>
      <c r="BT75" s="13">
        <v>1</v>
      </c>
      <c r="BU75" s="13">
        <v>0</v>
      </c>
      <c r="BV75">
        <v>5</v>
      </c>
      <c r="BW75">
        <v>4</v>
      </c>
      <c r="BX75">
        <v>5</v>
      </c>
      <c r="BY75">
        <v>5</v>
      </c>
      <c r="BZ75" s="13">
        <v>0</v>
      </c>
      <c r="CA75" s="13">
        <v>0</v>
      </c>
      <c r="CB75">
        <v>2</v>
      </c>
      <c r="CC75">
        <v>2</v>
      </c>
      <c r="CD75">
        <v>3</v>
      </c>
      <c r="CE75" s="13">
        <v>1</v>
      </c>
      <c r="CF75" s="13">
        <v>0</v>
      </c>
      <c r="CG75" s="13">
        <v>0</v>
      </c>
      <c r="CH75">
        <v>4</v>
      </c>
      <c r="CI75">
        <v>4</v>
      </c>
      <c r="CJ75">
        <v>2</v>
      </c>
      <c r="CK75">
        <v>2</v>
      </c>
      <c r="CL75" s="13">
        <v>0</v>
      </c>
      <c r="CM75" s="13">
        <v>0</v>
      </c>
      <c r="CN75">
        <v>3</v>
      </c>
      <c r="CO75" s="13">
        <v>1</v>
      </c>
      <c r="CP75">
        <v>5</v>
      </c>
      <c r="CQ75" s="13">
        <v>1</v>
      </c>
      <c r="CR75" s="13">
        <v>0</v>
      </c>
      <c r="CS75" s="13">
        <v>0</v>
      </c>
      <c r="CT75">
        <v>2</v>
      </c>
      <c r="CU75" s="13">
        <v>1</v>
      </c>
      <c r="CV75" s="13">
        <v>1</v>
      </c>
      <c r="CW75">
        <v>2</v>
      </c>
      <c r="CX75" s="13">
        <v>0</v>
      </c>
      <c r="CY75" s="13">
        <v>0</v>
      </c>
      <c r="CZ75">
        <v>1</v>
      </c>
      <c r="DA75" s="13">
        <v>0</v>
      </c>
      <c r="DB75">
        <v>2</v>
      </c>
      <c r="DC75" s="13">
        <v>1</v>
      </c>
      <c r="DD75" s="13">
        <v>1</v>
      </c>
      <c r="DE75" s="13">
        <v>0</v>
      </c>
    </row>
    <row r="76" spans="1:109">
      <c r="A76" s="12">
        <v>6006097</v>
      </c>
      <c r="B76">
        <v>1</v>
      </c>
      <c r="C76">
        <v>2</v>
      </c>
      <c r="D76">
        <v>3</v>
      </c>
      <c r="E76">
        <v>3</v>
      </c>
      <c r="F76" s="13">
        <v>0</v>
      </c>
      <c r="G76" s="13">
        <v>0</v>
      </c>
      <c r="H76">
        <v>2</v>
      </c>
      <c r="I76">
        <v>1</v>
      </c>
      <c r="J76">
        <v>1</v>
      </c>
      <c r="K76" s="12">
        <v>1</v>
      </c>
      <c r="L76" s="13">
        <v>0</v>
      </c>
      <c r="M76" s="13">
        <v>0</v>
      </c>
      <c r="N76">
        <v>3</v>
      </c>
      <c r="O76">
        <v>1</v>
      </c>
      <c r="P76">
        <v>2</v>
      </c>
      <c r="Q76">
        <v>1</v>
      </c>
      <c r="R76" s="13">
        <v>0</v>
      </c>
      <c r="S76" s="13">
        <v>0</v>
      </c>
      <c r="T76">
        <v>2</v>
      </c>
      <c r="U76" s="12">
        <v>1</v>
      </c>
      <c r="V76">
        <v>3</v>
      </c>
      <c r="W76" s="12">
        <v>1</v>
      </c>
      <c r="X76" s="13">
        <v>0</v>
      </c>
      <c r="Y76" s="13">
        <v>0</v>
      </c>
      <c r="Z76">
        <v>1</v>
      </c>
      <c r="AA76" s="12">
        <v>0</v>
      </c>
      <c r="AB76" s="12">
        <v>0</v>
      </c>
      <c r="AC76">
        <v>2</v>
      </c>
      <c r="AD76" s="13">
        <v>0</v>
      </c>
      <c r="AE76" s="13">
        <v>0</v>
      </c>
      <c r="AF76">
        <v>1</v>
      </c>
      <c r="AG76" s="13">
        <v>0</v>
      </c>
      <c r="AH76">
        <v>1</v>
      </c>
      <c r="AI76" s="12">
        <v>0</v>
      </c>
      <c r="AJ76" s="12">
        <v>1</v>
      </c>
      <c r="AK76" s="13">
        <v>0</v>
      </c>
      <c r="AL76">
        <v>0</v>
      </c>
      <c r="AM76">
        <v>0</v>
      </c>
      <c r="AN76">
        <v>0</v>
      </c>
      <c r="AO76">
        <v>0</v>
      </c>
      <c r="AP76" s="13">
        <v>0</v>
      </c>
      <c r="AQ76" s="13">
        <v>0</v>
      </c>
      <c r="AR76">
        <v>0</v>
      </c>
      <c r="AS76">
        <v>0</v>
      </c>
      <c r="AT76">
        <v>0</v>
      </c>
      <c r="AU76" s="12"/>
      <c r="AV76" s="13">
        <v>0</v>
      </c>
      <c r="AW76" s="13">
        <v>0</v>
      </c>
      <c r="AX76">
        <v>0</v>
      </c>
      <c r="AY76">
        <v>0</v>
      </c>
      <c r="AZ76">
        <v>0</v>
      </c>
      <c r="BA76">
        <v>0</v>
      </c>
      <c r="BB76" s="13">
        <v>0</v>
      </c>
      <c r="BC76" s="13">
        <v>0</v>
      </c>
      <c r="BD76">
        <v>0</v>
      </c>
      <c r="BE76" s="12">
        <v>0</v>
      </c>
      <c r="BF76">
        <v>0</v>
      </c>
      <c r="BG76" s="12">
        <v>0</v>
      </c>
      <c r="BH76" s="13">
        <v>0</v>
      </c>
      <c r="BI76" s="13">
        <v>0</v>
      </c>
      <c r="BJ76">
        <v>0</v>
      </c>
      <c r="BK76" s="12">
        <v>0</v>
      </c>
      <c r="BL76" s="12">
        <v>0</v>
      </c>
      <c r="BM76">
        <v>0</v>
      </c>
      <c r="BN76" s="13">
        <v>0</v>
      </c>
      <c r="BO76" s="13">
        <v>0</v>
      </c>
      <c r="BP76">
        <v>0</v>
      </c>
      <c r="BQ76" s="12">
        <v>0</v>
      </c>
      <c r="BR76">
        <v>0</v>
      </c>
      <c r="BS76" s="12">
        <v>0</v>
      </c>
      <c r="BT76" s="12">
        <v>0</v>
      </c>
      <c r="BU76" s="13">
        <v>0</v>
      </c>
      <c r="BV76">
        <v>4</v>
      </c>
      <c r="BW76">
        <v>4</v>
      </c>
      <c r="BX76">
        <v>6</v>
      </c>
      <c r="BY76">
        <v>4</v>
      </c>
      <c r="BZ76" s="13">
        <v>0</v>
      </c>
      <c r="CA76" s="13">
        <v>0</v>
      </c>
      <c r="CB76">
        <v>2</v>
      </c>
      <c r="CC76">
        <v>4</v>
      </c>
      <c r="CD76">
        <v>2</v>
      </c>
      <c r="CE76" s="13">
        <v>1</v>
      </c>
      <c r="CF76" s="13">
        <v>0</v>
      </c>
      <c r="CG76" s="13">
        <v>0</v>
      </c>
      <c r="CH76">
        <v>5</v>
      </c>
      <c r="CI76">
        <v>4</v>
      </c>
      <c r="CJ76">
        <v>3</v>
      </c>
      <c r="CK76">
        <v>1</v>
      </c>
      <c r="CL76" s="13">
        <v>0</v>
      </c>
      <c r="CM76" s="13">
        <v>0</v>
      </c>
      <c r="CN76">
        <v>3</v>
      </c>
      <c r="CO76" s="13">
        <v>0</v>
      </c>
      <c r="CP76">
        <v>4</v>
      </c>
      <c r="CQ76" s="13">
        <v>1</v>
      </c>
      <c r="CR76" s="13">
        <v>0</v>
      </c>
      <c r="CS76" s="13">
        <v>0</v>
      </c>
      <c r="CT76">
        <v>1</v>
      </c>
      <c r="CU76" s="13">
        <v>1</v>
      </c>
      <c r="CV76" s="13">
        <v>1</v>
      </c>
      <c r="CW76">
        <v>2</v>
      </c>
      <c r="CX76" s="13">
        <v>0</v>
      </c>
      <c r="CY76" s="13">
        <v>0</v>
      </c>
      <c r="CZ76">
        <v>2</v>
      </c>
      <c r="DA76" s="13">
        <v>1</v>
      </c>
      <c r="DB76">
        <v>2</v>
      </c>
      <c r="DC76" s="13">
        <v>1</v>
      </c>
      <c r="DD76" s="13">
        <v>1</v>
      </c>
      <c r="DE76" s="13">
        <v>0</v>
      </c>
    </row>
    <row r="77" spans="1:109">
      <c r="A77" s="12">
        <v>6006098</v>
      </c>
      <c r="B77">
        <v>1</v>
      </c>
      <c r="C77">
        <v>3</v>
      </c>
      <c r="D77">
        <v>1</v>
      </c>
      <c r="E77">
        <v>4</v>
      </c>
      <c r="F77" s="13">
        <v>0</v>
      </c>
      <c r="G77" s="13">
        <v>0</v>
      </c>
      <c r="H77">
        <v>1</v>
      </c>
      <c r="I77">
        <v>1</v>
      </c>
      <c r="J77">
        <v>3</v>
      </c>
      <c r="K77" s="13">
        <v>1</v>
      </c>
      <c r="L77" s="13">
        <v>0</v>
      </c>
      <c r="M77" s="13">
        <v>0</v>
      </c>
      <c r="N77">
        <v>2</v>
      </c>
      <c r="O77">
        <v>2</v>
      </c>
      <c r="P77">
        <v>2</v>
      </c>
      <c r="Q77">
        <v>0</v>
      </c>
      <c r="R77" s="13">
        <v>0</v>
      </c>
      <c r="S77" s="13">
        <v>0</v>
      </c>
      <c r="T77">
        <v>2</v>
      </c>
      <c r="U77" s="13">
        <v>1</v>
      </c>
      <c r="V77">
        <v>4</v>
      </c>
      <c r="W77" s="13">
        <v>0</v>
      </c>
      <c r="X77" s="13">
        <v>0</v>
      </c>
      <c r="Y77" s="13">
        <v>0</v>
      </c>
      <c r="Z77">
        <v>1</v>
      </c>
      <c r="AA77" s="13">
        <v>0</v>
      </c>
      <c r="AB77" s="13">
        <v>0</v>
      </c>
      <c r="AC77">
        <v>0</v>
      </c>
      <c r="AD77" s="13">
        <v>0</v>
      </c>
      <c r="AE77" s="13">
        <v>0</v>
      </c>
      <c r="AF77">
        <v>2</v>
      </c>
      <c r="AG77" s="13">
        <v>0</v>
      </c>
      <c r="AH77">
        <v>1</v>
      </c>
      <c r="AI77" s="13">
        <v>0</v>
      </c>
      <c r="AJ77" s="13">
        <v>0</v>
      </c>
      <c r="AK77" s="13">
        <v>0</v>
      </c>
      <c r="AL77">
        <v>4</v>
      </c>
      <c r="AM77">
        <v>4</v>
      </c>
      <c r="AN77">
        <v>5</v>
      </c>
      <c r="AO77">
        <v>5</v>
      </c>
      <c r="AP77" s="13">
        <v>0</v>
      </c>
      <c r="AQ77" s="13">
        <v>0</v>
      </c>
      <c r="AR77">
        <v>3</v>
      </c>
      <c r="AS77">
        <v>4</v>
      </c>
      <c r="AT77">
        <v>3</v>
      </c>
      <c r="AU77" s="13">
        <v>1</v>
      </c>
      <c r="AV77" s="13">
        <v>0</v>
      </c>
      <c r="AW77" s="13">
        <v>0</v>
      </c>
      <c r="AX77">
        <v>5</v>
      </c>
      <c r="AY77">
        <v>4</v>
      </c>
      <c r="AZ77">
        <v>3</v>
      </c>
      <c r="BA77">
        <v>2</v>
      </c>
      <c r="BB77" s="13">
        <v>0</v>
      </c>
      <c r="BC77" s="13">
        <v>0</v>
      </c>
      <c r="BD77">
        <v>3</v>
      </c>
      <c r="BE77" s="13">
        <v>1</v>
      </c>
      <c r="BF77">
        <v>4</v>
      </c>
      <c r="BG77" s="13">
        <v>1</v>
      </c>
      <c r="BH77" s="13">
        <v>0</v>
      </c>
      <c r="BI77" s="13">
        <v>0</v>
      </c>
      <c r="BJ77">
        <v>2</v>
      </c>
      <c r="BK77" s="13">
        <v>1</v>
      </c>
      <c r="BL77" s="13">
        <v>1</v>
      </c>
      <c r="BM77">
        <v>3</v>
      </c>
      <c r="BN77" s="13">
        <v>0</v>
      </c>
      <c r="BO77" s="13">
        <v>0</v>
      </c>
      <c r="BP77">
        <v>2</v>
      </c>
      <c r="BQ77" s="13">
        <v>1</v>
      </c>
      <c r="BR77">
        <v>2</v>
      </c>
      <c r="BS77" s="13">
        <v>1</v>
      </c>
      <c r="BT77" s="13">
        <v>1</v>
      </c>
      <c r="BU77" s="13">
        <v>0</v>
      </c>
      <c r="BV77">
        <v>0</v>
      </c>
      <c r="BW77">
        <v>0</v>
      </c>
      <c r="BX77">
        <v>0</v>
      </c>
      <c r="BY77">
        <v>0</v>
      </c>
      <c r="BZ77" s="13">
        <v>0</v>
      </c>
      <c r="CA77" s="13">
        <v>0</v>
      </c>
      <c r="CB77">
        <v>0</v>
      </c>
      <c r="CC77">
        <v>0</v>
      </c>
      <c r="CD77">
        <v>0</v>
      </c>
      <c r="CE77" s="13">
        <v>0</v>
      </c>
      <c r="CF77" s="13">
        <v>0</v>
      </c>
      <c r="CG77" s="13">
        <v>0</v>
      </c>
      <c r="CH77">
        <v>0</v>
      </c>
      <c r="CI77">
        <v>0</v>
      </c>
      <c r="CJ77">
        <v>0</v>
      </c>
      <c r="CK77">
        <v>0</v>
      </c>
      <c r="CL77" s="13">
        <v>0</v>
      </c>
      <c r="CM77" s="13">
        <v>0</v>
      </c>
      <c r="CN77">
        <v>0</v>
      </c>
      <c r="CO77" s="13">
        <v>0</v>
      </c>
      <c r="CP77">
        <v>0</v>
      </c>
      <c r="CQ77" s="13">
        <v>0</v>
      </c>
      <c r="CR77" s="13">
        <v>0</v>
      </c>
      <c r="CS77" s="13">
        <v>0</v>
      </c>
      <c r="CT77">
        <v>0</v>
      </c>
      <c r="CU77" s="13">
        <v>0</v>
      </c>
      <c r="CV77" s="13">
        <v>0</v>
      </c>
      <c r="CW77">
        <v>0</v>
      </c>
      <c r="CX77" s="13">
        <v>0</v>
      </c>
      <c r="CY77" s="13">
        <v>0</v>
      </c>
      <c r="CZ77">
        <v>0</v>
      </c>
      <c r="DA77" s="13">
        <v>0</v>
      </c>
      <c r="DB77">
        <v>0</v>
      </c>
      <c r="DC77" s="13">
        <v>0</v>
      </c>
      <c r="DD77" s="13">
        <v>0</v>
      </c>
      <c r="DE77" s="13">
        <v>0</v>
      </c>
    </row>
    <row r="78" spans="1:109">
      <c r="A78" s="12">
        <v>6006099</v>
      </c>
      <c r="B78">
        <v>2</v>
      </c>
      <c r="C78">
        <v>1</v>
      </c>
      <c r="D78">
        <v>1</v>
      </c>
      <c r="E78">
        <v>3</v>
      </c>
      <c r="F78" s="13">
        <v>0</v>
      </c>
      <c r="G78" s="13">
        <v>0</v>
      </c>
      <c r="H78">
        <v>0</v>
      </c>
      <c r="I78">
        <v>0</v>
      </c>
      <c r="J78">
        <v>2</v>
      </c>
      <c r="K78" s="13">
        <v>1</v>
      </c>
      <c r="L78" s="13">
        <v>0</v>
      </c>
      <c r="M78" s="13">
        <v>0</v>
      </c>
      <c r="N78">
        <v>1</v>
      </c>
      <c r="O78">
        <v>2</v>
      </c>
      <c r="P78">
        <v>2</v>
      </c>
      <c r="Q78">
        <v>0</v>
      </c>
      <c r="R78" s="13">
        <v>0</v>
      </c>
      <c r="S78" s="13">
        <v>0</v>
      </c>
      <c r="T78">
        <v>2</v>
      </c>
      <c r="U78" s="13">
        <v>1</v>
      </c>
      <c r="V78">
        <v>4</v>
      </c>
      <c r="W78" s="13">
        <v>0</v>
      </c>
      <c r="X78" s="13">
        <v>0</v>
      </c>
      <c r="Y78" s="13">
        <v>0</v>
      </c>
      <c r="Z78">
        <v>1</v>
      </c>
      <c r="AA78" s="13">
        <v>0</v>
      </c>
      <c r="AB78" s="13">
        <v>0</v>
      </c>
      <c r="AC78">
        <v>2</v>
      </c>
      <c r="AD78" s="13">
        <v>0</v>
      </c>
      <c r="AE78" s="13">
        <v>0</v>
      </c>
      <c r="AF78">
        <v>1</v>
      </c>
      <c r="AG78" s="13">
        <v>0</v>
      </c>
      <c r="AH78">
        <v>2</v>
      </c>
      <c r="AI78" s="13">
        <v>0</v>
      </c>
      <c r="AJ78" s="13">
        <v>0</v>
      </c>
      <c r="AK78" s="13">
        <v>0</v>
      </c>
      <c r="AL78">
        <v>5</v>
      </c>
      <c r="AM78">
        <v>4</v>
      </c>
      <c r="AN78">
        <v>5</v>
      </c>
      <c r="AO78">
        <v>4</v>
      </c>
      <c r="AP78" s="13">
        <v>0</v>
      </c>
      <c r="AQ78" s="13">
        <v>0</v>
      </c>
      <c r="AR78">
        <v>2</v>
      </c>
      <c r="AS78">
        <v>4</v>
      </c>
      <c r="AT78">
        <v>2</v>
      </c>
      <c r="AU78" s="13">
        <v>1</v>
      </c>
      <c r="AV78" s="13">
        <v>0</v>
      </c>
      <c r="AW78" s="13">
        <v>0</v>
      </c>
      <c r="AX78">
        <v>5</v>
      </c>
      <c r="AY78">
        <v>4</v>
      </c>
      <c r="AZ78">
        <v>3</v>
      </c>
      <c r="BA78">
        <v>1</v>
      </c>
      <c r="BB78" s="13">
        <v>0</v>
      </c>
      <c r="BC78" s="13">
        <v>0</v>
      </c>
      <c r="BD78">
        <v>2</v>
      </c>
      <c r="BE78" s="13">
        <v>0</v>
      </c>
      <c r="BF78">
        <v>5</v>
      </c>
      <c r="BG78" s="13">
        <v>1</v>
      </c>
      <c r="BH78" s="13">
        <v>0</v>
      </c>
      <c r="BI78" s="13">
        <v>0</v>
      </c>
      <c r="BJ78">
        <v>2</v>
      </c>
      <c r="BK78" s="13">
        <v>1</v>
      </c>
      <c r="BL78" s="13">
        <v>1</v>
      </c>
      <c r="BM78">
        <v>3</v>
      </c>
      <c r="BN78" s="13">
        <v>0</v>
      </c>
      <c r="BO78" s="13">
        <v>0</v>
      </c>
      <c r="BP78">
        <v>0</v>
      </c>
      <c r="BQ78" s="13">
        <v>0</v>
      </c>
      <c r="BR78">
        <v>0</v>
      </c>
      <c r="BS78" s="13">
        <v>1</v>
      </c>
      <c r="BT78" s="13">
        <v>0</v>
      </c>
      <c r="BU78" s="13">
        <v>0</v>
      </c>
      <c r="BV78">
        <v>4</v>
      </c>
      <c r="BW78">
        <v>4</v>
      </c>
      <c r="BX78">
        <v>3</v>
      </c>
      <c r="BY78">
        <v>5</v>
      </c>
      <c r="BZ78" s="13">
        <v>0</v>
      </c>
      <c r="CA78" s="13">
        <v>0</v>
      </c>
      <c r="CB78">
        <v>1</v>
      </c>
      <c r="CC78">
        <v>3</v>
      </c>
      <c r="CD78">
        <v>3</v>
      </c>
      <c r="CE78" s="13">
        <v>1</v>
      </c>
      <c r="CF78" s="13">
        <v>0</v>
      </c>
      <c r="CG78" s="13">
        <v>0</v>
      </c>
      <c r="CH78">
        <v>0</v>
      </c>
      <c r="CI78">
        <v>0</v>
      </c>
      <c r="CJ78">
        <v>0</v>
      </c>
      <c r="CK78">
        <v>0</v>
      </c>
      <c r="CL78" s="13">
        <v>0</v>
      </c>
      <c r="CM78" s="13">
        <v>0</v>
      </c>
      <c r="CN78">
        <v>0</v>
      </c>
      <c r="CO78" s="13">
        <v>0</v>
      </c>
      <c r="CP78">
        <v>0</v>
      </c>
      <c r="CQ78" s="13">
        <v>0</v>
      </c>
      <c r="CR78" s="13">
        <v>0</v>
      </c>
      <c r="CS78" s="13">
        <v>0</v>
      </c>
      <c r="CT78">
        <v>0</v>
      </c>
      <c r="CU78" s="13">
        <v>0</v>
      </c>
      <c r="CV78" s="13">
        <v>0</v>
      </c>
      <c r="CW78">
        <v>0</v>
      </c>
      <c r="CX78" s="13">
        <v>0</v>
      </c>
      <c r="CY78" s="13">
        <v>0</v>
      </c>
      <c r="CZ78">
        <v>0</v>
      </c>
      <c r="DA78" s="13">
        <v>0</v>
      </c>
      <c r="DB78">
        <v>0</v>
      </c>
      <c r="DC78" s="13">
        <v>0</v>
      </c>
      <c r="DD78" s="13">
        <v>0</v>
      </c>
      <c r="DE78" s="13">
        <v>0</v>
      </c>
    </row>
    <row r="79" spans="1:109">
      <c r="A79">
        <v>6006100</v>
      </c>
      <c r="B79">
        <v>0</v>
      </c>
      <c r="C79">
        <v>2</v>
      </c>
      <c r="D79">
        <v>1</v>
      </c>
      <c r="E79">
        <v>1</v>
      </c>
      <c r="F79" s="13">
        <v>0</v>
      </c>
      <c r="G79" s="13">
        <v>0</v>
      </c>
      <c r="H79">
        <v>1</v>
      </c>
      <c r="I79">
        <v>2</v>
      </c>
      <c r="J79">
        <v>1</v>
      </c>
      <c r="K79" s="13">
        <v>1</v>
      </c>
      <c r="L79" s="13">
        <v>0</v>
      </c>
      <c r="M79" s="13">
        <v>0</v>
      </c>
      <c r="N79">
        <v>2</v>
      </c>
      <c r="O79">
        <v>0</v>
      </c>
      <c r="P79">
        <v>1</v>
      </c>
      <c r="Q79">
        <v>0</v>
      </c>
      <c r="R79" s="13">
        <v>0</v>
      </c>
      <c r="S79" s="13">
        <v>0</v>
      </c>
      <c r="T79">
        <v>0</v>
      </c>
      <c r="U79" s="13">
        <v>0</v>
      </c>
      <c r="V79">
        <v>1</v>
      </c>
      <c r="W79" s="13">
        <v>0</v>
      </c>
      <c r="X79" s="13">
        <v>0</v>
      </c>
      <c r="Y79" s="13">
        <v>0</v>
      </c>
      <c r="Z79">
        <v>0</v>
      </c>
      <c r="AA79" s="13">
        <v>0</v>
      </c>
      <c r="AB79" s="13">
        <v>0</v>
      </c>
      <c r="AC79">
        <v>2</v>
      </c>
      <c r="AD79" s="13">
        <v>0</v>
      </c>
      <c r="AE79" s="13">
        <v>0</v>
      </c>
      <c r="AF79">
        <v>0</v>
      </c>
      <c r="AG79" s="13">
        <v>0</v>
      </c>
      <c r="AH79">
        <v>0</v>
      </c>
      <c r="AI79" s="13">
        <v>0</v>
      </c>
      <c r="AJ79" s="13">
        <v>1</v>
      </c>
      <c r="AK79" s="13">
        <v>0</v>
      </c>
      <c r="AL79">
        <v>5</v>
      </c>
      <c r="AM79">
        <v>4</v>
      </c>
      <c r="AN79">
        <v>6</v>
      </c>
      <c r="AO79">
        <v>5</v>
      </c>
      <c r="AP79" s="13">
        <v>0</v>
      </c>
      <c r="AQ79" s="13">
        <v>0</v>
      </c>
      <c r="AR79">
        <v>3</v>
      </c>
      <c r="AS79">
        <v>4</v>
      </c>
      <c r="AT79">
        <v>3</v>
      </c>
      <c r="AU79" s="13">
        <v>1</v>
      </c>
      <c r="AV79" s="13">
        <v>0</v>
      </c>
      <c r="AW79" s="13">
        <v>0</v>
      </c>
      <c r="AX79">
        <v>5</v>
      </c>
      <c r="AY79">
        <v>4</v>
      </c>
      <c r="AZ79">
        <v>3</v>
      </c>
      <c r="BA79">
        <v>2</v>
      </c>
      <c r="BB79" s="13">
        <v>0</v>
      </c>
      <c r="BC79" s="13">
        <v>0</v>
      </c>
      <c r="BD79">
        <v>2</v>
      </c>
      <c r="BE79" s="13">
        <v>1</v>
      </c>
      <c r="BF79">
        <v>5</v>
      </c>
      <c r="BG79" s="13">
        <v>1</v>
      </c>
      <c r="BH79" s="13">
        <v>0</v>
      </c>
      <c r="BI79" s="13">
        <v>0</v>
      </c>
      <c r="BJ79">
        <v>2</v>
      </c>
      <c r="BK79" s="13">
        <v>1</v>
      </c>
      <c r="BL79" s="13">
        <v>1</v>
      </c>
      <c r="BM79">
        <v>3</v>
      </c>
      <c r="BN79" s="13">
        <v>0</v>
      </c>
      <c r="BO79" s="13">
        <v>0</v>
      </c>
      <c r="BP79">
        <v>2</v>
      </c>
      <c r="BQ79" s="13">
        <v>1</v>
      </c>
      <c r="BR79">
        <v>2</v>
      </c>
      <c r="BS79" s="13">
        <v>1</v>
      </c>
      <c r="BT79" s="13">
        <v>1</v>
      </c>
      <c r="BU79" s="13">
        <v>0</v>
      </c>
      <c r="BV79">
        <v>5</v>
      </c>
      <c r="BW79">
        <v>4</v>
      </c>
      <c r="BX79">
        <v>6</v>
      </c>
      <c r="BY79">
        <v>5</v>
      </c>
      <c r="BZ79" s="13">
        <v>0</v>
      </c>
      <c r="CA79" s="13">
        <v>0</v>
      </c>
      <c r="CB79">
        <v>3</v>
      </c>
      <c r="CC79">
        <v>3</v>
      </c>
      <c r="CD79">
        <v>3</v>
      </c>
      <c r="CE79" s="13">
        <v>1</v>
      </c>
      <c r="CF79" s="13">
        <v>0</v>
      </c>
      <c r="CG79" s="13">
        <v>0</v>
      </c>
      <c r="CH79">
        <v>4</v>
      </c>
      <c r="CI79">
        <v>4</v>
      </c>
      <c r="CJ79">
        <v>2</v>
      </c>
      <c r="CK79">
        <v>2</v>
      </c>
      <c r="CL79" s="13">
        <v>0</v>
      </c>
      <c r="CM79" s="13">
        <v>0</v>
      </c>
      <c r="CN79">
        <v>3</v>
      </c>
      <c r="CO79" s="13">
        <v>1</v>
      </c>
      <c r="CP79">
        <v>5</v>
      </c>
      <c r="CQ79" s="13">
        <v>1</v>
      </c>
      <c r="CR79" s="13">
        <v>0</v>
      </c>
      <c r="CS79" s="13">
        <v>0</v>
      </c>
      <c r="CT79">
        <v>2</v>
      </c>
      <c r="CU79" s="13">
        <v>1</v>
      </c>
      <c r="CV79" s="13">
        <v>1</v>
      </c>
      <c r="CW79">
        <v>3</v>
      </c>
      <c r="CX79" s="13">
        <v>0</v>
      </c>
      <c r="CY79" s="13">
        <v>0</v>
      </c>
      <c r="CZ79">
        <v>2</v>
      </c>
      <c r="DA79" s="13">
        <v>1</v>
      </c>
      <c r="DB79">
        <v>2</v>
      </c>
      <c r="DC79" s="13">
        <v>1</v>
      </c>
      <c r="DD79" s="13">
        <v>1</v>
      </c>
      <c r="DE79" s="13">
        <v>0</v>
      </c>
    </row>
    <row r="80" spans="1:109">
      <c r="A80">
        <v>6006102</v>
      </c>
      <c r="B80">
        <v>2</v>
      </c>
      <c r="C80">
        <v>0</v>
      </c>
      <c r="D80">
        <v>2</v>
      </c>
      <c r="E80">
        <v>2</v>
      </c>
      <c r="F80" s="13">
        <v>0</v>
      </c>
      <c r="G80" s="13">
        <v>0</v>
      </c>
      <c r="H80">
        <v>1</v>
      </c>
      <c r="I80">
        <v>1</v>
      </c>
      <c r="J80">
        <v>1</v>
      </c>
      <c r="K80" s="13">
        <v>1</v>
      </c>
      <c r="L80" s="13">
        <v>0</v>
      </c>
      <c r="M80" s="13">
        <v>0</v>
      </c>
      <c r="N80">
        <v>4</v>
      </c>
      <c r="O80">
        <v>2</v>
      </c>
      <c r="P80">
        <v>1</v>
      </c>
      <c r="Q80">
        <v>0</v>
      </c>
      <c r="R80" s="13">
        <v>0</v>
      </c>
      <c r="S80" s="13">
        <v>0</v>
      </c>
      <c r="T80">
        <v>2</v>
      </c>
      <c r="U80" s="13">
        <v>0</v>
      </c>
      <c r="V80">
        <v>4</v>
      </c>
      <c r="W80" s="13">
        <v>0</v>
      </c>
      <c r="X80" s="13">
        <v>0</v>
      </c>
      <c r="Y80" s="13">
        <v>0</v>
      </c>
      <c r="Z80">
        <v>0</v>
      </c>
      <c r="AA80" s="13">
        <v>1</v>
      </c>
      <c r="AB80" s="13">
        <v>1</v>
      </c>
      <c r="AC80">
        <v>3</v>
      </c>
      <c r="AD80" s="13">
        <v>0</v>
      </c>
      <c r="AE80" s="13">
        <v>0</v>
      </c>
      <c r="AF80">
        <v>1</v>
      </c>
      <c r="AG80" s="13">
        <v>0</v>
      </c>
      <c r="AH80">
        <v>1</v>
      </c>
      <c r="AI80" s="13">
        <v>0</v>
      </c>
      <c r="AJ80" s="13">
        <v>0</v>
      </c>
      <c r="AK80" s="13">
        <v>0</v>
      </c>
      <c r="AL80">
        <v>6</v>
      </c>
      <c r="AM80">
        <v>4</v>
      </c>
      <c r="AN80">
        <v>5</v>
      </c>
      <c r="AO80">
        <v>5</v>
      </c>
      <c r="AP80" s="13">
        <v>0</v>
      </c>
      <c r="AQ80" s="13">
        <v>0</v>
      </c>
      <c r="AR80">
        <v>3</v>
      </c>
      <c r="AS80">
        <v>4</v>
      </c>
      <c r="AT80">
        <v>3</v>
      </c>
      <c r="AU80" s="13">
        <v>1</v>
      </c>
      <c r="AV80" s="13">
        <v>0</v>
      </c>
      <c r="AW80" s="13">
        <v>0</v>
      </c>
      <c r="AX80">
        <v>4</v>
      </c>
      <c r="AY80">
        <v>4</v>
      </c>
      <c r="AZ80">
        <v>3</v>
      </c>
      <c r="BA80">
        <v>2</v>
      </c>
      <c r="BB80" s="13">
        <v>0</v>
      </c>
      <c r="BC80" s="13">
        <v>0</v>
      </c>
      <c r="BD80">
        <v>3</v>
      </c>
      <c r="BE80" s="13">
        <v>1</v>
      </c>
      <c r="BF80">
        <v>5</v>
      </c>
      <c r="BG80" s="13">
        <v>1</v>
      </c>
      <c r="BH80" s="13">
        <v>0</v>
      </c>
      <c r="BI80" s="13">
        <v>0</v>
      </c>
      <c r="BJ80">
        <v>2</v>
      </c>
      <c r="BK80" s="13">
        <v>1</v>
      </c>
      <c r="BL80" s="13">
        <v>1</v>
      </c>
      <c r="BM80">
        <v>3</v>
      </c>
      <c r="BN80" s="13">
        <v>0</v>
      </c>
      <c r="BO80" s="13">
        <v>0</v>
      </c>
      <c r="BP80">
        <v>2</v>
      </c>
      <c r="BQ80" s="13">
        <v>1</v>
      </c>
      <c r="BR80">
        <v>2</v>
      </c>
      <c r="BS80" s="13">
        <v>1</v>
      </c>
      <c r="BT80" s="13">
        <v>1</v>
      </c>
      <c r="BU80" s="13">
        <v>0</v>
      </c>
      <c r="BV80">
        <v>5</v>
      </c>
      <c r="BW80">
        <v>4</v>
      </c>
      <c r="BX80">
        <v>6</v>
      </c>
      <c r="BY80">
        <v>4</v>
      </c>
      <c r="BZ80" s="13">
        <v>0</v>
      </c>
      <c r="CA80" s="13">
        <v>0</v>
      </c>
      <c r="CB80">
        <v>3</v>
      </c>
      <c r="CC80">
        <v>3</v>
      </c>
      <c r="CD80">
        <v>3</v>
      </c>
      <c r="CE80" s="13">
        <v>1</v>
      </c>
      <c r="CF80" s="13">
        <v>0</v>
      </c>
      <c r="CG80" s="13">
        <v>0</v>
      </c>
      <c r="CH80">
        <v>4</v>
      </c>
      <c r="CI80">
        <v>4</v>
      </c>
      <c r="CJ80">
        <v>2</v>
      </c>
      <c r="CK80">
        <v>2</v>
      </c>
      <c r="CL80" s="13">
        <v>0</v>
      </c>
      <c r="CM80" s="13">
        <v>0</v>
      </c>
      <c r="CN80">
        <v>3</v>
      </c>
      <c r="CO80" s="13">
        <v>1</v>
      </c>
      <c r="CP80">
        <v>5</v>
      </c>
      <c r="CQ80" s="13">
        <v>0</v>
      </c>
      <c r="CR80" s="13">
        <v>0</v>
      </c>
      <c r="CS80" s="13">
        <v>0</v>
      </c>
      <c r="CT80">
        <v>1</v>
      </c>
      <c r="CU80" s="13">
        <v>1</v>
      </c>
      <c r="CV80" s="13">
        <v>1</v>
      </c>
      <c r="CW80">
        <v>2</v>
      </c>
      <c r="CX80" s="13">
        <v>0</v>
      </c>
      <c r="CY80" s="13">
        <v>0</v>
      </c>
      <c r="CZ80">
        <v>2</v>
      </c>
      <c r="DA80" s="13">
        <v>1</v>
      </c>
      <c r="DB80">
        <v>1</v>
      </c>
      <c r="DC80" s="13">
        <v>1</v>
      </c>
      <c r="DD80" s="13">
        <v>0</v>
      </c>
      <c r="DE80" s="13">
        <v>0</v>
      </c>
    </row>
    <row r="81" spans="1:109">
      <c r="A81" s="12">
        <v>6006103</v>
      </c>
      <c r="B81">
        <v>0</v>
      </c>
      <c r="C81">
        <v>2</v>
      </c>
      <c r="D81">
        <v>2</v>
      </c>
      <c r="E81">
        <v>2</v>
      </c>
      <c r="F81" s="13">
        <v>0</v>
      </c>
      <c r="G81" s="13">
        <v>0</v>
      </c>
      <c r="H81">
        <v>2</v>
      </c>
      <c r="I81">
        <v>1</v>
      </c>
      <c r="J81">
        <v>2</v>
      </c>
      <c r="K81" s="12">
        <v>1</v>
      </c>
      <c r="L81" s="13">
        <v>0</v>
      </c>
      <c r="M81" s="13">
        <v>0</v>
      </c>
      <c r="N81">
        <v>3</v>
      </c>
      <c r="O81">
        <v>2</v>
      </c>
      <c r="P81">
        <v>1</v>
      </c>
      <c r="Q81">
        <v>1</v>
      </c>
      <c r="R81" s="13">
        <v>0</v>
      </c>
      <c r="S81" s="13">
        <v>0</v>
      </c>
      <c r="T81">
        <v>2</v>
      </c>
      <c r="U81" s="12">
        <v>1</v>
      </c>
      <c r="V81">
        <v>5</v>
      </c>
      <c r="W81" s="12">
        <v>0</v>
      </c>
      <c r="X81" s="13">
        <v>0</v>
      </c>
      <c r="Y81" s="13">
        <v>0</v>
      </c>
      <c r="Z81">
        <v>0</v>
      </c>
      <c r="AA81" s="12">
        <v>0</v>
      </c>
      <c r="AB81" s="12">
        <v>1</v>
      </c>
      <c r="AC81">
        <v>3</v>
      </c>
      <c r="AD81" s="13">
        <v>0</v>
      </c>
      <c r="AE81" s="13">
        <v>0</v>
      </c>
      <c r="AF81">
        <v>0</v>
      </c>
      <c r="AG81" s="13">
        <v>0</v>
      </c>
      <c r="AH81">
        <v>0</v>
      </c>
      <c r="AI81" s="12">
        <v>0</v>
      </c>
      <c r="AJ81" s="12">
        <v>0</v>
      </c>
      <c r="AK81" s="13">
        <v>0</v>
      </c>
      <c r="AL81">
        <v>1</v>
      </c>
      <c r="AM81">
        <v>1</v>
      </c>
      <c r="AN81">
        <v>0</v>
      </c>
      <c r="AO81">
        <v>0</v>
      </c>
      <c r="AP81" s="13">
        <v>0</v>
      </c>
      <c r="AQ81" s="13">
        <v>0</v>
      </c>
      <c r="AR81">
        <v>0</v>
      </c>
      <c r="AS81">
        <v>0</v>
      </c>
      <c r="AT81">
        <v>0</v>
      </c>
      <c r="AU81" s="12">
        <v>0</v>
      </c>
      <c r="AV81" s="13">
        <v>0</v>
      </c>
      <c r="AW81" s="13">
        <v>0</v>
      </c>
      <c r="AX81">
        <v>0</v>
      </c>
      <c r="AY81">
        <v>0</v>
      </c>
      <c r="AZ81">
        <v>0</v>
      </c>
      <c r="BA81">
        <v>0</v>
      </c>
      <c r="BB81" s="13">
        <v>0</v>
      </c>
      <c r="BC81" s="13">
        <v>0</v>
      </c>
      <c r="BD81">
        <v>1</v>
      </c>
      <c r="BE81" s="12">
        <v>1</v>
      </c>
      <c r="BF81">
        <v>5</v>
      </c>
      <c r="BG81" s="12">
        <v>1</v>
      </c>
      <c r="BH81" s="13">
        <v>0</v>
      </c>
      <c r="BI81" s="13">
        <v>0</v>
      </c>
      <c r="BJ81">
        <v>0</v>
      </c>
      <c r="BK81" s="12">
        <v>0</v>
      </c>
      <c r="BL81" s="12">
        <v>0</v>
      </c>
      <c r="BM81">
        <v>0</v>
      </c>
      <c r="BN81" s="13">
        <v>0</v>
      </c>
      <c r="BO81" s="13">
        <v>0</v>
      </c>
      <c r="BP81">
        <v>0</v>
      </c>
      <c r="BQ81" s="12">
        <v>0</v>
      </c>
      <c r="BR81">
        <v>0</v>
      </c>
      <c r="BS81" s="12">
        <v>0</v>
      </c>
      <c r="BT81" s="12">
        <v>0</v>
      </c>
      <c r="BU81" s="13">
        <v>0</v>
      </c>
      <c r="BV81">
        <v>6</v>
      </c>
      <c r="BW81">
        <v>3</v>
      </c>
      <c r="BX81">
        <v>5</v>
      </c>
      <c r="BY81">
        <v>5</v>
      </c>
      <c r="BZ81" s="13">
        <v>0</v>
      </c>
      <c r="CA81" s="13">
        <v>0</v>
      </c>
      <c r="CB81">
        <v>2</v>
      </c>
      <c r="CC81">
        <v>4</v>
      </c>
      <c r="CD81">
        <v>2</v>
      </c>
      <c r="CE81" s="13">
        <v>1</v>
      </c>
      <c r="CF81" s="13">
        <v>0</v>
      </c>
      <c r="CG81" s="13">
        <v>0</v>
      </c>
      <c r="CH81">
        <v>5</v>
      </c>
      <c r="CI81">
        <v>4</v>
      </c>
      <c r="CJ81">
        <v>3</v>
      </c>
      <c r="CK81">
        <v>2</v>
      </c>
      <c r="CL81" s="13">
        <v>0</v>
      </c>
      <c r="CM81" s="13">
        <v>0</v>
      </c>
      <c r="CN81">
        <v>1</v>
      </c>
      <c r="CO81" s="13">
        <v>0</v>
      </c>
      <c r="CP81">
        <v>0</v>
      </c>
      <c r="CQ81" s="13">
        <v>0</v>
      </c>
      <c r="CR81" s="13">
        <v>0</v>
      </c>
      <c r="CS81" s="13">
        <v>0</v>
      </c>
      <c r="CT81">
        <v>0</v>
      </c>
      <c r="CU81" s="13">
        <v>0</v>
      </c>
      <c r="CV81" s="13">
        <v>0</v>
      </c>
      <c r="CW81">
        <v>0</v>
      </c>
      <c r="CX81" s="13">
        <v>0</v>
      </c>
      <c r="CY81" s="13">
        <v>0</v>
      </c>
      <c r="CZ81">
        <v>0</v>
      </c>
      <c r="DA81" s="13">
        <v>0</v>
      </c>
      <c r="DB81">
        <v>0</v>
      </c>
      <c r="DC81" s="13">
        <v>0</v>
      </c>
      <c r="DD81" s="13">
        <v>0</v>
      </c>
      <c r="DE81" s="13">
        <v>0</v>
      </c>
    </row>
    <row r="82" spans="1:109">
      <c r="A82" s="12">
        <v>6006105</v>
      </c>
      <c r="B82">
        <v>1</v>
      </c>
      <c r="C82">
        <v>2</v>
      </c>
      <c r="D82">
        <v>4</v>
      </c>
      <c r="E82">
        <v>2</v>
      </c>
      <c r="F82" s="13">
        <v>0</v>
      </c>
      <c r="G82" s="13">
        <v>0</v>
      </c>
      <c r="H82">
        <v>0</v>
      </c>
      <c r="I82">
        <v>1</v>
      </c>
      <c r="J82">
        <v>2</v>
      </c>
      <c r="K82" s="13">
        <v>1</v>
      </c>
      <c r="L82" s="13">
        <v>0</v>
      </c>
      <c r="M82" s="13">
        <v>0</v>
      </c>
      <c r="N82">
        <v>0</v>
      </c>
      <c r="O82">
        <v>1</v>
      </c>
      <c r="P82">
        <v>1</v>
      </c>
      <c r="Q82">
        <v>0</v>
      </c>
      <c r="R82" s="13">
        <v>0</v>
      </c>
      <c r="S82" s="13">
        <v>0</v>
      </c>
      <c r="T82">
        <v>2</v>
      </c>
      <c r="U82" s="13">
        <v>0</v>
      </c>
      <c r="V82">
        <v>4</v>
      </c>
      <c r="W82" s="13">
        <v>0</v>
      </c>
      <c r="X82" s="13">
        <v>0</v>
      </c>
      <c r="Y82" s="13">
        <v>0</v>
      </c>
      <c r="Z82">
        <v>1</v>
      </c>
      <c r="AA82" s="13">
        <v>0</v>
      </c>
      <c r="AB82" s="13">
        <v>0</v>
      </c>
      <c r="AC82">
        <v>0</v>
      </c>
      <c r="AD82" s="13">
        <v>0</v>
      </c>
      <c r="AE82" s="13">
        <v>0</v>
      </c>
      <c r="AF82">
        <v>1</v>
      </c>
      <c r="AG82" s="13">
        <v>0</v>
      </c>
      <c r="AH82">
        <v>2</v>
      </c>
      <c r="AI82" s="13">
        <v>0</v>
      </c>
      <c r="AJ82" s="13">
        <v>1</v>
      </c>
      <c r="AK82" s="13">
        <v>0</v>
      </c>
      <c r="AL82">
        <v>5</v>
      </c>
      <c r="AM82">
        <v>4</v>
      </c>
      <c r="AN82">
        <v>5</v>
      </c>
      <c r="AO82">
        <v>5</v>
      </c>
      <c r="AP82" s="13">
        <v>0</v>
      </c>
      <c r="AQ82" s="13">
        <v>0</v>
      </c>
      <c r="AR82">
        <v>2</v>
      </c>
      <c r="AS82">
        <v>4</v>
      </c>
      <c r="AT82">
        <v>2</v>
      </c>
      <c r="AU82" s="13">
        <v>1</v>
      </c>
      <c r="AV82" s="13">
        <v>0</v>
      </c>
      <c r="AW82" s="13">
        <v>0</v>
      </c>
      <c r="AX82">
        <v>5</v>
      </c>
      <c r="AY82">
        <v>4</v>
      </c>
      <c r="AZ82">
        <v>3</v>
      </c>
      <c r="BA82">
        <v>2</v>
      </c>
      <c r="BB82" s="13">
        <v>0</v>
      </c>
      <c r="BC82" s="13">
        <v>0</v>
      </c>
      <c r="BD82">
        <v>3</v>
      </c>
      <c r="BE82" s="13">
        <v>1</v>
      </c>
      <c r="BF82">
        <v>5</v>
      </c>
      <c r="BG82" s="13">
        <v>1</v>
      </c>
      <c r="BH82" s="13">
        <v>0</v>
      </c>
      <c r="BI82" s="13">
        <v>0</v>
      </c>
      <c r="BJ82">
        <v>2</v>
      </c>
      <c r="BK82" s="13">
        <v>1</v>
      </c>
      <c r="BL82" s="13">
        <v>0</v>
      </c>
      <c r="BM82">
        <v>3</v>
      </c>
      <c r="BN82" s="13">
        <v>0</v>
      </c>
      <c r="BO82" s="13">
        <v>0</v>
      </c>
      <c r="BP82">
        <v>2</v>
      </c>
      <c r="BQ82" s="13">
        <v>1</v>
      </c>
      <c r="BR82">
        <v>2</v>
      </c>
      <c r="BS82" s="13">
        <v>1</v>
      </c>
      <c r="BT82" s="13">
        <v>1</v>
      </c>
      <c r="BU82" s="13">
        <v>0</v>
      </c>
      <c r="BV82">
        <v>0</v>
      </c>
      <c r="BW82">
        <v>0</v>
      </c>
      <c r="BX82">
        <v>0</v>
      </c>
      <c r="BY82">
        <v>0</v>
      </c>
      <c r="BZ82" s="13">
        <v>0</v>
      </c>
      <c r="CA82" s="13">
        <v>0</v>
      </c>
      <c r="CB82">
        <v>0</v>
      </c>
      <c r="CC82">
        <v>0</v>
      </c>
      <c r="CD82">
        <v>0</v>
      </c>
      <c r="CE82" s="13">
        <v>0</v>
      </c>
      <c r="CF82" s="13">
        <v>0</v>
      </c>
      <c r="CG82" s="13">
        <v>0</v>
      </c>
      <c r="CH82">
        <v>0</v>
      </c>
      <c r="CI82">
        <v>0</v>
      </c>
      <c r="CJ82">
        <v>0</v>
      </c>
      <c r="CK82">
        <v>0</v>
      </c>
      <c r="CL82" s="13">
        <v>0</v>
      </c>
      <c r="CM82" s="13">
        <v>0</v>
      </c>
      <c r="CN82">
        <v>0</v>
      </c>
      <c r="CO82" s="13">
        <v>0</v>
      </c>
      <c r="CP82">
        <v>0</v>
      </c>
      <c r="CQ82" s="13">
        <v>0</v>
      </c>
      <c r="CR82" s="13">
        <v>0</v>
      </c>
      <c r="CS82" s="13">
        <v>0</v>
      </c>
      <c r="CT82">
        <v>0</v>
      </c>
      <c r="CU82" s="13">
        <v>0</v>
      </c>
      <c r="CV82" s="13">
        <v>0</v>
      </c>
      <c r="CW82">
        <v>0</v>
      </c>
      <c r="CX82" s="13">
        <v>0</v>
      </c>
      <c r="CY82" s="13">
        <v>0</v>
      </c>
      <c r="CZ82">
        <v>0</v>
      </c>
      <c r="DA82" s="13">
        <v>0</v>
      </c>
      <c r="DB82">
        <v>0</v>
      </c>
      <c r="DC82" s="13">
        <v>0</v>
      </c>
      <c r="DD82" s="13">
        <v>0</v>
      </c>
      <c r="DE82" s="13">
        <v>0</v>
      </c>
    </row>
    <row r="83" spans="1:109">
      <c r="A83">
        <v>6006106</v>
      </c>
      <c r="B83">
        <v>3</v>
      </c>
      <c r="C83">
        <v>2</v>
      </c>
      <c r="D83">
        <v>2</v>
      </c>
      <c r="E83">
        <v>4</v>
      </c>
      <c r="F83" s="13">
        <v>0</v>
      </c>
      <c r="G83" s="13">
        <v>0</v>
      </c>
      <c r="H83">
        <v>1</v>
      </c>
      <c r="I83">
        <v>1</v>
      </c>
      <c r="J83">
        <v>1</v>
      </c>
      <c r="K83" s="13">
        <v>1</v>
      </c>
      <c r="L83" s="13">
        <v>0</v>
      </c>
      <c r="M83" s="13">
        <v>0</v>
      </c>
      <c r="N83">
        <v>0</v>
      </c>
      <c r="O83">
        <v>2</v>
      </c>
      <c r="P83">
        <v>1</v>
      </c>
      <c r="Q83">
        <v>0</v>
      </c>
      <c r="R83" s="13">
        <v>0</v>
      </c>
      <c r="S83" s="13">
        <v>0</v>
      </c>
      <c r="T83">
        <v>1</v>
      </c>
      <c r="U83" s="13">
        <v>1</v>
      </c>
      <c r="V83">
        <v>4</v>
      </c>
      <c r="W83" s="13">
        <v>0</v>
      </c>
      <c r="X83" s="13">
        <v>0</v>
      </c>
      <c r="Y83" s="13">
        <v>0</v>
      </c>
      <c r="Z83">
        <v>0</v>
      </c>
      <c r="AA83" s="13">
        <v>0</v>
      </c>
      <c r="AB83" s="13">
        <v>0</v>
      </c>
      <c r="AC83">
        <v>0</v>
      </c>
      <c r="AD83" s="13">
        <v>0</v>
      </c>
      <c r="AE83" s="13">
        <v>0</v>
      </c>
      <c r="AF83">
        <v>0</v>
      </c>
      <c r="AG83" s="13">
        <v>0</v>
      </c>
      <c r="AH83">
        <v>2</v>
      </c>
      <c r="AI83" s="13">
        <v>0</v>
      </c>
      <c r="AJ83" s="13">
        <v>0</v>
      </c>
      <c r="AK83" s="13">
        <v>0</v>
      </c>
      <c r="AL83">
        <v>5</v>
      </c>
      <c r="AM83">
        <v>4</v>
      </c>
      <c r="AN83">
        <v>6</v>
      </c>
      <c r="AO83">
        <v>5</v>
      </c>
      <c r="AP83" s="13">
        <v>0</v>
      </c>
      <c r="AQ83" s="13">
        <v>0</v>
      </c>
      <c r="AR83">
        <v>2</v>
      </c>
      <c r="AS83">
        <v>4</v>
      </c>
      <c r="AT83">
        <v>3</v>
      </c>
      <c r="AU83" s="13">
        <v>1</v>
      </c>
      <c r="AV83" s="13">
        <v>0</v>
      </c>
      <c r="AW83" s="13">
        <v>0</v>
      </c>
      <c r="AX83">
        <v>5</v>
      </c>
      <c r="AY83">
        <v>4</v>
      </c>
      <c r="AZ83">
        <v>3</v>
      </c>
      <c r="BA83">
        <v>2</v>
      </c>
      <c r="BB83" s="13">
        <v>0</v>
      </c>
      <c r="BC83" s="13">
        <v>0</v>
      </c>
      <c r="BD83">
        <v>2</v>
      </c>
      <c r="BE83" s="13">
        <v>1</v>
      </c>
      <c r="BF83">
        <v>4</v>
      </c>
      <c r="BG83" s="13">
        <v>0</v>
      </c>
      <c r="BH83" s="13">
        <v>0</v>
      </c>
      <c r="BI83" s="13">
        <v>0</v>
      </c>
      <c r="BJ83">
        <v>1</v>
      </c>
      <c r="BK83" s="13">
        <v>1</v>
      </c>
      <c r="BL83" s="13">
        <v>1</v>
      </c>
      <c r="BM83">
        <v>3</v>
      </c>
      <c r="BN83" s="13">
        <v>0</v>
      </c>
      <c r="BO83" s="13">
        <v>0</v>
      </c>
      <c r="BP83">
        <v>1</v>
      </c>
      <c r="BQ83" s="13">
        <v>1</v>
      </c>
      <c r="BR83">
        <v>1</v>
      </c>
      <c r="BS83" s="13">
        <v>0</v>
      </c>
      <c r="BT83" s="13">
        <v>1</v>
      </c>
      <c r="BU83" s="13">
        <v>0</v>
      </c>
      <c r="BV83">
        <v>4</v>
      </c>
      <c r="BW83">
        <v>4</v>
      </c>
      <c r="BX83">
        <v>5</v>
      </c>
      <c r="BY83">
        <v>5</v>
      </c>
      <c r="BZ83" s="13">
        <v>0</v>
      </c>
      <c r="CA83" s="13">
        <v>0</v>
      </c>
      <c r="CB83">
        <v>2</v>
      </c>
      <c r="CC83">
        <v>3</v>
      </c>
      <c r="CD83">
        <v>2</v>
      </c>
      <c r="CE83" s="13">
        <v>1</v>
      </c>
      <c r="CF83" s="13">
        <v>0</v>
      </c>
      <c r="CG83" s="13">
        <v>0</v>
      </c>
      <c r="CH83">
        <v>2</v>
      </c>
      <c r="CI83">
        <v>3</v>
      </c>
      <c r="CJ83">
        <v>2</v>
      </c>
      <c r="CK83">
        <v>2</v>
      </c>
      <c r="CL83" s="13">
        <v>0</v>
      </c>
      <c r="CM83" s="13">
        <v>0</v>
      </c>
      <c r="CN83">
        <v>3</v>
      </c>
      <c r="CO83" s="13">
        <v>1</v>
      </c>
      <c r="CP83">
        <v>4</v>
      </c>
      <c r="CQ83" s="13">
        <v>0</v>
      </c>
      <c r="CR83" s="13">
        <v>0</v>
      </c>
      <c r="CS83" s="13">
        <v>0</v>
      </c>
      <c r="CT83">
        <v>1</v>
      </c>
      <c r="CU83" s="13">
        <v>1</v>
      </c>
      <c r="CV83" s="13">
        <v>0</v>
      </c>
      <c r="CW83">
        <v>3</v>
      </c>
      <c r="CX83" s="13">
        <v>0</v>
      </c>
      <c r="CY83" s="13">
        <v>0</v>
      </c>
      <c r="CZ83">
        <v>0</v>
      </c>
      <c r="DA83" s="13">
        <v>1</v>
      </c>
      <c r="DB83">
        <v>2</v>
      </c>
      <c r="DC83" s="13">
        <v>0</v>
      </c>
      <c r="DD83" s="13">
        <v>1</v>
      </c>
      <c r="DE83" s="13">
        <v>0</v>
      </c>
    </row>
    <row r="84" spans="1:109">
      <c r="A84">
        <v>6006109</v>
      </c>
      <c r="B84">
        <v>1</v>
      </c>
      <c r="C84">
        <v>0</v>
      </c>
      <c r="D84">
        <v>2</v>
      </c>
      <c r="E84">
        <v>4</v>
      </c>
      <c r="F84" s="13">
        <v>0</v>
      </c>
      <c r="G84" s="13">
        <v>0</v>
      </c>
      <c r="H84">
        <v>1</v>
      </c>
      <c r="I84">
        <v>3</v>
      </c>
      <c r="J84">
        <v>1</v>
      </c>
      <c r="K84" s="13">
        <v>1</v>
      </c>
      <c r="L84" s="13">
        <v>0</v>
      </c>
      <c r="M84" s="13">
        <v>0</v>
      </c>
      <c r="N84">
        <v>2</v>
      </c>
      <c r="O84">
        <v>1</v>
      </c>
      <c r="P84">
        <v>2</v>
      </c>
      <c r="Q84">
        <v>0</v>
      </c>
      <c r="R84" s="13">
        <v>0</v>
      </c>
      <c r="S84" s="13">
        <v>0</v>
      </c>
      <c r="T84">
        <v>2</v>
      </c>
      <c r="U84" s="13">
        <v>0</v>
      </c>
      <c r="V84">
        <v>4</v>
      </c>
      <c r="W84" s="13">
        <v>0</v>
      </c>
      <c r="X84" s="13">
        <v>0</v>
      </c>
      <c r="Y84" s="13">
        <v>0</v>
      </c>
      <c r="Z84">
        <v>0</v>
      </c>
      <c r="AA84" s="13">
        <v>0</v>
      </c>
      <c r="AB84" s="13">
        <v>0</v>
      </c>
      <c r="AC84">
        <v>2</v>
      </c>
      <c r="AD84" s="13">
        <v>0</v>
      </c>
      <c r="AE84" s="13">
        <v>0</v>
      </c>
      <c r="AF84">
        <v>1</v>
      </c>
      <c r="AG84" s="13">
        <v>0</v>
      </c>
      <c r="AH84">
        <v>1</v>
      </c>
      <c r="AI84" s="13">
        <v>0</v>
      </c>
      <c r="AJ84" s="13">
        <v>0</v>
      </c>
      <c r="AK84" s="13">
        <v>0</v>
      </c>
      <c r="AL84">
        <v>4</v>
      </c>
      <c r="AM84">
        <v>4</v>
      </c>
      <c r="AN84">
        <v>5</v>
      </c>
      <c r="AO84">
        <v>4</v>
      </c>
      <c r="AP84" s="13">
        <v>0</v>
      </c>
      <c r="AQ84" s="13">
        <v>0</v>
      </c>
      <c r="AR84">
        <v>3</v>
      </c>
      <c r="AS84">
        <v>4</v>
      </c>
      <c r="AT84">
        <v>3</v>
      </c>
      <c r="AU84" s="13">
        <v>1</v>
      </c>
      <c r="AV84" s="13">
        <v>0</v>
      </c>
      <c r="AW84" s="13">
        <v>0</v>
      </c>
      <c r="AX84">
        <v>5</v>
      </c>
      <c r="AY84">
        <v>4</v>
      </c>
      <c r="AZ84">
        <v>3</v>
      </c>
      <c r="BA84">
        <v>2</v>
      </c>
      <c r="BB84" s="13">
        <v>0</v>
      </c>
      <c r="BC84" s="13">
        <v>0</v>
      </c>
      <c r="BD84">
        <v>3</v>
      </c>
      <c r="BE84" s="13">
        <v>1</v>
      </c>
      <c r="BF84">
        <v>4</v>
      </c>
      <c r="BG84" s="13">
        <v>1</v>
      </c>
      <c r="BH84" s="13">
        <v>0</v>
      </c>
      <c r="BI84" s="13">
        <v>0</v>
      </c>
      <c r="BJ84">
        <v>2</v>
      </c>
      <c r="BK84" s="13">
        <v>1</v>
      </c>
      <c r="BL84" s="13">
        <v>1</v>
      </c>
      <c r="BM84">
        <v>3</v>
      </c>
      <c r="BN84" s="13">
        <v>0</v>
      </c>
      <c r="BO84" s="13">
        <v>0</v>
      </c>
      <c r="BP84">
        <v>2</v>
      </c>
      <c r="BQ84" s="13">
        <v>1</v>
      </c>
      <c r="BR84">
        <v>2</v>
      </c>
      <c r="BS84" s="13">
        <v>1</v>
      </c>
      <c r="BT84" s="13">
        <v>1</v>
      </c>
      <c r="BU84" s="13">
        <v>0</v>
      </c>
      <c r="BV84">
        <v>6</v>
      </c>
      <c r="BW84">
        <v>4</v>
      </c>
      <c r="BX84">
        <v>6</v>
      </c>
      <c r="BY84">
        <v>5</v>
      </c>
      <c r="BZ84" s="13">
        <v>0</v>
      </c>
      <c r="CA84" s="13">
        <v>0</v>
      </c>
      <c r="CB84">
        <v>3</v>
      </c>
      <c r="CC84">
        <v>4</v>
      </c>
      <c r="CD84">
        <v>3</v>
      </c>
      <c r="CE84" s="13">
        <v>1</v>
      </c>
      <c r="CF84" s="13">
        <v>0</v>
      </c>
      <c r="CG84" s="13">
        <v>0</v>
      </c>
      <c r="CH84">
        <v>4</v>
      </c>
      <c r="CI84">
        <v>4</v>
      </c>
      <c r="CJ84">
        <v>2</v>
      </c>
      <c r="CK84">
        <v>2</v>
      </c>
      <c r="CL84" s="13">
        <v>0</v>
      </c>
      <c r="CM84" s="13">
        <v>0</v>
      </c>
      <c r="CN84">
        <v>3</v>
      </c>
      <c r="CO84" s="13">
        <v>1</v>
      </c>
      <c r="CP84">
        <v>5</v>
      </c>
      <c r="CQ84" s="13">
        <v>1</v>
      </c>
      <c r="CR84" s="13">
        <v>0</v>
      </c>
      <c r="CS84" s="13">
        <v>0</v>
      </c>
      <c r="CT84">
        <v>2</v>
      </c>
      <c r="CU84" s="13">
        <v>1</v>
      </c>
      <c r="CV84" s="13">
        <v>1</v>
      </c>
      <c r="CW84">
        <v>3</v>
      </c>
      <c r="CX84" s="13">
        <v>0</v>
      </c>
      <c r="CY84" s="13">
        <v>0</v>
      </c>
      <c r="CZ84">
        <v>2</v>
      </c>
      <c r="DA84" s="13">
        <v>1</v>
      </c>
      <c r="DB84">
        <v>2</v>
      </c>
      <c r="DC84" s="13">
        <v>1</v>
      </c>
      <c r="DD84" s="13">
        <v>1</v>
      </c>
      <c r="DE84" s="13">
        <v>0</v>
      </c>
    </row>
  </sheetData>
  <mergeCells count="18">
    <mergeCell ref="CZ2:DE2"/>
    <mergeCell ref="AL2:AQ2"/>
    <mergeCell ref="AR2:AW2"/>
    <mergeCell ref="AX2:BC2"/>
    <mergeCell ref="BD2:BI2"/>
    <mergeCell ref="BJ2:BO2"/>
    <mergeCell ref="BP2:BU2"/>
    <mergeCell ref="BV2:CA2"/>
    <mergeCell ref="CB2:CG2"/>
    <mergeCell ref="CH2:CM2"/>
    <mergeCell ref="CN2:CS2"/>
    <mergeCell ref="CT2:CY2"/>
    <mergeCell ref="AF2:AK2"/>
    <mergeCell ref="B2:G2"/>
    <mergeCell ref="H2:M2"/>
    <mergeCell ref="N2:S2"/>
    <mergeCell ref="T2:Y2"/>
    <mergeCell ref="Z2:AE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50"/>
  </sheetPr>
  <dimension ref="A1:EO52"/>
  <sheetViews>
    <sheetView topLeftCell="DW22" zoomScaleNormal="100" workbookViewId="0">
      <selection activeCell="EN4" sqref="EN4:EO52"/>
    </sheetView>
  </sheetViews>
  <sheetFormatPr defaultRowHeight="14.5"/>
  <sheetData>
    <row r="1" spans="1:145">
      <c r="A1" s="48"/>
      <c r="B1" s="49"/>
      <c r="C1" s="49"/>
      <c r="D1" s="49" t="s">
        <v>0</v>
      </c>
      <c r="E1" s="49"/>
      <c r="F1" s="49"/>
      <c r="G1" s="49"/>
      <c r="H1" s="49"/>
      <c r="I1" s="49"/>
      <c r="J1" s="49"/>
      <c r="K1" s="49"/>
      <c r="L1" s="49"/>
      <c r="M1" s="49" t="s">
        <v>0</v>
      </c>
      <c r="N1" s="49"/>
      <c r="O1" s="49"/>
      <c r="P1" s="49"/>
      <c r="Q1" s="49"/>
      <c r="R1" s="49"/>
      <c r="S1" s="49"/>
      <c r="T1" s="49" t="s">
        <v>0</v>
      </c>
      <c r="U1" s="49"/>
      <c r="V1" s="49"/>
      <c r="W1" s="49"/>
      <c r="X1" s="49"/>
      <c r="Y1" s="49"/>
      <c r="Z1" s="49"/>
      <c r="AA1" s="49"/>
      <c r="AB1" s="49" t="s">
        <v>0</v>
      </c>
      <c r="AC1" s="49"/>
      <c r="AD1" s="49"/>
      <c r="AE1" s="49"/>
      <c r="AF1" s="49"/>
      <c r="AG1" s="49"/>
      <c r="AH1" s="49"/>
      <c r="AI1" s="49"/>
      <c r="AJ1" s="49" t="s">
        <v>0</v>
      </c>
      <c r="AK1" s="49"/>
      <c r="AL1" s="49"/>
      <c r="AM1" s="49"/>
      <c r="AN1" s="49"/>
      <c r="AO1" s="49"/>
      <c r="AP1" s="49"/>
      <c r="AQ1" s="49"/>
      <c r="AR1" s="49" t="s">
        <v>0</v>
      </c>
      <c r="AS1" s="49"/>
      <c r="AT1" s="49"/>
      <c r="AU1" s="49"/>
      <c r="AV1" s="49"/>
      <c r="AW1" s="49"/>
      <c r="AX1" s="50"/>
      <c r="AY1" s="50"/>
      <c r="AZ1" s="50" t="s">
        <v>150</v>
      </c>
      <c r="BA1" s="50"/>
      <c r="BB1" s="50"/>
      <c r="BC1" s="50"/>
      <c r="BD1" s="50"/>
      <c r="BE1" s="50"/>
      <c r="BF1" s="50"/>
      <c r="BG1" s="50"/>
      <c r="BH1" s="50" t="s">
        <v>150</v>
      </c>
      <c r="BI1" s="50"/>
      <c r="BJ1" s="50"/>
      <c r="BK1" s="50"/>
      <c r="BL1" s="50"/>
      <c r="BM1" s="50"/>
      <c r="BN1" s="50"/>
      <c r="BO1" s="50"/>
      <c r="BP1" s="50" t="s">
        <v>150</v>
      </c>
      <c r="BQ1" s="50"/>
      <c r="BR1" s="50"/>
      <c r="BS1" s="50"/>
      <c r="BT1" s="50"/>
      <c r="BU1" s="50"/>
      <c r="BV1" s="50"/>
      <c r="BW1" s="50"/>
      <c r="BX1" s="50" t="s">
        <v>150</v>
      </c>
      <c r="BY1" s="50"/>
      <c r="BZ1" s="50"/>
      <c r="CA1" s="50"/>
      <c r="CB1" s="50"/>
      <c r="CC1" s="50"/>
      <c r="CD1" s="50"/>
      <c r="CE1" s="50"/>
      <c r="CF1" s="50" t="s">
        <v>150</v>
      </c>
      <c r="CG1" s="50"/>
      <c r="CH1" s="50"/>
      <c r="CI1" s="50"/>
      <c r="CJ1" s="50"/>
      <c r="CK1" s="50"/>
      <c r="CL1" s="50"/>
      <c r="CM1" s="50"/>
      <c r="CN1" s="50" t="s">
        <v>150</v>
      </c>
      <c r="CO1" s="50"/>
      <c r="CP1" s="50"/>
      <c r="CQ1" s="50"/>
      <c r="CR1" s="50"/>
      <c r="CS1" s="50"/>
      <c r="CT1" s="51"/>
      <c r="CU1" s="51"/>
      <c r="CV1" s="51" t="s">
        <v>151</v>
      </c>
      <c r="CW1" s="51"/>
      <c r="CX1" s="51"/>
      <c r="CY1" s="51"/>
      <c r="CZ1" s="51"/>
      <c r="DA1" s="51"/>
      <c r="DB1" s="51"/>
      <c r="DC1" s="51"/>
      <c r="DD1" s="51" t="s">
        <v>151</v>
      </c>
      <c r="DE1" s="51"/>
      <c r="DF1" s="51"/>
      <c r="DG1" s="51"/>
      <c r="DH1" s="51"/>
      <c r="DI1" s="51"/>
      <c r="DJ1" s="51"/>
      <c r="DK1" s="51"/>
      <c r="DL1" s="51" t="s">
        <v>151</v>
      </c>
      <c r="DM1" s="51"/>
      <c r="DN1" s="51"/>
      <c r="DO1" s="51"/>
      <c r="DP1" s="51"/>
      <c r="DQ1" s="51"/>
      <c r="DR1" s="51"/>
      <c r="DS1" s="51"/>
      <c r="DT1" s="51" t="s">
        <v>151</v>
      </c>
      <c r="DU1" s="51"/>
      <c r="DV1" s="51"/>
      <c r="DW1" s="51"/>
      <c r="DX1" s="51"/>
      <c r="DY1" s="51"/>
      <c r="DZ1" s="51"/>
      <c r="EA1" s="51"/>
      <c r="EB1" s="51" t="s">
        <v>151</v>
      </c>
      <c r="EC1" s="51"/>
      <c r="ED1" s="51"/>
      <c r="EE1" s="51"/>
      <c r="EF1" s="51"/>
      <c r="EG1" s="51"/>
      <c r="EH1" s="51"/>
      <c r="EI1" s="51"/>
      <c r="EJ1" s="51" t="s">
        <v>151</v>
      </c>
      <c r="EK1" s="51"/>
      <c r="EL1" s="51"/>
      <c r="EM1" s="51"/>
    </row>
    <row r="2" spans="1:145">
      <c r="A2" s="1" t="s">
        <v>8</v>
      </c>
      <c r="B2" s="66" t="s">
        <v>111</v>
      </c>
      <c r="C2" s="66"/>
      <c r="D2" s="66"/>
      <c r="E2" s="66"/>
      <c r="F2" s="66"/>
      <c r="G2" s="66"/>
      <c r="H2" s="55"/>
      <c r="I2" s="55"/>
      <c r="J2" s="67" t="s">
        <v>112</v>
      </c>
      <c r="K2" s="67"/>
      <c r="L2" s="67"/>
      <c r="M2" s="67"/>
      <c r="N2" s="67"/>
      <c r="O2" s="67"/>
      <c r="P2" s="56"/>
      <c r="Q2" s="56"/>
      <c r="R2" s="68" t="s">
        <v>113</v>
      </c>
      <c r="S2" s="68"/>
      <c r="T2" s="68"/>
      <c r="U2" s="68"/>
      <c r="V2" s="68"/>
      <c r="W2" s="68"/>
      <c r="X2" s="57"/>
      <c r="Y2" s="57"/>
      <c r="Z2" s="69" t="s">
        <v>114</v>
      </c>
      <c r="AA2" s="69"/>
      <c r="AB2" s="69"/>
      <c r="AC2" s="69"/>
      <c r="AD2" s="69"/>
      <c r="AE2" s="69"/>
      <c r="AF2" s="58"/>
      <c r="AG2" s="58"/>
      <c r="AH2" s="70" t="s">
        <v>115</v>
      </c>
      <c r="AI2" s="70"/>
      <c r="AJ2" s="70"/>
      <c r="AK2" s="70"/>
      <c r="AL2" s="70"/>
      <c r="AM2" s="70"/>
      <c r="AN2" s="59"/>
      <c r="AO2" s="59"/>
      <c r="AP2" s="65" t="s">
        <v>116</v>
      </c>
      <c r="AQ2" s="65"/>
      <c r="AR2" s="65"/>
      <c r="AS2" s="65"/>
      <c r="AT2" s="65"/>
      <c r="AU2" s="65"/>
      <c r="AV2" s="54"/>
      <c r="AW2" s="54"/>
      <c r="AX2" s="66" t="s">
        <v>111</v>
      </c>
      <c r="AY2" s="66"/>
      <c r="AZ2" s="66"/>
      <c r="BA2" s="66"/>
      <c r="BB2" s="66"/>
      <c r="BC2" s="66"/>
      <c r="BD2" s="55"/>
      <c r="BE2" s="55"/>
      <c r="BF2" s="67" t="s">
        <v>112</v>
      </c>
      <c r="BG2" s="67"/>
      <c r="BH2" s="67"/>
      <c r="BI2" s="67"/>
      <c r="BJ2" s="67"/>
      <c r="BK2" s="67"/>
      <c r="BL2" s="56"/>
      <c r="BM2" s="56"/>
      <c r="BN2" s="68" t="s">
        <v>113</v>
      </c>
      <c r="BO2" s="68"/>
      <c r="BP2" s="68"/>
      <c r="BQ2" s="68"/>
      <c r="BR2" s="68"/>
      <c r="BS2" s="68"/>
      <c r="BT2" s="57"/>
      <c r="BU2" s="57"/>
      <c r="BV2" s="69" t="s">
        <v>114</v>
      </c>
      <c r="BW2" s="69"/>
      <c r="BX2" s="69"/>
      <c r="BY2" s="69"/>
      <c r="BZ2" s="69"/>
      <c r="CA2" s="69"/>
      <c r="CB2" s="58"/>
      <c r="CC2" s="58"/>
      <c r="CD2" s="70" t="s">
        <v>115</v>
      </c>
      <c r="CE2" s="70"/>
      <c r="CF2" s="70"/>
      <c r="CG2" s="70"/>
      <c r="CH2" s="70"/>
      <c r="CI2" s="70"/>
      <c r="CJ2" s="59"/>
      <c r="CK2" s="59"/>
      <c r="CL2" s="65" t="s">
        <v>116</v>
      </c>
      <c r="CM2" s="65"/>
      <c r="CN2" s="65"/>
      <c r="CO2" s="65"/>
      <c r="CP2" s="65"/>
      <c r="CQ2" s="65"/>
      <c r="CR2" s="54"/>
      <c r="CS2" s="54"/>
      <c r="CT2" s="66" t="s">
        <v>111</v>
      </c>
      <c r="CU2" s="66"/>
      <c r="CV2" s="66"/>
      <c r="CW2" s="66"/>
      <c r="CX2" s="66"/>
      <c r="CY2" s="66"/>
      <c r="CZ2" s="55"/>
      <c r="DA2" s="55"/>
      <c r="DB2" s="67" t="s">
        <v>112</v>
      </c>
      <c r="DC2" s="67"/>
      <c r="DD2" s="67"/>
      <c r="DE2" s="67"/>
      <c r="DF2" s="67"/>
      <c r="DG2" s="67"/>
      <c r="DH2" s="56"/>
      <c r="DI2" s="56"/>
      <c r="DJ2" s="68" t="s">
        <v>113</v>
      </c>
      <c r="DK2" s="68"/>
      <c r="DL2" s="68"/>
      <c r="DM2" s="68"/>
      <c r="DN2" s="68"/>
      <c r="DO2" s="68"/>
      <c r="DP2" s="57"/>
      <c r="DQ2" s="57"/>
      <c r="DR2" s="69" t="s">
        <v>114</v>
      </c>
      <c r="DS2" s="69"/>
      <c r="DT2" s="69"/>
      <c r="DU2" s="69"/>
      <c r="DV2" s="69"/>
      <c r="DW2" s="69"/>
      <c r="DX2" s="58"/>
      <c r="DY2" s="58"/>
      <c r="DZ2" s="70" t="s">
        <v>115</v>
      </c>
      <c r="EA2" s="70"/>
      <c r="EB2" s="70"/>
      <c r="EC2" s="70"/>
      <c r="ED2" s="70"/>
      <c r="EE2" s="70"/>
      <c r="EF2" s="59"/>
      <c r="EG2" s="59"/>
      <c r="EH2" s="65" t="s">
        <v>116</v>
      </c>
      <c r="EI2" s="65"/>
      <c r="EJ2" s="65"/>
      <c r="EK2" s="65"/>
      <c r="EL2" s="65"/>
      <c r="EM2" s="65"/>
    </row>
    <row r="3" spans="1:145" ht="16">
      <c r="A3" s="1"/>
      <c r="B3" s="23" t="s">
        <v>117</v>
      </c>
      <c r="C3" s="23" t="s">
        <v>118</v>
      </c>
      <c r="D3" s="23" t="s">
        <v>119</v>
      </c>
      <c r="E3" s="23" t="s">
        <v>120</v>
      </c>
      <c r="F3" s="23" t="s">
        <v>121</v>
      </c>
      <c r="G3" s="23" t="s">
        <v>122</v>
      </c>
      <c r="H3" s="23" t="s">
        <v>166</v>
      </c>
      <c r="I3" s="23" t="s">
        <v>167</v>
      </c>
      <c r="J3" s="24" t="s">
        <v>123</v>
      </c>
      <c r="K3" s="24" t="s">
        <v>118</v>
      </c>
      <c r="L3" s="24" t="s">
        <v>124</v>
      </c>
      <c r="M3" s="24" t="s">
        <v>125</v>
      </c>
      <c r="N3" s="24" t="s">
        <v>121</v>
      </c>
      <c r="O3" s="24" t="s">
        <v>122</v>
      </c>
      <c r="P3" s="24" t="s">
        <v>166</v>
      </c>
      <c r="Q3" s="24" t="s">
        <v>167</v>
      </c>
      <c r="R3" s="25" t="s">
        <v>126</v>
      </c>
      <c r="S3" s="25" t="s">
        <v>118</v>
      </c>
      <c r="T3" s="25" t="s">
        <v>124</v>
      </c>
      <c r="U3" s="25" t="s">
        <v>127</v>
      </c>
      <c r="V3" s="25" t="s">
        <v>121</v>
      </c>
      <c r="W3" s="25" t="s">
        <v>122</v>
      </c>
      <c r="X3" s="25" t="s">
        <v>166</v>
      </c>
      <c r="Y3" s="25" t="s">
        <v>167</v>
      </c>
      <c r="Z3" s="26" t="s">
        <v>123</v>
      </c>
      <c r="AA3" s="26" t="s">
        <v>128</v>
      </c>
      <c r="AB3" s="26" t="s">
        <v>129</v>
      </c>
      <c r="AC3" s="26" t="s">
        <v>125</v>
      </c>
      <c r="AD3" s="26" t="s">
        <v>121</v>
      </c>
      <c r="AE3" s="26" t="s">
        <v>122</v>
      </c>
      <c r="AF3" s="26" t="s">
        <v>166</v>
      </c>
      <c r="AG3" s="26" t="s">
        <v>167</v>
      </c>
      <c r="AH3" s="27" t="s">
        <v>130</v>
      </c>
      <c r="AI3" s="27" t="s">
        <v>128</v>
      </c>
      <c r="AJ3" s="27" t="s">
        <v>131</v>
      </c>
      <c r="AK3" s="27" t="s">
        <v>132</v>
      </c>
      <c r="AL3" s="27" t="s">
        <v>121</v>
      </c>
      <c r="AM3" s="27" t="s">
        <v>122</v>
      </c>
      <c r="AN3" s="27" t="s">
        <v>166</v>
      </c>
      <c r="AO3" s="27" t="s">
        <v>167</v>
      </c>
      <c r="AP3" s="28" t="s">
        <v>130</v>
      </c>
      <c r="AQ3" s="28" t="s">
        <v>128</v>
      </c>
      <c r="AR3" s="28" t="s">
        <v>133</v>
      </c>
      <c r="AS3" s="28" t="s">
        <v>125</v>
      </c>
      <c r="AT3" s="28" t="s">
        <v>134</v>
      </c>
      <c r="AU3" s="28" t="s">
        <v>122</v>
      </c>
      <c r="AV3" s="28" t="s">
        <v>166</v>
      </c>
      <c r="AW3" s="28" t="s">
        <v>167</v>
      </c>
      <c r="AX3" s="23" t="s">
        <v>117</v>
      </c>
      <c r="AY3" s="23" t="s">
        <v>118</v>
      </c>
      <c r="AZ3" s="23" t="s">
        <v>119</v>
      </c>
      <c r="BA3" s="23" t="s">
        <v>120</v>
      </c>
      <c r="BB3" s="23" t="s">
        <v>121</v>
      </c>
      <c r="BC3" s="23" t="s">
        <v>122</v>
      </c>
      <c r="BD3" s="23" t="s">
        <v>166</v>
      </c>
      <c r="BE3" s="23" t="s">
        <v>167</v>
      </c>
      <c r="BF3" s="24" t="s">
        <v>123</v>
      </c>
      <c r="BG3" s="24" t="s">
        <v>118</v>
      </c>
      <c r="BH3" s="24" t="s">
        <v>124</v>
      </c>
      <c r="BI3" s="24" t="s">
        <v>125</v>
      </c>
      <c r="BJ3" s="24" t="s">
        <v>121</v>
      </c>
      <c r="BK3" s="24" t="s">
        <v>122</v>
      </c>
      <c r="BL3" s="24" t="s">
        <v>166</v>
      </c>
      <c r="BM3" s="24" t="s">
        <v>167</v>
      </c>
      <c r="BN3" s="25" t="s">
        <v>126</v>
      </c>
      <c r="BO3" s="25" t="s">
        <v>118</v>
      </c>
      <c r="BP3" s="25" t="s">
        <v>124</v>
      </c>
      <c r="BQ3" s="25" t="s">
        <v>127</v>
      </c>
      <c r="BR3" s="25" t="s">
        <v>121</v>
      </c>
      <c r="BS3" s="25" t="s">
        <v>122</v>
      </c>
      <c r="BT3" s="25" t="s">
        <v>166</v>
      </c>
      <c r="BU3" s="25" t="s">
        <v>167</v>
      </c>
      <c r="BV3" s="26" t="s">
        <v>123</v>
      </c>
      <c r="BW3" s="26" t="s">
        <v>128</v>
      </c>
      <c r="BX3" s="26" t="s">
        <v>129</v>
      </c>
      <c r="BY3" s="26" t="s">
        <v>125</v>
      </c>
      <c r="BZ3" s="26" t="s">
        <v>121</v>
      </c>
      <c r="CA3" s="26" t="s">
        <v>122</v>
      </c>
      <c r="CB3" s="26" t="s">
        <v>166</v>
      </c>
      <c r="CC3" s="26" t="s">
        <v>167</v>
      </c>
      <c r="CD3" s="27" t="s">
        <v>130</v>
      </c>
      <c r="CE3" s="27" t="s">
        <v>128</v>
      </c>
      <c r="CF3" s="27" t="s">
        <v>131</v>
      </c>
      <c r="CG3" s="27" t="s">
        <v>132</v>
      </c>
      <c r="CH3" s="27" t="s">
        <v>121</v>
      </c>
      <c r="CI3" s="27" t="s">
        <v>122</v>
      </c>
      <c r="CJ3" s="27" t="s">
        <v>166</v>
      </c>
      <c r="CK3" s="27" t="s">
        <v>167</v>
      </c>
      <c r="CL3" s="28" t="s">
        <v>130</v>
      </c>
      <c r="CM3" s="28" t="s">
        <v>128</v>
      </c>
      <c r="CN3" s="28" t="s">
        <v>133</v>
      </c>
      <c r="CO3" s="28" t="s">
        <v>125</v>
      </c>
      <c r="CP3" s="28" t="s">
        <v>134</v>
      </c>
      <c r="CQ3" s="28" t="s">
        <v>122</v>
      </c>
      <c r="CR3" s="28" t="s">
        <v>166</v>
      </c>
      <c r="CS3" s="28" t="s">
        <v>167</v>
      </c>
      <c r="CT3" s="23" t="s">
        <v>117</v>
      </c>
      <c r="CU3" s="23" t="s">
        <v>118</v>
      </c>
      <c r="CV3" s="23" t="s">
        <v>119</v>
      </c>
      <c r="CW3" s="23" t="s">
        <v>120</v>
      </c>
      <c r="CX3" s="23" t="s">
        <v>121</v>
      </c>
      <c r="CY3" s="23" t="s">
        <v>122</v>
      </c>
      <c r="CZ3" s="23" t="s">
        <v>166</v>
      </c>
      <c r="DA3" s="23" t="s">
        <v>167</v>
      </c>
      <c r="DB3" s="24" t="s">
        <v>123</v>
      </c>
      <c r="DC3" s="24" t="s">
        <v>118</v>
      </c>
      <c r="DD3" s="24" t="s">
        <v>124</v>
      </c>
      <c r="DE3" s="24" t="s">
        <v>125</v>
      </c>
      <c r="DF3" s="24" t="s">
        <v>121</v>
      </c>
      <c r="DG3" s="24" t="s">
        <v>122</v>
      </c>
      <c r="DH3" s="24" t="s">
        <v>166</v>
      </c>
      <c r="DI3" s="24" t="s">
        <v>167</v>
      </c>
      <c r="DJ3" s="25" t="s">
        <v>126</v>
      </c>
      <c r="DK3" s="25" t="s">
        <v>118</v>
      </c>
      <c r="DL3" s="25" t="s">
        <v>124</v>
      </c>
      <c r="DM3" s="25" t="s">
        <v>127</v>
      </c>
      <c r="DN3" s="25" t="s">
        <v>121</v>
      </c>
      <c r="DO3" s="25" t="s">
        <v>122</v>
      </c>
      <c r="DP3" s="25" t="s">
        <v>166</v>
      </c>
      <c r="DQ3" s="25" t="s">
        <v>167</v>
      </c>
      <c r="DR3" s="26" t="s">
        <v>123</v>
      </c>
      <c r="DS3" s="26" t="s">
        <v>128</v>
      </c>
      <c r="DT3" s="26" t="s">
        <v>129</v>
      </c>
      <c r="DU3" s="26" t="s">
        <v>125</v>
      </c>
      <c r="DV3" s="26" t="s">
        <v>121</v>
      </c>
      <c r="DW3" s="26" t="s">
        <v>122</v>
      </c>
      <c r="DX3" s="26" t="s">
        <v>166</v>
      </c>
      <c r="DY3" s="26" t="s">
        <v>167</v>
      </c>
      <c r="DZ3" s="27" t="s">
        <v>130</v>
      </c>
      <c r="EA3" s="27" t="s">
        <v>128</v>
      </c>
      <c r="EB3" s="27" t="s">
        <v>131</v>
      </c>
      <c r="EC3" s="27" t="s">
        <v>132</v>
      </c>
      <c r="ED3" s="27" t="s">
        <v>121</v>
      </c>
      <c r="EE3" s="27" t="s">
        <v>122</v>
      </c>
      <c r="EF3" s="27" t="s">
        <v>166</v>
      </c>
      <c r="EG3" s="27" t="s">
        <v>167</v>
      </c>
      <c r="EH3" s="28" t="s">
        <v>130</v>
      </c>
      <c r="EI3" s="28" t="s">
        <v>128</v>
      </c>
      <c r="EJ3" s="28" t="s">
        <v>133</v>
      </c>
      <c r="EK3" s="28" t="s">
        <v>125</v>
      </c>
      <c r="EL3" s="28" t="s">
        <v>134</v>
      </c>
      <c r="EM3" s="28" t="s">
        <v>122</v>
      </c>
      <c r="EN3" s="28" t="s">
        <v>166</v>
      </c>
      <c r="EO3" s="28" t="s">
        <v>167</v>
      </c>
    </row>
    <row r="4" spans="1:145">
      <c r="A4">
        <v>6006002</v>
      </c>
      <c r="B4">
        <v>2</v>
      </c>
      <c r="C4">
        <v>3</v>
      </c>
      <c r="D4">
        <v>2</v>
      </c>
      <c r="E4">
        <v>3</v>
      </c>
      <c r="F4" s="13">
        <v>0</v>
      </c>
      <c r="G4" s="13">
        <v>0</v>
      </c>
      <c r="H4" s="13">
        <f>SUM(B4:D4)</f>
        <v>7</v>
      </c>
      <c r="I4" s="13">
        <f>SUM(E4:G4)</f>
        <v>3</v>
      </c>
      <c r="J4">
        <v>2</v>
      </c>
      <c r="K4">
        <v>3</v>
      </c>
      <c r="L4">
        <v>3</v>
      </c>
      <c r="M4" s="13">
        <v>1</v>
      </c>
      <c r="N4" s="13">
        <v>0</v>
      </c>
      <c r="O4" s="13">
        <v>0</v>
      </c>
      <c r="P4" s="13">
        <f>SUM(J4:L4)</f>
        <v>8</v>
      </c>
      <c r="Q4" s="13">
        <f>SUM(M4:O4)</f>
        <v>1</v>
      </c>
      <c r="R4">
        <v>1</v>
      </c>
      <c r="S4">
        <v>3</v>
      </c>
      <c r="T4">
        <v>1</v>
      </c>
      <c r="U4">
        <v>1</v>
      </c>
      <c r="V4" s="13">
        <v>0</v>
      </c>
      <c r="W4" s="13">
        <v>0</v>
      </c>
      <c r="X4" s="13">
        <f>SUM(R4:T4)</f>
        <v>5</v>
      </c>
      <c r="Y4" s="13">
        <f>SUM(U4:W4)</f>
        <v>1</v>
      </c>
      <c r="Z4">
        <v>2</v>
      </c>
      <c r="AA4" s="13">
        <v>1</v>
      </c>
      <c r="AB4">
        <v>4</v>
      </c>
      <c r="AC4" s="13">
        <v>1</v>
      </c>
      <c r="AD4" s="13">
        <v>0</v>
      </c>
      <c r="AE4" s="13">
        <v>0</v>
      </c>
      <c r="AF4" s="13">
        <f>SUM(Z4:AB4)</f>
        <v>7</v>
      </c>
      <c r="AG4" s="13">
        <f>SUM(AC4:AE4)</f>
        <v>1</v>
      </c>
      <c r="AH4">
        <v>0</v>
      </c>
      <c r="AI4" s="13">
        <v>1</v>
      </c>
      <c r="AJ4" s="13">
        <v>0</v>
      </c>
      <c r="AK4">
        <v>3</v>
      </c>
      <c r="AL4" s="13">
        <v>0</v>
      </c>
      <c r="AM4" s="13">
        <v>0</v>
      </c>
      <c r="AN4" s="13">
        <f>SUM(AH4:AJ4)</f>
        <v>1</v>
      </c>
      <c r="AO4" s="13">
        <f>SUM(AK4:AM4)</f>
        <v>3</v>
      </c>
      <c r="AP4">
        <v>1</v>
      </c>
      <c r="AQ4" s="13">
        <v>0</v>
      </c>
      <c r="AR4">
        <v>1</v>
      </c>
      <c r="AS4" s="13">
        <v>1</v>
      </c>
      <c r="AT4" s="13">
        <v>1</v>
      </c>
      <c r="AU4" s="13">
        <v>0</v>
      </c>
      <c r="AV4" s="13">
        <f>SUM(AP4:AR4)</f>
        <v>2</v>
      </c>
      <c r="AW4" s="13">
        <f>SUM(AS4:AU4)</f>
        <v>2</v>
      </c>
      <c r="AX4">
        <v>4</v>
      </c>
      <c r="AY4">
        <v>4</v>
      </c>
      <c r="AZ4">
        <v>5</v>
      </c>
      <c r="BA4">
        <v>5</v>
      </c>
      <c r="BB4" s="13">
        <v>0</v>
      </c>
      <c r="BC4" s="13">
        <v>0</v>
      </c>
      <c r="BD4" s="13">
        <f>SUM(AX4:AZ4)</f>
        <v>13</v>
      </c>
      <c r="BE4" s="13">
        <f>SUM(BA4:BC4)</f>
        <v>5</v>
      </c>
      <c r="BF4">
        <v>3</v>
      </c>
      <c r="BG4">
        <v>2</v>
      </c>
      <c r="BH4">
        <v>3</v>
      </c>
      <c r="BI4" s="13">
        <v>1</v>
      </c>
      <c r="BJ4" s="13">
        <v>0</v>
      </c>
      <c r="BK4" s="13">
        <v>0</v>
      </c>
      <c r="BL4" s="13">
        <f>SUM(BF4:BH4)</f>
        <v>8</v>
      </c>
      <c r="BM4" s="13">
        <f>SUM(BI4:BK4)</f>
        <v>1</v>
      </c>
      <c r="BN4">
        <v>5</v>
      </c>
      <c r="BO4">
        <v>4</v>
      </c>
      <c r="BP4">
        <v>3</v>
      </c>
      <c r="BQ4">
        <v>1</v>
      </c>
      <c r="BR4" s="13">
        <v>0</v>
      </c>
      <c r="BS4" s="13">
        <v>0</v>
      </c>
      <c r="BT4" s="13">
        <f>SUM(BN4:BP4)</f>
        <v>12</v>
      </c>
      <c r="BU4" s="13">
        <f>SUM(BQ4:BS4)</f>
        <v>1</v>
      </c>
      <c r="BV4">
        <v>3</v>
      </c>
      <c r="BW4" s="13">
        <v>1</v>
      </c>
      <c r="BX4">
        <v>5</v>
      </c>
      <c r="BY4" s="13">
        <v>1</v>
      </c>
      <c r="BZ4" s="13">
        <v>0</v>
      </c>
      <c r="CA4" s="13">
        <v>0</v>
      </c>
      <c r="CB4" s="13">
        <f>SUM(BV4:BX4)</f>
        <v>9</v>
      </c>
      <c r="CC4" s="13">
        <f>SUM(BY4:CA4)</f>
        <v>1</v>
      </c>
      <c r="CD4">
        <v>2</v>
      </c>
      <c r="CE4" s="13">
        <v>1</v>
      </c>
      <c r="CF4" s="13">
        <v>1</v>
      </c>
      <c r="CG4">
        <v>3</v>
      </c>
      <c r="CH4" s="13">
        <v>0</v>
      </c>
      <c r="CI4" s="13">
        <v>0</v>
      </c>
      <c r="CJ4" s="13">
        <f>SUM(CD4:CF4)</f>
        <v>4</v>
      </c>
      <c r="CK4" s="13">
        <f>SUM(CG4:CI4)</f>
        <v>3</v>
      </c>
      <c r="CL4">
        <v>2</v>
      </c>
      <c r="CM4" s="13">
        <v>1</v>
      </c>
      <c r="CN4">
        <v>2</v>
      </c>
      <c r="CO4" s="13">
        <v>1</v>
      </c>
      <c r="CP4" s="13">
        <v>1</v>
      </c>
      <c r="CQ4" s="13">
        <v>0</v>
      </c>
      <c r="CR4" s="13">
        <f>SUM(CL4:CN4)</f>
        <v>5</v>
      </c>
      <c r="CS4" s="13">
        <f>SUM(CO4:CQ4)</f>
        <v>2</v>
      </c>
      <c r="CT4">
        <v>5</v>
      </c>
      <c r="CU4">
        <v>4</v>
      </c>
      <c r="CV4">
        <v>6</v>
      </c>
      <c r="CW4">
        <v>4</v>
      </c>
      <c r="CX4" s="13">
        <v>0</v>
      </c>
      <c r="CY4" s="13">
        <v>0</v>
      </c>
      <c r="CZ4" s="13">
        <f>SUM(CT4:CV4)</f>
        <v>15</v>
      </c>
      <c r="DA4" s="13">
        <f>SUM(CW4:CY4)</f>
        <v>4</v>
      </c>
      <c r="DB4">
        <v>2</v>
      </c>
      <c r="DC4">
        <v>4</v>
      </c>
      <c r="DD4">
        <v>3</v>
      </c>
      <c r="DE4" s="13">
        <v>1</v>
      </c>
      <c r="DF4" s="13">
        <v>0</v>
      </c>
      <c r="DG4" s="13">
        <v>0</v>
      </c>
      <c r="DH4" s="13">
        <f>SUM(DB4:DD4)</f>
        <v>9</v>
      </c>
      <c r="DI4" s="13">
        <f>SUM(DE4:DG4)</f>
        <v>1</v>
      </c>
      <c r="DJ4">
        <v>4</v>
      </c>
      <c r="DK4">
        <v>4</v>
      </c>
      <c r="DL4">
        <v>3</v>
      </c>
      <c r="DM4">
        <v>2</v>
      </c>
      <c r="DN4" s="13">
        <v>0</v>
      </c>
      <c r="DO4" s="13">
        <v>0</v>
      </c>
      <c r="DP4" s="13">
        <f>SUM(DJ4:DL4)</f>
        <v>11</v>
      </c>
      <c r="DQ4" s="13">
        <f>SUM(DM4:DO4)</f>
        <v>2</v>
      </c>
      <c r="DR4">
        <v>2</v>
      </c>
      <c r="DS4" s="13">
        <v>1</v>
      </c>
      <c r="DT4">
        <v>4</v>
      </c>
      <c r="DU4" s="13">
        <v>1</v>
      </c>
      <c r="DV4" s="13">
        <v>0</v>
      </c>
      <c r="DW4" s="13">
        <v>0</v>
      </c>
      <c r="DX4" s="13">
        <f>SUM(DR4:DT4)</f>
        <v>7</v>
      </c>
      <c r="DY4" s="13">
        <f>SUM(DU4:DW4)</f>
        <v>1</v>
      </c>
      <c r="DZ4">
        <v>1</v>
      </c>
      <c r="EA4" s="13">
        <v>1</v>
      </c>
      <c r="EB4" s="13">
        <v>1</v>
      </c>
      <c r="EC4">
        <v>3</v>
      </c>
      <c r="ED4" s="13">
        <v>0</v>
      </c>
      <c r="EE4" s="13">
        <v>0</v>
      </c>
      <c r="EF4" s="13">
        <f>SUM(DZ4:EB4)</f>
        <v>3</v>
      </c>
      <c r="EG4" s="13">
        <f>SUM(EC4:EE4)</f>
        <v>3</v>
      </c>
      <c r="EH4">
        <v>2</v>
      </c>
      <c r="EI4" s="13">
        <v>1</v>
      </c>
      <c r="EJ4">
        <v>2</v>
      </c>
      <c r="EK4" s="13">
        <v>1</v>
      </c>
      <c r="EL4" s="13">
        <v>1</v>
      </c>
      <c r="EM4" s="13">
        <v>0</v>
      </c>
      <c r="EN4">
        <f>SUM(EH4:EJ4)</f>
        <v>5</v>
      </c>
      <c r="EO4">
        <f>SUM(EK4:EM4)</f>
        <v>2</v>
      </c>
    </row>
    <row r="5" spans="1:145">
      <c r="A5">
        <v>6006003</v>
      </c>
      <c r="B5">
        <v>1</v>
      </c>
      <c r="C5">
        <v>1</v>
      </c>
      <c r="D5">
        <v>2</v>
      </c>
      <c r="E5">
        <v>2</v>
      </c>
      <c r="F5" s="13">
        <v>0</v>
      </c>
      <c r="G5" s="13">
        <v>0</v>
      </c>
      <c r="H5" s="13">
        <f t="shared" ref="H5:H52" si="0">SUM(B5:D5)</f>
        <v>4</v>
      </c>
      <c r="I5" s="13">
        <f t="shared" ref="I5:I52" si="1">SUM(E5:G5)</f>
        <v>2</v>
      </c>
      <c r="J5">
        <v>1</v>
      </c>
      <c r="K5">
        <v>0</v>
      </c>
      <c r="L5">
        <v>1</v>
      </c>
      <c r="M5" s="13">
        <v>1</v>
      </c>
      <c r="N5" s="13">
        <v>0</v>
      </c>
      <c r="O5" s="13">
        <v>0</v>
      </c>
      <c r="P5" s="13">
        <f t="shared" ref="P5:P52" si="2">SUM(J5:L5)</f>
        <v>2</v>
      </c>
      <c r="Q5" s="13">
        <f t="shared" ref="Q5:Q52" si="3">SUM(M5:O5)</f>
        <v>1</v>
      </c>
      <c r="R5">
        <v>1</v>
      </c>
      <c r="S5">
        <v>1</v>
      </c>
      <c r="T5">
        <v>2</v>
      </c>
      <c r="U5">
        <v>0</v>
      </c>
      <c r="V5" s="13">
        <v>0</v>
      </c>
      <c r="W5" s="13">
        <v>0</v>
      </c>
      <c r="X5" s="13">
        <f t="shared" ref="X5:X52" si="4">SUM(R5:T5)</f>
        <v>4</v>
      </c>
      <c r="Y5" s="13">
        <f t="shared" ref="Y5:Y52" si="5">SUM(U5:W5)</f>
        <v>0</v>
      </c>
      <c r="Z5">
        <v>1</v>
      </c>
      <c r="AA5" s="13">
        <v>1</v>
      </c>
      <c r="AB5">
        <v>5</v>
      </c>
      <c r="AC5" s="13">
        <v>0</v>
      </c>
      <c r="AD5" s="13">
        <v>0</v>
      </c>
      <c r="AE5" s="13">
        <v>0</v>
      </c>
      <c r="AF5" s="13">
        <f t="shared" ref="AF5:AF52" si="6">SUM(Z5:AB5)</f>
        <v>7</v>
      </c>
      <c r="AG5" s="13">
        <f t="shared" ref="AG5:AG52" si="7">SUM(AC5:AE5)</f>
        <v>0</v>
      </c>
      <c r="AH5">
        <v>0</v>
      </c>
      <c r="AI5" s="13">
        <v>1</v>
      </c>
      <c r="AJ5" s="13">
        <v>0</v>
      </c>
      <c r="AK5">
        <v>2</v>
      </c>
      <c r="AL5" s="13">
        <v>0</v>
      </c>
      <c r="AM5" s="13">
        <v>0</v>
      </c>
      <c r="AN5" s="13">
        <f t="shared" ref="AN5:AN52" si="8">SUM(AH5:AJ5)</f>
        <v>1</v>
      </c>
      <c r="AO5" s="13">
        <f t="shared" ref="AO5:AO52" si="9">SUM(AK5:AM5)</f>
        <v>2</v>
      </c>
      <c r="AP5">
        <v>1</v>
      </c>
      <c r="AQ5" s="13">
        <v>0</v>
      </c>
      <c r="AR5">
        <v>0</v>
      </c>
      <c r="AS5" s="13">
        <v>0</v>
      </c>
      <c r="AT5" s="13">
        <v>0</v>
      </c>
      <c r="AU5" s="13">
        <v>0</v>
      </c>
      <c r="AV5" s="13">
        <f t="shared" ref="AV5:AV52" si="10">SUM(AP5:AR5)</f>
        <v>1</v>
      </c>
      <c r="AW5" s="13">
        <f t="shared" ref="AW5:AW52" si="11">SUM(AS5:AU5)</f>
        <v>0</v>
      </c>
      <c r="AX5">
        <v>6</v>
      </c>
      <c r="AY5">
        <v>4</v>
      </c>
      <c r="AZ5">
        <v>6</v>
      </c>
      <c r="BA5">
        <v>5</v>
      </c>
      <c r="BB5" s="13">
        <v>0</v>
      </c>
      <c r="BC5" s="13">
        <v>0</v>
      </c>
      <c r="BD5" s="13">
        <f t="shared" ref="BD5:BD52" si="12">SUM(AX5:AZ5)</f>
        <v>16</v>
      </c>
      <c r="BE5" s="13">
        <f t="shared" ref="BE5:BE52" si="13">SUM(BA5:BC5)</f>
        <v>5</v>
      </c>
      <c r="BF5">
        <v>3</v>
      </c>
      <c r="BG5">
        <v>4</v>
      </c>
      <c r="BH5">
        <v>3</v>
      </c>
      <c r="BI5" s="13">
        <v>1</v>
      </c>
      <c r="BJ5" s="13">
        <v>0</v>
      </c>
      <c r="BK5" s="13">
        <v>0</v>
      </c>
      <c r="BL5" s="13">
        <f t="shared" ref="BL5:BL52" si="14">SUM(BF5:BH5)</f>
        <v>10</v>
      </c>
      <c r="BM5" s="13">
        <f t="shared" ref="BM5:BM52" si="15">SUM(BI5:BK5)</f>
        <v>1</v>
      </c>
      <c r="BN5">
        <v>5</v>
      </c>
      <c r="BO5">
        <v>4</v>
      </c>
      <c r="BP5">
        <v>3</v>
      </c>
      <c r="BQ5">
        <v>2</v>
      </c>
      <c r="BR5" s="13">
        <v>0</v>
      </c>
      <c r="BS5" s="13">
        <v>0</v>
      </c>
      <c r="BT5" s="13">
        <f t="shared" ref="BT5:BT52" si="16">SUM(BN5:BP5)</f>
        <v>12</v>
      </c>
      <c r="BU5" s="13">
        <f t="shared" ref="BU5:BU52" si="17">SUM(BQ5:BS5)</f>
        <v>2</v>
      </c>
      <c r="BV5">
        <v>3</v>
      </c>
      <c r="BW5" s="13">
        <v>1</v>
      </c>
      <c r="BX5">
        <v>5</v>
      </c>
      <c r="BY5" s="13">
        <v>1</v>
      </c>
      <c r="BZ5" s="13">
        <v>0</v>
      </c>
      <c r="CA5" s="13">
        <v>0</v>
      </c>
      <c r="CB5" s="13">
        <f t="shared" ref="CB5:CB52" si="18">SUM(BV5:BX5)</f>
        <v>9</v>
      </c>
      <c r="CC5" s="13">
        <f t="shared" ref="CC5:CC52" si="19">SUM(BY5:CA5)</f>
        <v>1</v>
      </c>
      <c r="CD5">
        <v>2</v>
      </c>
      <c r="CE5" s="13">
        <v>1</v>
      </c>
      <c r="CF5" s="13">
        <v>1</v>
      </c>
      <c r="CG5">
        <v>3</v>
      </c>
      <c r="CH5" s="13">
        <v>0</v>
      </c>
      <c r="CI5" s="13">
        <v>0</v>
      </c>
      <c r="CJ5" s="13">
        <f t="shared" ref="CJ5:CJ52" si="20">SUM(CD5:CF5)</f>
        <v>4</v>
      </c>
      <c r="CK5" s="13">
        <f t="shared" ref="CK5:CK52" si="21">SUM(CG5:CI5)</f>
        <v>3</v>
      </c>
      <c r="CL5">
        <v>2</v>
      </c>
      <c r="CM5" s="13">
        <v>1</v>
      </c>
      <c r="CN5">
        <v>2</v>
      </c>
      <c r="CO5" s="13">
        <v>1</v>
      </c>
      <c r="CP5" s="13">
        <v>1</v>
      </c>
      <c r="CQ5" s="13">
        <v>0</v>
      </c>
      <c r="CR5" s="13">
        <f t="shared" ref="CR5:CR52" si="22">SUM(CL5:CN5)</f>
        <v>5</v>
      </c>
      <c r="CS5" s="13">
        <f t="shared" ref="CS5:CS52" si="23">SUM(CO5:CQ5)</f>
        <v>2</v>
      </c>
      <c r="CT5">
        <v>5</v>
      </c>
      <c r="CU5">
        <v>3</v>
      </c>
      <c r="CV5">
        <v>6</v>
      </c>
      <c r="CW5">
        <v>4</v>
      </c>
      <c r="CX5" s="13">
        <v>0</v>
      </c>
      <c r="CY5" s="13">
        <v>0</v>
      </c>
      <c r="CZ5" s="13">
        <f t="shared" ref="CZ5:CZ52" si="24">SUM(CT5:CV5)</f>
        <v>14</v>
      </c>
      <c r="DA5" s="13">
        <f t="shared" ref="DA5:DA52" si="25">SUM(CW5:CY5)</f>
        <v>4</v>
      </c>
      <c r="DB5">
        <v>3</v>
      </c>
      <c r="DC5">
        <v>4</v>
      </c>
      <c r="DD5">
        <v>3</v>
      </c>
      <c r="DE5" s="13">
        <v>1</v>
      </c>
      <c r="DF5" s="13">
        <v>0</v>
      </c>
      <c r="DG5" s="13">
        <v>0</v>
      </c>
      <c r="DH5" s="13">
        <f t="shared" ref="DH5:DH52" si="26">SUM(DB5:DD5)</f>
        <v>10</v>
      </c>
      <c r="DI5" s="13">
        <f t="shared" ref="DI5:DI52" si="27">SUM(DE5:DG5)</f>
        <v>1</v>
      </c>
      <c r="DJ5">
        <v>5</v>
      </c>
      <c r="DK5">
        <v>4</v>
      </c>
      <c r="DL5">
        <v>3</v>
      </c>
      <c r="DM5">
        <v>2</v>
      </c>
      <c r="DN5" s="13">
        <v>0</v>
      </c>
      <c r="DO5" s="13">
        <v>0</v>
      </c>
      <c r="DP5" s="13">
        <f t="shared" ref="DP5:DP52" si="28">SUM(DJ5:DL5)</f>
        <v>12</v>
      </c>
      <c r="DQ5" s="13">
        <f t="shared" ref="DQ5:DQ52" si="29">SUM(DM5:DO5)</f>
        <v>2</v>
      </c>
      <c r="DR5">
        <v>3</v>
      </c>
      <c r="DS5" s="13">
        <v>1</v>
      </c>
      <c r="DT5">
        <v>5</v>
      </c>
      <c r="DU5" s="13">
        <v>1</v>
      </c>
      <c r="DV5" s="13">
        <v>0</v>
      </c>
      <c r="DW5" s="13">
        <v>0</v>
      </c>
      <c r="DX5" s="13">
        <f t="shared" ref="DX5:DX52" si="30">SUM(DR5:DT5)</f>
        <v>9</v>
      </c>
      <c r="DY5" s="13">
        <f t="shared" ref="DY5:DY52" si="31">SUM(DU5:DW5)</f>
        <v>1</v>
      </c>
      <c r="DZ5">
        <v>2</v>
      </c>
      <c r="EA5" s="13">
        <v>1</v>
      </c>
      <c r="EB5" s="13">
        <v>1</v>
      </c>
      <c r="EC5">
        <v>3</v>
      </c>
      <c r="ED5" s="13">
        <v>0</v>
      </c>
      <c r="EE5" s="13">
        <v>0</v>
      </c>
      <c r="EF5" s="13">
        <f t="shared" ref="EF5:EF52" si="32">SUM(DZ5:EB5)</f>
        <v>4</v>
      </c>
      <c r="EG5" s="13">
        <f t="shared" ref="EG5:EG52" si="33">SUM(EC5:EE5)</f>
        <v>3</v>
      </c>
      <c r="EH5">
        <v>2</v>
      </c>
      <c r="EI5" s="13">
        <v>1</v>
      </c>
      <c r="EJ5">
        <v>2</v>
      </c>
      <c r="EK5" s="13">
        <v>1</v>
      </c>
      <c r="EL5" s="13">
        <v>1</v>
      </c>
      <c r="EM5" s="13">
        <v>0</v>
      </c>
      <c r="EN5">
        <f t="shared" ref="EN5:EN52" si="34">SUM(EH5:EJ5)</f>
        <v>5</v>
      </c>
      <c r="EO5">
        <f t="shared" ref="EO5:EO52" si="35">SUM(EK5:EM5)</f>
        <v>2</v>
      </c>
    </row>
    <row r="6" spans="1:145">
      <c r="A6">
        <v>6006004</v>
      </c>
      <c r="B6">
        <v>0</v>
      </c>
      <c r="C6">
        <v>3</v>
      </c>
      <c r="D6">
        <v>1</v>
      </c>
      <c r="E6">
        <v>2</v>
      </c>
      <c r="F6" s="13">
        <v>0</v>
      </c>
      <c r="G6" s="13">
        <v>0</v>
      </c>
      <c r="H6" s="13">
        <f t="shared" si="0"/>
        <v>4</v>
      </c>
      <c r="I6" s="13">
        <f t="shared" si="1"/>
        <v>2</v>
      </c>
      <c r="J6">
        <v>2</v>
      </c>
      <c r="K6">
        <v>2</v>
      </c>
      <c r="L6">
        <v>2</v>
      </c>
      <c r="M6" s="13">
        <v>1</v>
      </c>
      <c r="N6" s="13">
        <v>0</v>
      </c>
      <c r="O6" s="13">
        <v>0</v>
      </c>
      <c r="P6" s="13">
        <f t="shared" si="2"/>
        <v>6</v>
      </c>
      <c r="Q6" s="13">
        <f t="shared" si="3"/>
        <v>1</v>
      </c>
      <c r="R6">
        <v>3</v>
      </c>
      <c r="S6">
        <v>1</v>
      </c>
      <c r="T6">
        <v>1</v>
      </c>
      <c r="U6">
        <v>0</v>
      </c>
      <c r="V6" s="13">
        <v>0</v>
      </c>
      <c r="W6" s="13">
        <v>0</v>
      </c>
      <c r="X6" s="13">
        <f t="shared" si="4"/>
        <v>5</v>
      </c>
      <c r="Y6" s="13">
        <f t="shared" si="5"/>
        <v>0</v>
      </c>
      <c r="Z6">
        <v>1</v>
      </c>
      <c r="AA6" s="13">
        <v>0</v>
      </c>
      <c r="AB6">
        <v>4</v>
      </c>
      <c r="AC6" s="13">
        <v>0</v>
      </c>
      <c r="AD6" s="13">
        <v>0</v>
      </c>
      <c r="AE6" s="13">
        <v>0</v>
      </c>
      <c r="AF6" s="13">
        <f t="shared" si="6"/>
        <v>5</v>
      </c>
      <c r="AG6" s="13">
        <f t="shared" si="7"/>
        <v>0</v>
      </c>
      <c r="AH6">
        <v>0</v>
      </c>
      <c r="AI6" s="13">
        <v>0</v>
      </c>
      <c r="AJ6" s="13">
        <v>1</v>
      </c>
      <c r="AK6">
        <v>2</v>
      </c>
      <c r="AL6" s="13">
        <v>0</v>
      </c>
      <c r="AM6" s="13">
        <v>0</v>
      </c>
      <c r="AN6" s="13">
        <f t="shared" si="8"/>
        <v>1</v>
      </c>
      <c r="AO6" s="13">
        <f t="shared" si="9"/>
        <v>2</v>
      </c>
      <c r="AP6">
        <v>0</v>
      </c>
      <c r="AQ6" s="13">
        <v>0</v>
      </c>
      <c r="AR6">
        <v>1</v>
      </c>
      <c r="AS6" s="13">
        <v>1</v>
      </c>
      <c r="AT6" s="13">
        <v>0</v>
      </c>
      <c r="AU6" s="13">
        <v>0</v>
      </c>
      <c r="AV6" s="13">
        <f t="shared" si="10"/>
        <v>1</v>
      </c>
      <c r="AW6" s="13">
        <f t="shared" si="11"/>
        <v>1</v>
      </c>
      <c r="AX6">
        <v>3</v>
      </c>
      <c r="AY6">
        <v>4</v>
      </c>
      <c r="AZ6">
        <v>4</v>
      </c>
      <c r="BA6">
        <v>5</v>
      </c>
      <c r="BB6" s="13">
        <v>0</v>
      </c>
      <c r="BC6" s="13">
        <v>0</v>
      </c>
      <c r="BD6" s="13">
        <f t="shared" si="12"/>
        <v>11</v>
      </c>
      <c r="BE6" s="13">
        <f t="shared" si="13"/>
        <v>5</v>
      </c>
      <c r="BF6">
        <v>2</v>
      </c>
      <c r="BG6">
        <v>3</v>
      </c>
      <c r="BH6">
        <v>3</v>
      </c>
      <c r="BI6" s="13">
        <v>0</v>
      </c>
      <c r="BJ6" s="13">
        <v>0</v>
      </c>
      <c r="BK6" s="13">
        <v>0</v>
      </c>
      <c r="BL6" s="13">
        <f t="shared" si="14"/>
        <v>8</v>
      </c>
      <c r="BM6" s="13">
        <f t="shared" si="15"/>
        <v>0</v>
      </c>
      <c r="BN6">
        <v>3</v>
      </c>
      <c r="BO6">
        <v>2</v>
      </c>
      <c r="BP6">
        <v>2</v>
      </c>
      <c r="BQ6">
        <v>0</v>
      </c>
      <c r="BR6" s="13">
        <v>0</v>
      </c>
      <c r="BS6" s="13">
        <v>0</v>
      </c>
      <c r="BT6" s="13">
        <f t="shared" si="16"/>
        <v>7</v>
      </c>
      <c r="BU6" s="13">
        <f t="shared" si="17"/>
        <v>0</v>
      </c>
      <c r="BV6">
        <v>2</v>
      </c>
      <c r="BW6" s="13">
        <v>1</v>
      </c>
      <c r="BX6">
        <v>5</v>
      </c>
      <c r="BY6" s="13">
        <v>1</v>
      </c>
      <c r="BZ6" s="13">
        <v>0</v>
      </c>
      <c r="CA6" s="13">
        <v>0</v>
      </c>
      <c r="CB6" s="13">
        <f t="shared" si="18"/>
        <v>8</v>
      </c>
      <c r="CC6" s="13">
        <f t="shared" si="19"/>
        <v>1</v>
      </c>
      <c r="CD6">
        <v>1</v>
      </c>
      <c r="CE6" s="13">
        <v>1</v>
      </c>
      <c r="CF6" s="13">
        <v>1</v>
      </c>
      <c r="CG6">
        <v>3</v>
      </c>
      <c r="CH6" s="13">
        <v>0</v>
      </c>
      <c r="CI6" s="13">
        <v>0</v>
      </c>
      <c r="CJ6" s="13">
        <f t="shared" si="20"/>
        <v>3</v>
      </c>
      <c r="CK6" s="13">
        <f t="shared" si="21"/>
        <v>3</v>
      </c>
      <c r="CL6">
        <v>2</v>
      </c>
      <c r="CM6" s="13">
        <v>0</v>
      </c>
      <c r="CN6">
        <v>2</v>
      </c>
      <c r="CO6" s="13">
        <v>0</v>
      </c>
      <c r="CP6" s="13">
        <v>1</v>
      </c>
      <c r="CQ6" s="13">
        <v>0</v>
      </c>
      <c r="CR6" s="13">
        <f t="shared" si="22"/>
        <v>4</v>
      </c>
      <c r="CS6" s="13">
        <f t="shared" si="23"/>
        <v>1</v>
      </c>
      <c r="CT6">
        <v>3</v>
      </c>
      <c r="CU6">
        <v>4</v>
      </c>
      <c r="CV6">
        <v>5</v>
      </c>
      <c r="CW6">
        <v>4</v>
      </c>
      <c r="CX6" s="13">
        <v>0</v>
      </c>
      <c r="CY6" s="13">
        <v>0</v>
      </c>
      <c r="CZ6" s="13">
        <f t="shared" si="24"/>
        <v>12</v>
      </c>
      <c r="DA6" s="13">
        <f t="shared" si="25"/>
        <v>4</v>
      </c>
      <c r="DB6">
        <v>2</v>
      </c>
      <c r="DC6">
        <v>2</v>
      </c>
      <c r="DD6">
        <v>3</v>
      </c>
      <c r="DE6" s="13">
        <v>1</v>
      </c>
      <c r="DF6" s="13">
        <v>0</v>
      </c>
      <c r="DG6" s="13">
        <v>0</v>
      </c>
      <c r="DH6" s="13">
        <f t="shared" si="26"/>
        <v>7</v>
      </c>
      <c r="DI6" s="13">
        <f t="shared" si="27"/>
        <v>1</v>
      </c>
      <c r="DJ6">
        <v>4</v>
      </c>
      <c r="DK6">
        <v>4</v>
      </c>
      <c r="DL6">
        <v>2</v>
      </c>
      <c r="DM6">
        <v>2</v>
      </c>
      <c r="DN6" s="13">
        <v>0</v>
      </c>
      <c r="DO6" s="13">
        <v>0</v>
      </c>
      <c r="DP6" s="13">
        <f t="shared" si="28"/>
        <v>10</v>
      </c>
      <c r="DQ6" s="13">
        <f t="shared" si="29"/>
        <v>2</v>
      </c>
      <c r="DR6">
        <v>3</v>
      </c>
      <c r="DS6" s="13">
        <v>1</v>
      </c>
      <c r="DT6">
        <v>5</v>
      </c>
      <c r="DU6" s="13">
        <v>1</v>
      </c>
      <c r="DV6" s="13">
        <v>0</v>
      </c>
      <c r="DW6" s="13">
        <v>0</v>
      </c>
      <c r="DX6" s="13">
        <f t="shared" si="30"/>
        <v>9</v>
      </c>
      <c r="DY6" s="13">
        <f t="shared" si="31"/>
        <v>1</v>
      </c>
      <c r="DZ6">
        <v>1</v>
      </c>
      <c r="EA6" s="13">
        <v>1</v>
      </c>
      <c r="EB6" s="13">
        <v>1</v>
      </c>
      <c r="EC6">
        <v>3</v>
      </c>
      <c r="ED6" s="13">
        <v>0</v>
      </c>
      <c r="EE6" s="13">
        <v>0</v>
      </c>
      <c r="EF6" s="13">
        <f t="shared" si="32"/>
        <v>3</v>
      </c>
      <c r="EG6" s="13">
        <f t="shared" si="33"/>
        <v>3</v>
      </c>
      <c r="EH6">
        <v>2</v>
      </c>
      <c r="EI6" s="13">
        <v>1</v>
      </c>
      <c r="EJ6">
        <v>2</v>
      </c>
      <c r="EK6" s="13">
        <v>1</v>
      </c>
      <c r="EL6" s="13">
        <v>1</v>
      </c>
      <c r="EM6" s="13">
        <v>0</v>
      </c>
      <c r="EN6">
        <f t="shared" si="34"/>
        <v>5</v>
      </c>
      <c r="EO6">
        <f t="shared" si="35"/>
        <v>2</v>
      </c>
    </row>
    <row r="7" spans="1:145">
      <c r="A7">
        <v>6006006</v>
      </c>
      <c r="B7">
        <v>1</v>
      </c>
      <c r="C7">
        <v>2</v>
      </c>
      <c r="D7">
        <v>3</v>
      </c>
      <c r="E7">
        <v>3</v>
      </c>
      <c r="F7" s="13">
        <v>0</v>
      </c>
      <c r="G7" s="13">
        <v>0</v>
      </c>
      <c r="H7" s="13">
        <f t="shared" si="0"/>
        <v>6</v>
      </c>
      <c r="I7" s="13">
        <f t="shared" si="1"/>
        <v>3</v>
      </c>
      <c r="J7">
        <v>0</v>
      </c>
      <c r="K7">
        <v>0</v>
      </c>
      <c r="L7">
        <v>1</v>
      </c>
      <c r="M7" s="13">
        <v>1</v>
      </c>
      <c r="N7" s="13">
        <v>0</v>
      </c>
      <c r="O7" s="13">
        <v>0</v>
      </c>
      <c r="P7" s="13">
        <f t="shared" si="2"/>
        <v>1</v>
      </c>
      <c r="Q7" s="13">
        <f t="shared" si="3"/>
        <v>1</v>
      </c>
      <c r="R7">
        <v>2</v>
      </c>
      <c r="S7">
        <v>1</v>
      </c>
      <c r="T7">
        <v>2</v>
      </c>
      <c r="U7">
        <v>0</v>
      </c>
      <c r="V7" s="13">
        <v>0</v>
      </c>
      <c r="W7" s="13">
        <v>0</v>
      </c>
      <c r="X7" s="13">
        <f t="shared" si="4"/>
        <v>5</v>
      </c>
      <c r="Y7" s="13">
        <f t="shared" si="5"/>
        <v>0</v>
      </c>
      <c r="Z7">
        <v>1</v>
      </c>
      <c r="AA7" s="13">
        <v>1</v>
      </c>
      <c r="AB7">
        <v>4</v>
      </c>
      <c r="AC7" s="13">
        <v>0</v>
      </c>
      <c r="AD7" s="13">
        <v>0</v>
      </c>
      <c r="AE7" s="13">
        <v>0</v>
      </c>
      <c r="AF7" s="13">
        <f t="shared" si="6"/>
        <v>6</v>
      </c>
      <c r="AG7" s="13">
        <f t="shared" si="7"/>
        <v>0</v>
      </c>
      <c r="AH7">
        <v>0</v>
      </c>
      <c r="AI7" s="13">
        <v>0</v>
      </c>
      <c r="AJ7" s="13">
        <v>1</v>
      </c>
      <c r="AK7">
        <v>2</v>
      </c>
      <c r="AL7" s="13">
        <v>0</v>
      </c>
      <c r="AM7" s="13">
        <v>0</v>
      </c>
      <c r="AN7" s="13">
        <f t="shared" si="8"/>
        <v>1</v>
      </c>
      <c r="AO7" s="13">
        <f t="shared" si="9"/>
        <v>2</v>
      </c>
      <c r="AP7">
        <v>1</v>
      </c>
      <c r="AQ7" s="13">
        <v>0</v>
      </c>
      <c r="AR7">
        <v>2</v>
      </c>
      <c r="AS7" s="13">
        <v>0</v>
      </c>
      <c r="AT7" s="13">
        <v>1</v>
      </c>
      <c r="AU7" s="13">
        <v>0</v>
      </c>
      <c r="AV7" s="13">
        <f t="shared" si="10"/>
        <v>3</v>
      </c>
      <c r="AW7" s="13">
        <f t="shared" si="11"/>
        <v>1</v>
      </c>
      <c r="AX7">
        <v>4</v>
      </c>
      <c r="AY7">
        <v>4</v>
      </c>
      <c r="AZ7">
        <v>6</v>
      </c>
      <c r="BA7">
        <v>5</v>
      </c>
      <c r="BB7" s="13">
        <v>0</v>
      </c>
      <c r="BC7" s="13">
        <v>0</v>
      </c>
      <c r="BD7" s="13">
        <f t="shared" si="12"/>
        <v>14</v>
      </c>
      <c r="BE7" s="13">
        <f t="shared" si="13"/>
        <v>5</v>
      </c>
      <c r="BF7">
        <v>3</v>
      </c>
      <c r="BG7">
        <v>4</v>
      </c>
      <c r="BH7">
        <v>3</v>
      </c>
      <c r="BI7" s="13">
        <v>1</v>
      </c>
      <c r="BJ7" s="13">
        <v>0</v>
      </c>
      <c r="BK7" s="13">
        <v>0</v>
      </c>
      <c r="BL7" s="13">
        <f t="shared" si="14"/>
        <v>10</v>
      </c>
      <c r="BM7" s="13">
        <f t="shared" si="15"/>
        <v>1</v>
      </c>
      <c r="BN7">
        <v>5</v>
      </c>
      <c r="BO7">
        <v>4</v>
      </c>
      <c r="BP7">
        <v>3</v>
      </c>
      <c r="BQ7">
        <v>2</v>
      </c>
      <c r="BR7" s="13">
        <v>0</v>
      </c>
      <c r="BS7" s="13">
        <v>0</v>
      </c>
      <c r="BT7" s="13">
        <f t="shared" si="16"/>
        <v>12</v>
      </c>
      <c r="BU7" s="13">
        <f t="shared" si="17"/>
        <v>2</v>
      </c>
      <c r="BV7">
        <v>3</v>
      </c>
      <c r="BW7" s="13">
        <v>1</v>
      </c>
      <c r="BX7">
        <v>5</v>
      </c>
      <c r="BY7" s="13">
        <v>1</v>
      </c>
      <c r="BZ7" s="13">
        <v>0</v>
      </c>
      <c r="CA7" s="13">
        <v>0</v>
      </c>
      <c r="CB7" s="13">
        <f t="shared" si="18"/>
        <v>9</v>
      </c>
      <c r="CC7" s="13">
        <f t="shared" si="19"/>
        <v>1</v>
      </c>
      <c r="CD7">
        <v>2</v>
      </c>
      <c r="CE7" s="13">
        <v>1</v>
      </c>
      <c r="CF7" s="13">
        <v>1</v>
      </c>
      <c r="CG7">
        <v>3</v>
      </c>
      <c r="CH7" s="13">
        <v>0</v>
      </c>
      <c r="CI7" s="13">
        <v>0</v>
      </c>
      <c r="CJ7" s="13">
        <f t="shared" si="20"/>
        <v>4</v>
      </c>
      <c r="CK7" s="13">
        <f t="shared" si="21"/>
        <v>3</v>
      </c>
      <c r="CL7">
        <v>2</v>
      </c>
      <c r="CM7" s="13">
        <v>1</v>
      </c>
      <c r="CN7">
        <v>2</v>
      </c>
      <c r="CO7" s="13">
        <v>1</v>
      </c>
      <c r="CP7" s="13">
        <v>1</v>
      </c>
      <c r="CQ7" s="13">
        <v>0</v>
      </c>
      <c r="CR7" s="13">
        <f t="shared" si="22"/>
        <v>5</v>
      </c>
      <c r="CS7" s="13">
        <f t="shared" si="23"/>
        <v>2</v>
      </c>
      <c r="CT7">
        <v>5</v>
      </c>
      <c r="CU7">
        <v>4</v>
      </c>
      <c r="CV7">
        <v>6</v>
      </c>
      <c r="CW7">
        <v>5</v>
      </c>
      <c r="CX7" s="13">
        <v>0</v>
      </c>
      <c r="CY7" s="13">
        <v>0</v>
      </c>
      <c r="CZ7" s="13">
        <f t="shared" si="24"/>
        <v>15</v>
      </c>
      <c r="DA7" s="13">
        <f t="shared" si="25"/>
        <v>5</v>
      </c>
      <c r="DB7">
        <v>2</v>
      </c>
      <c r="DC7">
        <v>4</v>
      </c>
      <c r="DD7">
        <v>3</v>
      </c>
      <c r="DE7" s="13">
        <v>1</v>
      </c>
      <c r="DF7" s="13">
        <v>0</v>
      </c>
      <c r="DG7" s="13">
        <v>0</v>
      </c>
      <c r="DH7" s="13">
        <f t="shared" si="26"/>
        <v>9</v>
      </c>
      <c r="DI7" s="13">
        <f t="shared" si="27"/>
        <v>1</v>
      </c>
      <c r="DJ7">
        <v>5</v>
      </c>
      <c r="DK7">
        <v>4</v>
      </c>
      <c r="DL7">
        <v>3</v>
      </c>
      <c r="DM7">
        <v>2</v>
      </c>
      <c r="DN7" s="13">
        <v>0</v>
      </c>
      <c r="DO7" s="13">
        <v>0</v>
      </c>
      <c r="DP7" s="13">
        <f t="shared" si="28"/>
        <v>12</v>
      </c>
      <c r="DQ7" s="13">
        <f t="shared" si="29"/>
        <v>2</v>
      </c>
      <c r="DR7">
        <v>3</v>
      </c>
      <c r="DS7" s="13">
        <v>1</v>
      </c>
      <c r="DT7">
        <v>5</v>
      </c>
      <c r="DU7" s="13">
        <v>1</v>
      </c>
      <c r="DV7" s="13">
        <v>0</v>
      </c>
      <c r="DW7" s="13">
        <v>0</v>
      </c>
      <c r="DX7" s="13">
        <f t="shared" si="30"/>
        <v>9</v>
      </c>
      <c r="DY7" s="13">
        <f t="shared" si="31"/>
        <v>1</v>
      </c>
      <c r="DZ7">
        <v>2</v>
      </c>
      <c r="EA7" s="13">
        <v>1</v>
      </c>
      <c r="EB7" s="13">
        <v>1</v>
      </c>
      <c r="EC7">
        <v>3</v>
      </c>
      <c r="ED7" s="13">
        <v>0</v>
      </c>
      <c r="EE7" s="13">
        <v>0</v>
      </c>
      <c r="EF7" s="13">
        <f t="shared" si="32"/>
        <v>4</v>
      </c>
      <c r="EG7" s="13">
        <f t="shared" si="33"/>
        <v>3</v>
      </c>
      <c r="EH7">
        <v>2</v>
      </c>
      <c r="EI7" s="13">
        <v>1</v>
      </c>
      <c r="EJ7">
        <v>2</v>
      </c>
      <c r="EK7" s="13">
        <v>1</v>
      </c>
      <c r="EL7" s="13">
        <v>1</v>
      </c>
      <c r="EM7" s="13">
        <v>0</v>
      </c>
      <c r="EN7">
        <f t="shared" si="34"/>
        <v>5</v>
      </c>
      <c r="EO7">
        <f t="shared" si="35"/>
        <v>2</v>
      </c>
    </row>
    <row r="8" spans="1:145">
      <c r="A8">
        <v>6006007</v>
      </c>
      <c r="B8">
        <v>2</v>
      </c>
      <c r="C8">
        <v>4</v>
      </c>
      <c r="D8">
        <v>4</v>
      </c>
      <c r="E8">
        <v>5</v>
      </c>
      <c r="F8" s="13">
        <v>0</v>
      </c>
      <c r="G8" s="13">
        <v>0</v>
      </c>
      <c r="H8" s="13">
        <f t="shared" si="0"/>
        <v>10</v>
      </c>
      <c r="I8" s="13">
        <f t="shared" si="1"/>
        <v>5</v>
      </c>
      <c r="J8">
        <v>0</v>
      </c>
      <c r="K8">
        <v>0</v>
      </c>
      <c r="L8">
        <v>3</v>
      </c>
      <c r="M8" s="13">
        <v>1</v>
      </c>
      <c r="N8" s="13">
        <v>0</v>
      </c>
      <c r="O8" s="13">
        <v>0</v>
      </c>
      <c r="P8" s="13">
        <f t="shared" si="2"/>
        <v>3</v>
      </c>
      <c r="Q8" s="13">
        <f t="shared" si="3"/>
        <v>1</v>
      </c>
      <c r="R8">
        <v>4</v>
      </c>
      <c r="S8">
        <v>4</v>
      </c>
      <c r="T8">
        <v>2</v>
      </c>
      <c r="U8">
        <v>1</v>
      </c>
      <c r="V8" s="13">
        <v>0</v>
      </c>
      <c r="W8" s="13">
        <v>0</v>
      </c>
      <c r="X8" s="13">
        <f t="shared" si="4"/>
        <v>10</v>
      </c>
      <c r="Y8" s="13">
        <f t="shared" si="5"/>
        <v>1</v>
      </c>
      <c r="Z8">
        <v>3</v>
      </c>
      <c r="AA8" s="13">
        <v>1</v>
      </c>
      <c r="AB8">
        <v>4</v>
      </c>
      <c r="AC8" s="13">
        <v>1</v>
      </c>
      <c r="AD8" s="13">
        <v>0</v>
      </c>
      <c r="AE8" s="13">
        <v>0</v>
      </c>
      <c r="AF8" s="13">
        <f t="shared" si="6"/>
        <v>8</v>
      </c>
      <c r="AG8" s="13">
        <f t="shared" si="7"/>
        <v>1</v>
      </c>
      <c r="AH8">
        <v>2</v>
      </c>
      <c r="AI8" s="13">
        <v>1</v>
      </c>
      <c r="AJ8" s="13">
        <v>0</v>
      </c>
      <c r="AK8">
        <v>2</v>
      </c>
      <c r="AL8" s="13">
        <v>0</v>
      </c>
      <c r="AM8" s="13">
        <v>0</v>
      </c>
      <c r="AN8" s="13">
        <f t="shared" si="8"/>
        <v>3</v>
      </c>
      <c r="AO8" s="13">
        <f t="shared" si="9"/>
        <v>2</v>
      </c>
      <c r="AP8">
        <v>1</v>
      </c>
      <c r="AQ8" s="13">
        <v>0</v>
      </c>
      <c r="AR8">
        <v>2</v>
      </c>
      <c r="AS8" s="13">
        <v>1</v>
      </c>
      <c r="AT8" s="13">
        <v>1</v>
      </c>
      <c r="AU8" s="13">
        <v>0</v>
      </c>
      <c r="AV8" s="13">
        <f t="shared" si="10"/>
        <v>3</v>
      </c>
      <c r="AW8" s="13">
        <f t="shared" si="11"/>
        <v>2</v>
      </c>
      <c r="AX8">
        <v>5</v>
      </c>
      <c r="AY8">
        <v>4</v>
      </c>
      <c r="AZ8">
        <v>3</v>
      </c>
      <c r="BA8">
        <v>5</v>
      </c>
      <c r="BB8" s="13">
        <v>0</v>
      </c>
      <c r="BC8" s="13">
        <v>0</v>
      </c>
      <c r="BD8" s="13">
        <f t="shared" si="12"/>
        <v>12</v>
      </c>
      <c r="BE8" s="13">
        <f t="shared" si="13"/>
        <v>5</v>
      </c>
      <c r="BF8">
        <v>2</v>
      </c>
      <c r="BG8">
        <v>2</v>
      </c>
      <c r="BH8">
        <v>2</v>
      </c>
      <c r="BI8" s="13">
        <v>1</v>
      </c>
      <c r="BJ8" s="13">
        <v>0</v>
      </c>
      <c r="BK8" s="13">
        <v>0</v>
      </c>
      <c r="BL8" s="13">
        <f t="shared" si="14"/>
        <v>6</v>
      </c>
      <c r="BM8" s="13">
        <f t="shared" si="15"/>
        <v>1</v>
      </c>
      <c r="BN8">
        <v>4</v>
      </c>
      <c r="BO8">
        <v>3</v>
      </c>
      <c r="BP8">
        <v>3</v>
      </c>
      <c r="BQ8">
        <v>2</v>
      </c>
      <c r="BR8" s="13">
        <v>0</v>
      </c>
      <c r="BS8" s="13">
        <v>0</v>
      </c>
      <c r="BT8" s="13">
        <f t="shared" si="16"/>
        <v>10</v>
      </c>
      <c r="BU8" s="13">
        <f t="shared" si="17"/>
        <v>2</v>
      </c>
      <c r="BV8">
        <v>1</v>
      </c>
      <c r="BW8" s="13">
        <v>1</v>
      </c>
      <c r="BX8">
        <v>5</v>
      </c>
      <c r="BY8" s="13">
        <v>1</v>
      </c>
      <c r="BZ8" s="13">
        <v>0</v>
      </c>
      <c r="CA8" s="13">
        <v>0</v>
      </c>
      <c r="CB8" s="13">
        <f t="shared" si="18"/>
        <v>7</v>
      </c>
      <c r="CC8" s="13">
        <f t="shared" si="19"/>
        <v>1</v>
      </c>
      <c r="CD8">
        <v>0</v>
      </c>
      <c r="CE8" s="13">
        <v>1</v>
      </c>
      <c r="CF8" s="13">
        <v>1</v>
      </c>
      <c r="CG8">
        <v>3</v>
      </c>
      <c r="CH8" s="13">
        <v>0</v>
      </c>
      <c r="CI8" s="13">
        <v>0</v>
      </c>
      <c r="CJ8" s="13">
        <f t="shared" si="20"/>
        <v>2</v>
      </c>
      <c r="CK8" s="13">
        <f t="shared" si="21"/>
        <v>3</v>
      </c>
      <c r="CL8">
        <v>0</v>
      </c>
      <c r="CM8" s="13">
        <v>1</v>
      </c>
      <c r="CN8">
        <v>1</v>
      </c>
      <c r="CO8" s="13">
        <v>1</v>
      </c>
      <c r="CP8" s="13">
        <v>0</v>
      </c>
      <c r="CQ8" s="13">
        <v>0</v>
      </c>
      <c r="CR8" s="13">
        <f t="shared" si="22"/>
        <v>2</v>
      </c>
      <c r="CS8" s="13">
        <f t="shared" si="23"/>
        <v>1</v>
      </c>
      <c r="CT8">
        <v>5</v>
      </c>
      <c r="CU8">
        <v>4</v>
      </c>
      <c r="CV8">
        <v>2</v>
      </c>
      <c r="CW8">
        <v>3</v>
      </c>
      <c r="CX8" s="13">
        <v>0</v>
      </c>
      <c r="CY8" s="13">
        <v>0</v>
      </c>
      <c r="CZ8" s="13">
        <f t="shared" si="24"/>
        <v>11</v>
      </c>
      <c r="DA8" s="13">
        <f t="shared" si="25"/>
        <v>3</v>
      </c>
      <c r="DB8">
        <v>2</v>
      </c>
      <c r="DC8">
        <v>3</v>
      </c>
      <c r="DD8">
        <v>3</v>
      </c>
      <c r="DE8" s="13">
        <v>1</v>
      </c>
      <c r="DF8" s="13">
        <v>0</v>
      </c>
      <c r="DG8" s="13">
        <v>0</v>
      </c>
      <c r="DH8" s="13">
        <f t="shared" si="26"/>
        <v>8</v>
      </c>
      <c r="DI8" s="13">
        <f t="shared" si="27"/>
        <v>1</v>
      </c>
      <c r="DJ8">
        <v>5</v>
      </c>
      <c r="DK8">
        <v>4</v>
      </c>
      <c r="DL8">
        <v>3</v>
      </c>
      <c r="DM8">
        <v>2</v>
      </c>
      <c r="DN8" s="13">
        <v>0</v>
      </c>
      <c r="DO8" s="13">
        <v>0</v>
      </c>
      <c r="DP8" s="13">
        <f t="shared" si="28"/>
        <v>12</v>
      </c>
      <c r="DQ8" s="13">
        <f t="shared" si="29"/>
        <v>2</v>
      </c>
      <c r="DR8">
        <v>2</v>
      </c>
      <c r="DS8" s="13">
        <v>1</v>
      </c>
      <c r="DT8">
        <v>5</v>
      </c>
      <c r="DU8" s="13">
        <v>1</v>
      </c>
      <c r="DV8" s="13">
        <v>0</v>
      </c>
      <c r="DW8" s="13">
        <v>0</v>
      </c>
      <c r="DX8" s="13">
        <f t="shared" si="30"/>
        <v>8</v>
      </c>
      <c r="DY8" s="13">
        <f t="shared" si="31"/>
        <v>1</v>
      </c>
      <c r="DZ8">
        <v>1</v>
      </c>
      <c r="EA8" s="13">
        <v>1</v>
      </c>
      <c r="EB8" s="13">
        <v>1</v>
      </c>
      <c r="EC8">
        <v>3</v>
      </c>
      <c r="ED8" s="13">
        <v>0</v>
      </c>
      <c r="EE8" s="13">
        <v>0</v>
      </c>
      <c r="EF8" s="13">
        <f t="shared" si="32"/>
        <v>3</v>
      </c>
      <c r="EG8" s="13">
        <f t="shared" si="33"/>
        <v>3</v>
      </c>
      <c r="EH8">
        <v>2</v>
      </c>
      <c r="EI8" s="13">
        <v>1</v>
      </c>
      <c r="EJ8">
        <v>2</v>
      </c>
      <c r="EK8" s="13">
        <v>1</v>
      </c>
      <c r="EL8" s="13">
        <v>0</v>
      </c>
      <c r="EM8" s="13">
        <v>0</v>
      </c>
      <c r="EN8">
        <f t="shared" si="34"/>
        <v>5</v>
      </c>
      <c r="EO8">
        <f t="shared" si="35"/>
        <v>1</v>
      </c>
    </row>
    <row r="9" spans="1:145">
      <c r="A9">
        <v>6006013</v>
      </c>
      <c r="B9">
        <v>1</v>
      </c>
      <c r="C9">
        <v>2</v>
      </c>
      <c r="D9">
        <v>2</v>
      </c>
      <c r="E9">
        <v>1</v>
      </c>
      <c r="F9" s="13">
        <v>0</v>
      </c>
      <c r="G9" s="13">
        <v>0</v>
      </c>
      <c r="H9" s="13">
        <f t="shared" si="0"/>
        <v>5</v>
      </c>
      <c r="I9" s="13">
        <f t="shared" si="1"/>
        <v>1</v>
      </c>
      <c r="J9">
        <v>0</v>
      </c>
      <c r="K9">
        <v>2</v>
      </c>
      <c r="L9">
        <v>3</v>
      </c>
      <c r="M9" s="13">
        <v>1</v>
      </c>
      <c r="N9" s="13">
        <v>0</v>
      </c>
      <c r="O9" s="13">
        <v>0</v>
      </c>
      <c r="P9" s="13">
        <f t="shared" si="2"/>
        <v>5</v>
      </c>
      <c r="Q9" s="13">
        <f t="shared" si="3"/>
        <v>1</v>
      </c>
      <c r="R9">
        <v>1</v>
      </c>
      <c r="S9">
        <v>2</v>
      </c>
      <c r="T9">
        <v>2</v>
      </c>
      <c r="U9">
        <v>2</v>
      </c>
      <c r="V9" s="13">
        <v>0</v>
      </c>
      <c r="W9" s="13">
        <v>0</v>
      </c>
      <c r="X9" s="13">
        <f t="shared" si="4"/>
        <v>5</v>
      </c>
      <c r="Y9" s="13">
        <f t="shared" si="5"/>
        <v>2</v>
      </c>
      <c r="Z9">
        <v>2</v>
      </c>
      <c r="AA9" s="13">
        <v>1</v>
      </c>
      <c r="AB9">
        <v>3</v>
      </c>
      <c r="AC9" s="13">
        <v>1</v>
      </c>
      <c r="AD9" s="13">
        <v>0</v>
      </c>
      <c r="AE9" s="13">
        <v>0</v>
      </c>
      <c r="AF9" s="13">
        <f t="shared" si="6"/>
        <v>6</v>
      </c>
      <c r="AG9" s="13">
        <f t="shared" si="7"/>
        <v>1</v>
      </c>
      <c r="AH9">
        <v>0</v>
      </c>
      <c r="AI9" s="13">
        <v>1</v>
      </c>
      <c r="AJ9" s="13">
        <v>0</v>
      </c>
      <c r="AK9">
        <v>2</v>
      </c>
      <c r="AL9" s="13">
        <v>0</v>
      </c>
      <c r="AM9" s="13">
        <v>0</v>
      </c>
      <c r="AN9" s="13">
        <f t="shared" si="8"/>
        <v>1</v>
      </c>
      <c r="AO9" s="13">
        <f t="shared" si="9"/>
        <v>2</v>
      </c>
      <c r="AP9">
        <v>0</v>
      </c>
      <c r="AQ9" s="13">
        <v>0</v>
      </c>
      <c r="AR9">
        <v>1</v>
      </c>
      <c r="AS9" s="13">
        <v>0</v>
      </c>
      <c r="AT9" s="13">
        <v>1</v>
      </c>
      <c r="AU9" s="13">
        <v>0</v>
      </c>
      <c r="AV9" s="13">
        <f t="shared" si="10"/>
        <v>1</v>
      </c>
      <c r="AW9" s="13">
        <f t="shared" si="11"/>
        <v>1</v>
      </c>
      <c r="AX9">
        <v>3</v>
      </c>
      <c r="AY9">
        <v>4</v>
      </c>
      <c r="AZ9">
        <v>5</v>
      </c>
      <c r="BA9">
        <v>5</v>
      </c>
      <c r="BB9" s="13">
        <v>0</v>
      </c>
      <c r="BC9" s="13">
        <v>0</v>
      </c>
      <c r="BD9" s="13">
        <f t="shared" si="12"/>
        <v>12</v>
      </c>
      <c r="BE9" s="13">
        <f t="shared" si="13"/>
        <v>5</v>
      </c>
      <c r="BF9">
        <v>3</v>
      </c>
      <c r="BG9">
        <v>3</v>
      </c>
      <c r="BH9">
        <v>3</v>
      </c>
      <c r="BI9" s="13">
        <v>1</v>
      </c>
      <c r="BJ9" s="13">
        <v>0</v>
      </c>
      <c r="BK9" s="13">
        <v>0</v>
      </c>
      <c r="BL9" s="13">
        <f t="shared" si="14"/>
        <v>9</v>
      </c>
      <c r="BM9" s="13">
        <f t="shared" si="15"/>
        <v>1</v>
      </c>
      <c r="BN9">
        <v>4</v>
      </c>
      <c r="BO9">
        <v>3</v>
      </c>
      <c r="BP9">
        <v>3</v>
      </c>
      <c r="BQ9">
        <v>2</v>
      </c>
      <c r="BR9" s="13">
        <v>0</v>
      </c>
      <c r="BS9" s="13">
        <v>0</v>
      </c>
      <c r="BT9" s="13">
        <f t="shared" si="16"/>
        <v>10</v>
      </c>
      <c r="BU9" s="13">
        <f t="shared" si="17"/>
        <v>2</v>
      </c>
      <c r="BV9">
        <v>2</v>
      </c>
      <c r="BW9" s="13">
        <v>0</v>
      </c>
      <c r="BX9">
        <v>4</v>
      </c>
      <c r="BY9" s="13">
        <v>0</v>
      </c>
      <c r="BZ9" s="13">
        <v>0</v>
      </c>
      <c r="CA9" s="13">
        <v>0</v>
      </c>
      <c r="CB9" s="13">
        <f t="shared" si="18"/>
        <v>6</v>
      </c>
      <c r="CC9" s="13">
        <f t="shared" si="19"/>
        <v>0</v>
      </c>
      <c r="CD9">
        <v>2</v>
      </c>
      <c r="CE9" s="13">
        <v>1</v>
      </c>
      <c r="CF9" s="13">
        <v>1</v>
      </c>
      <c r="CG9">
        <v>2</v>
      </c>
      <c r="CH9" s="13">
        <v>0</v>
      </c>
      <c r="CI9" s="13">
        <v>0</v>
      </c>
      <c r="CJ9" s="13">
        <f t="shared" si="20"/>
        <v>4</v>
      </c>
      <c r="CK9" s="13">
        <f t="shared" si="21"/>
        <v>2</v>
      </c>
      <c r="CL9">
        <v>2</v>
      </c>
      <c r="CM9" s="13">
        <v>1</v>
      </c>
      <c r="CN9">
        <v>2</v>
      </c>
      <c r="CO9" s="13">
        <v>0</v>
      </c>
      <c r="CP9" s="13">
        <v>1</v>
      </c>
      <c r="CQ9" s="13">
        <v>0</v>
      </c>
      <c r="CR9" s="13">
        <f t="shared" si="22"/>
        <v>5</v>
      </c>
      <c r="CS9" s="13">
        <f t="shared" si="23"/>
        <v>1</v>
      </c>
      <c r="CT9">
        <v>5</v>
      </c>
      <c r="CU9">
        <v>3</v>
      </c>
      <c r="CV9">
        <v>5</v>
      </c>
      <c r="CW9">
        <v>5</v>
      </c>
      <c r="CX9" s="13">
        <v>0</v>
      </c>
      <c r="CY9" s="13">
        <v>0</v>
      </c>
      <c r="CZ9" s="13">
        <f t="shared" si="24"/>
        <v>13</v>
      </c>
      <c r="DA9" s="13">
        <f t="shared" si="25"/>
        <v>5</v>
      </c>
      <c r="DB9">
        <v>3</v>
      </c>
      <c r="DC9">
        <v>4</v>
      </c>
      <c r="DD9">
        <v>3</v>
      </c>
      <c r="DE9" s="13">
        <v>1</v>
      </c>
      <c r="DF9" s="13">
        <v>0</v>
      </c>
      <c r="DG9" s="13">
        <v>0</v>
      </c>
      <c r="DH9" s="13">
        <f t="shared" si="26"/>
        <v>10</v>
      </c>
      <c r="DI9" s="13">
        <f t="shared" si="27"/>
        <v>1</v>
      </c>
      <c r="DJ9">
        <v>5</v>
      </c>
      <c r="DK9">
        <v>4</v>
      </c>
      <c r="DL9">
        <v>2</v>
      </c>
      <c r="DM9">
        <v>1</v>
      </c>
      <c r="DN9" s="13">
        <v>0</v>
      </c>
      <c r="DO9" s="13">
        <v>0</v>
      </c>
      <c r="DP9" s="13">
        <f t="shared" si="28"/>
        <v>11</v>
      </c>
      <c r="DQ9" s="13">
        <f t="shared" si="29"/>
        <v>1</v>
      </c>
      <c r="DR9">
        <v>3</v>
      </c>
      <c r="DS9" s="13">
        <v>1</v>
      </c>
      <c r="DT9">
        <v>5</v>
      </c>
      <c r="DU9" s="13">
        <v>1</v>
      </c>
      <c r="DV9" s="13">
        <v>0</v>
      </c>
      <c r="DW9" s="13">
        <v>0</v>
      </c>
      <c r="DX9" s="13">
        <f t="shared" si="30"/>
        <v>9</v>
      </c>
      <c r="DY9" s="13">
        <f t="shared" si="31"/>
        <v>1</v>
      </c>
      <c r="DZ9">
        <v>0</v>
      </c>
      <c r="EA9" s="13">
        <v>1</v>
      </c>
      <c r="EB9" s="13">
        <v>1</v>
      </c>
      <c r="EC9">
        <v>2</v>
      </c>
      <c r="ED9" s="13">
        <v>0</v>
      </c>
      <c r="EE9" s="13">
        <v>0</v>
      </c>
      <c r="EF9" s="13">
        <f t="shared" si="32"/>
        <v>2</v>
      </c>
      <c r="EG9" s="13">
        <f t="shared" si="33"/>
        <v>2</v>
      </c>
      <c r="EH9">
        <v>1</v>
      </c>
      <c r="EI9" s="13">
        <v>0</v>
      </c>
      <c r="EJ9">
        <v>2</v>
      </c>
      <c r="EK9" s="13">
        <v>1</v>
      </c>
      <c r="EL9" s="13">
        <v>1</v>
      </c>
      <c r="EM9" s="13">
        <v>0</v>
      </c>
      <c r="EN9">
        <f t="shared" si="34"/>
        <v>3</v>
      </c>
      <c r="EO9">
        <f t="shared" si="35"/>
        <v>2</v>
      </c>
    </row>
    <row r="10" spans="1:145">
      <c r="A10">
        <v>6006015</v>
      </c>
      <c r="B10">
        <v>2</v>
      </c>
      <c r="C10">
        <v>3</v>
      </c>
      <c r="D10">
        <v>2</v>
      </c>
      <c r="E10">
        <v>3</v>
      </c>
      <c r="F10" s="13">
        <v>0</v>
      </c>
      <c r="G10" s="13">
        <v>0</v>
      </c>
      <c r="H10" s="13">
        <f t="shared" si="0"/>
        <v>7</v>
      </c>
      <c r="I10" s="13">
        <f t="shared" si="1"/>
        <v>3</v>
      </c>
      <c r="J10">
        <v>2</v>
      </c>
      <c r="K10">
        <v>1</v>
      </c>
      <c r="L10">
        <v>1</v>
      </c>
      <c r="M10" s="13">
        <v>1</v>
      </c>
      <c r="N10" s="13">
        <v>0</v>
      </c>
      <c r="O10" s="13">
        <v>0</v>
      </c>
      <c r="P10" s="13">
        <f t="shared" si="2"/>
        <v>4</v>
      </c>
      <c r="Q10" s="13">
        <f t="shared" si="3"/>
        <v>1</v>
      </c>
      <c r="R10">
        <v>2</v>
      </c>
      <c r="S10">
        <v>2</v>
      </c>
      <c r="T10">
        <v>1</v>
      </c>
      <c r="U10">
        <v>1</v>
      </c>
      <c r="V10" s="13">
        <v>0</v>
      </c>
      <c r="W10" s="13">
        <v>0</v>
      </c>
      <c r="X10" s="13">
        <f t="shared" si="4"/>
        <v>5</v>
      </c>
      <c r="Y10" s="13">
        <f t="shared" si="5"/>
        <v>1</v>
      </c>
      <c r="Z10">
        <v>2</v>
      </c>
      <c r="AA10" s="13">
        <v>0</v>
      </c>
      <c r="AB10">
        <v>2</v>
      </c>
      <c r="AC10" s="13">
        <v>0</v>
      </c>
      <c r="AD10" s="13">
        <v>0</v>
      </c>
      <c r="AE10" s="13">
        <v>0</v>
      </c>
      <c r="AF10" s="13">
        <f t="shared" si="6"/>
        <v>4</v>
      </c>
      <c r="AG10" s="13">
        <f t="shared" si="7"/>
        <v>0</v>
      </c>
      <c r="AH10">
        <v>0</v>
      </c>
      <c r="AI10" s="13">
        <v>0</v>
      </c>
      <c r="AJ10" s="13">
        <v>0</v>
      </c>
      <c r="AK10">
        <v>2</v>
      </c>
      <c r="AL10" s="13">
        <v>0</v>
      </c>
      <c r="AM10" s="13">
        <v>0</v>
      </c>
      <c r="AN10" s="13">
        <f t="shared" si="8"/>
        <v>0</v>
      </c>
      <c r="AO10" s="13">
        <f t="shared" si="9"/>
        <v>2</v>
      </c>
      <c r="AP10">
        <v>0</v>
      </c>
      <c r="AQ10" s="13">
        <v>0</v>
      </c>
      <c r="AR10">
        <v>0</v>
      </c>
      <c r="AS10" s="13">
        <v>0</v>
      </c>
      <c r="AT10" s="13">
        <v>1</v>
      </c>
      <c r="AU10" s="13">
        <v>0</v>
      </c>
      <c r="AV10" s="13">
        <f t="shared" si="10"/>
        <v>0</v>
      </c>
      <c r="AW10" s="13">
        <f t="shared" si="11"/>
        <v>1</v>
      </c>
      <c r="AX10">
        <v>1</v>
      </c>
      <c r="AY10">
        <v>4</v>
      </c>
      <c r="AZ10">
        <v>4</v>
      </c>
      <c r="BA10">
        <v>3</v>
      </c>
      <c r="BB10" s="13">
        <v>0</v>
      </c>
      <c r="BC10" s="13">
        <v>0</v>
      </c>
      <c r="BD10" s="13">
        <f t="shared" si="12"/>
        <v>9</v>
      </c>
      <c r="BE10" s="13">
        <f t="shared" si="13"/>
        <v>3</v>
      </c>
      <c r="BF10">
        <v>1</v>
      </c>
      <c r="BG10">
        <v>2</v>
      </c>
      <c r="BH10">
        <v>2</v>
      </c>
      <c r="BI10" s="13">
        <v>1</v>
      </c>
      <c r="BJ10" s="13">
        <v>0</v>
      </c>
      <c r="BK10" s="13">
        <v>0</v>
      </c>
      <c r="BL10" s="13">
        <f t="shared" si="14"/>
        <v>5</v>
      </c>
      <c r="BM10" s="13">
        <f t="shared" si="15"/>
        <v>1</v>
      </c>
      <c r="BN10">
        <v>2</v>
      </c>
      <c r="BO10">
        <v>4</v>
      </c>
      <c r="BP10">
        <v>2</v>
      </c>
      <c r="BQ10">
        <v>0</v>
      </c>
      <c r="BR10" s="13">
        <v>0</v>
      </c>
      <c r="BS10" s="13">
        <v>0</v>
      </c>
      <c r="BT10" s="13">
        <f t="shared" si="16"/>
        <v>8</v>
      </c>
      <c r="BU10" s="13">
        <f t="shared" si="17"/>
        <v>0</v>
      </c>
      <c r="BV10">
        <v>1</v>
      </c>
      <c r="BW10" s="13">
        <v>1</v>
      </c>
      <c r="BX10">
        <v>4</v>
      </c>
      <c r="BY10" s="13">
        <v>0</v>
      </c>
      <c r="BZ10" s="13">
        <v>0</v>
      </c>
      <c r="CA10" s="13">
        <v>0</v>
      </c>
      <c r="CB10" s="13">
        <f t="shared" si="18"/>
        <v>6</v>
      </c>
      <c r="CC10" s="13">
        <f t="shared" si="19"/>
        <v>0</v>
      </c>
      <c r="CD10">
        <v>2</v>
      </c>
      <c r="CE10" s="13">
        <v>1</v>
      </c>
      <c r="CF10" s="13">
        <v>1</v>
      </c>
      <c r="CG10">
        <v>0</v>
      </c>
      <c r="CH10" s="13">
        <v>0</v>
      </c>
      <c r="CI10" s="13">
        <v>0</v>
      </c>
      <c r="CJ10" s="13">
        <f t="shared" si="20"/>
        <v>4</v>
      </c>
      <c r="CK10" s="13">
        <f t="shared" si="21"/>
        <v>0</v>
      </c>
      <c r="CL10">
        <v>0</v>
      </c>
      <c r="CM10" s="13">
        <v>0</v>
      </c>
      <c r="CN10">
        <v>1</v>
      </c>
      <c r="CO10" s="13">
        <v>1</v>
      </c>
      <c r="CP10" s="13">
        <v>1</v>
      </c>
      <c r="CQ10" s="13">
        <v>0</v>
      </c>
      <c r="CR10" s="13">
        <f t="shared" si="22"/>
        <v>1</v>
      </c>
      <c r="CS10" s="13">
        <f t="shared" si="23"/>
        <v>2</v>
      </c>
      <c r="CT10">
        <v>4</v>
      </c>
      <c r="CU10">
        <v>4</v>
      </c>
      <c r="CV10">
        <v>6</v>
      </c>
      <c r="CW10">
        <v>5</v>
      </c>
      <c r="CX10" s="13">
        <v>0</v>
      </c>
      <c r="CY10" s="13">
        <v>0</v>
      </c>
      <c r="CZ10" s="13">
        <f t="shared" si="24"/>
        <v>14</v>
      </c>
      <c r="DA10" s="13">
        <f t="shared" si="25"/>
        <v>5</v>
      </c>
      <c r="DB10">
        <v>2</v>
      </c>
      <c r="DC10">
        <v>3</v>
      </c>
      <c r="DD10">
        <v>2</v>
      </c>
      <c r="DE10" s="13">
        <v>1</v>
      </c>
      <c r="DF10" s="13">
        <v>0</v>
      </c>
      <c r="DG10" s="13">
        <v>0</v>
      </c>
      <c r="DH10" s="13">
        <f t="shared" si="26"/>
        <v>7</v>
      </c>
      <c r="DI10" s="13">
        <f t="shared" si="27"/>
        <v>1</v>
      </c>
      <c r="DJ10">
        <v>5</v>
      </c>
      <c r="DK10">
        <v>4</v>
      </c>
      <c r="DL10">
        <v>3</v>
      </c>
      <c r="DM10">
        <v>2</v>
      </c>
      <c r="DN10" s="13">
        <v>0</v>
      </c>
      <c r="DO10" s="13">
        <v>0</v>
      </c>
      <c r="DP10" s="13">
        <f t="shared" si="28"/>
        <v>12</v>
      </c>
      <c r="DQ10" s="13">
        <f t="shared" si="29"/>
        <v>2</v>
      </c>
      <c r="DR10">
        <v>2</v>
      </c>
      <c r="DS10" s="13">
        <v>1</v>
      </c>
      <c r="DT10">
        <v>4</v>
      </c>
      <c r="DU10" s="13">
        <v>1</v>
      </c>
      <c r="DV10" s="13">
        <v>0</v>
      </c>
      <c r="DW10" s="13">
        <v>0</v>
      </c>
      <c r="DX10" s="13">
        <f t="shared" si="30"/>
        <v>7</v>
      </c>
      <c r="DY10" s="13">
        <f t="shared" si="31"/>
        <v>1</v>
      </c>
      <c r="DZ10">
        <v>1</v>
      </c>
      <c r="EA10" s="13">
        <v>1</v>
      </c>
      <c r="EB10" s="13">
        <v>1</v>
      </c>
      <c r="EC10">
        <v>3</v>
      </c>
      <c r="ED10" s="13">
        <v>0</v>
      </c>
      <c r="EE10" s="13">
        <v>0</v>
      </c>
      <c r="EF10" s="13">
        <f t="shared" si="32"/>
        <v>3</v>
      </c>
      <c r="EG10" s="13">
        <f t="shared" si="33"/>
        <v>3</v>
      </c>
      <c r="EH10">
        <v>2</v>
      </c>
      <c r="EI10" s="13">
        <v>0</v>
      </c>
      <c r="EJ10">
        <v>2</v>
      </c>
      <c r="EK10" s="13">
        <v>0</v>
      </c>
      <c r="EL10" s="13">
        <v>1</v>
      </c>
      <c r="EM10" s="13">
        <v>0</v>
      </c>
      <c r="EN10">
        <f t="shared" si="34"/>
        <v>4</v>
      </c>
      <c r="EO10">
        <f t="shared" si="35"/>
        <v>1</v>
      </c>
    </row>
    <row r="11" spans="1:145">
      <c r="A11">
        <v>6006016</v>
      </c>
      <c r="B11">
        <v>2</v>
      </c>
      <c r="C11">
        <v>3</v>
      </c>
      <c r="D11">
        <v>2</v>
      </c>
      <c r="E11">
        <v>5</v>
      </c>
      <c r="F11" s="13">
        <v>0</v>
      </c>
      <c r="G11" s="13">
        <v>0</v>
      </c>
      <c r="H11" s="13">
        <f t="shared" si="0"/>
        <v>7</v>
      </c>
      <c r="I11" s="13">
        <f t="shared" si="1"/>
        <v>5</v>
      </c>
      <c r="J11">
        <v>1</v>
      </c>
      <c r="K11">
        <v>2</v>
      </c>
      <c r="L11">
        <v>1</v>
      </c>
      <c r="M11" s="13">
        <v>0</v>
      </c>
      <c r="N11" s="13">
        <v>0</v>
      </c>
      <c r="O11" s="13">
        <v>0</v>
      </c>
      <c r="P11" s="13">
        <f t="shared" si="2"/>
        <v>4</v>
      </c>
      <c r="Q11" s="13">
        <f t="shared" si="3"/>
        <v>0</v>
      </c>
      <c r="R11">
        <v>0</v>
      </c>
      <c r="S11">
        <v>1</v>
      </c>
      <c r="T11">
        <v>2</v>
      </c>
      <c r="U11">
        <v>1</v>
      </c>
      <c r="V11" s="13">
        <v>0</v>
      </c>
      <c r="W11" s="13">
        <v>0</v>
      </c>
      <c r="X11" s="13">
        <f t="shared" si="4"/>
        <v>3</v>
      </c>
      <c r="Y11" s="13">
        <f t="shared" si="5"/>
        <v>1</v>
      </c>
      <c r="Z11">
        <v>3</v>
      </c>
      <c r="AA11" s="13">
        <v>1</v>
      </c>
      <c r="AB11">
        <v>4</v>
      </c>
      <c r="AC11" s="13">
        <v>0</v>
      </c>
      <c r="AD11" s="13">
        <v>0</v>
      </c>
      <c r="AE11" s="13">
        <v>0</v>
      </c>
      <c r="AF11" s="13">
        <f t="shared" si="6"/>
        <v>8</v>
      </c>
      <c r="AG11" s="13">
        <f t="shared" si="7"/>
        <v>0</v>
      </c>
      <c r="AH11">
        <v>0</v>
      </c>
      <c r="AI11" s="13">
        <v>0</v>
      </c>
      <c r="AJ11" s="13">
        <v>1</v>
      </c>
      <c r="AK11">
        <v>1</v>
      </c>
      <c r="AL11" s="13">
        <v>0</v>
      </c>
      <c r="AM11" s="13">
        <v>0</v>
      </c>
      <c r="AN11" s="13">
        <f t="shared" si="8"/>
        <v>1</v>
      </c>
      <c r="AO11" s="13">
        <f t="shared" si="9"/>
        <v>1</v>
      </c>
      <c r="AP11">
        <v>1</v>
      </c>
      <c r="AQ11" s="13">
        <v>0</v>
      </c>
      <c r="AR11">
        <v>1</v>
      </c>
      <c r="AS11" s="13">
        <v>1</v>
      </c>
      <c r="AT11" s="13">
        <v>1</v>
      </c>
      <c r="AU11" s="13">
        <v>0</v>
      </c>
      <c r="AV11" s="13">
        <f t="shared" si="10"/>
        <v>2</v>
      </c>
      <c r="AW11" s="13">
        <f t="shared" si="11"/>
        <v>2</v>
      </c>
      <c r="AX11">
        <v>6</v>
      </c>
      <c r="AY11">
        <v>4</v>
      </c>
      <c r="AZ11">
        <v>6</v>
      </c>
      <c r="BA11">
        <v>5</v>
      </c>
      <c r="BB11" s="13">
        <v>0</v>
      </c>
      <c r="BC11" s="13">
        <v>0</v>
      </c>
      <c r="BD11" s="13">
        <f t="shared" si="12"/>
        <v>16</v>
      </c>
      <c r="BE11" s="13">
        <f t="shared" si="13"/>
        <v>5</v>
      </c>
      <c r="BF11">
        <v>3</v>
      </c>
      <c r="BG11">
        <v>4</v>
      </c>
      <c r="BH11">
        <v>3</v>
      </c>
      <c r="BI11" s="13">
        <v>1</v>
      </c>
      <c r="BJ11" s="13">
        <v>0</v>
      </c>
      <c r="BK11" s="13">
        <v>0</v>
      </c>
      <c r="BL11" s="13">
        <f t="shared" si="14"/>
        <v>10</v>
      </c>
      <c r="BM11" s="13">
        <f t="shared" si="15"/>
        <v>1</v>
      </c>
      <c r="BN11">
        <v>5</v>
      </c>
      <c r="BO11">
        <v>4</v>
      </c>
      <c r="BP11">
        <v>3</v>
      </c>
      <c r="BQ11">
        <v>2</v>
      </c>
      <c r="BR11" s="13">
        <v>0</v>
      </c>
      <c r="BS11" s="13">
        <v>0</v>
      </c>
      <c r="BT11" s="13">
        <f t="shared" si="16"/>
        <v>12</v>
      </c>
      <c r="BU11" s="13">
        <f t="shared" si="17"/>
        <v>2</v>
      </c>
      <c r="BV11">
        <v>3</v>
      </c>
      <c r="BW11" s="13">
        <v>1</v>
      </c>
      <c r="BX11">
        <v>4</v>
      </c>
      <c r="BY11" s="13">
        <v>1</v>
      </c>
      <c r="BZ11" s="13">
        <v>0</v>
      </c>
      <c r="CA11" s="13">
        <v>0</v>
      </c>
      <c r="CB11" s="13">
        <f t="shared" si="18"/>
        <v>8</v>
      </c>
      <c r="CC11" s="13">
        <f t="shared" si="19"/>
        <v>1</v>
      </c>
      <c r="CD11">
        <v>2</v>
      </c>
      <c r="CE11" s="13">
        <v>1</v>
      </c>
      <c r="CF11" s="13">
        <v>1</v>
      </c>
      <c r="CG11">
        <v>3</v>
      </c>
      <c r="CH11" s="13">
        <v>0</v>
      </c>
      <c r="CI11" s="13">
        <v>0</v>
      </c>
      <c r="CJ11" s="13">
        <f t="shared" si="20"/>
        <v>4</v>
      </c>
      <c r="CK11" s="13">
        <f t="shared" si="21"/>
        <v>3</v>
      </c>
      <c r="CL11">
        <v>1</v>
      </c>
      <c r="CM11" s="13">
        <v>0</v>
      </c>
      <c r="CN11">
        <v>0</v>
      </c>
      <c r="CO11" s="13">
        <v>1</v>
      </c>
      <c r="CP11" s="13">
        <v>1</v>
      </c>
      <c r="CQ11" s="13">
        <v>0</v>
      </c>
      <c r="CR11" s="13">
        <f t="shared" si="22"/>
        <v>1</v>
      </c>
      <c r="CS11" s="13">
        <f t="shared" si="23"/>
        <v>2</v>
      </c>
      <c r="CT11">
        <v>6</v>
      </c>
      <c r="CU11">
        <v>4</v>
      </c>
      <c r="CV11">
        <v>5</v>
      </c>
      <c r="CW11">
        <v>5</v>
      </c>
      <c r="CX11" s="13">
        <v>0</v>
      </c>
      <c r="CY11" s="13">
        <v>0</v>
      </c>
      <c r="CZ11" s="13">
        <f t="shared" si="24"/>
        <v>15</v>
      </c>
      <c r="DA11" s="13">
        <f t="shared" si="25"/>
        <v>5</v>
      </c>
      <c r="DB11">
        <v>2</v>
      </c>
      <c r="DC11">
        <v>2</v>
      </c>
      <c r="DD11">
        <v>1</v>
      </c>
      <c r="DE11" s="13">
        <v>1</v>
      </c>
      <c r="DF11" s="13">
        <v>0</v>
      </c>
      <c r="DG11" s="13">
        <v>0</v>
      </c>
      <c r="DH11" s="13">
        <f t="shared" si="26"/>
        <v>5</v>
      </c>
      <c r="DI11" s="13">
        <f t="shared" si="27"/>
        <v>1</v>
      </c>
      <c r="DJ11">
        <v>3</v>
      </c>
      <c r="DK11">
        <v>3</v>
      </c>
      <c r="DL11">
        <v>2</v>
      </c>
      <c r="DM11">
        <v>1</v>
      </c>
      <c r="DN11" s="13">
        <v>0</v>
      </c>
      <c r="DO11" s="13">
        <v>0</v>
      </c>
      <c r="DP11" s="13">
        <f t="shared" si="28"/>
        <v>8</v>
      </c>
      <c r="DQ11" s="13">
        <f t="shared" si="29"/>
        <v>1</v>
      </c>
      <c r="DR11">
        <v>2</v>
      </c>
      <c r="DS11" s="13">
        <v>1</v>
      </c>
      <c r="DT11">
        <v>4</v>
      </c>
      <c r="DU11" s="13">
        <v>1</v>
      </c>
      <c r="DV11" s="13">
        <v>0</v>
      </c>
      <c r="DW11" s="13">
        <v>0</v>
      </c>
      <c r="DX11" s="13">
        <f t="shared" si="30"/>
        <v>7</v>
      </c>
      <c r="DY11" s="13">
        <f t="shared" si="31"/>
        <v>1</v>
      </c>
      <c r="DZ11">
        <v>1</v>
      </c>
      <c r="EA11" s="13">
        <v>1</v>
      </c>
      <c r="EB11" s="13">
        <v>1</v>
      </c>
      <c r="EC11">
        <v>2</v>
      </c>
      <c r="ED11" s="13">
        <v>0</v>
      </c>
      <c r="EE11" s="13">
        <v>0</v>
      </c>
      <c r="EF11" s="13">
        <f t="shared" si="32"/>
        <v>3</v>
      </c>
      <c r="EG11" s="13">
        <f t="shared" si="33"/>
        <v>2</v>
      </c>
      <c r="EH11">
        <v>1</v>
      </c>
      <c r="EI11" s="13">
        <v>0</v>
      </c>
      <c r="EJ11">
        <v>2</v>
      </c>
      <c r="EK11" s="13">
        <v>0</v>
      </c>
      <c r="EL11" s="13">
        <v>1</v>
      </c>
      <c r="EM11" s="13">
        <v>0</v>
      </c>
      <c r="EN11">
        <f t="shared" si="34"/>
        <v>3</v>
      </c>
      <c r="EO11">
        <f t="shared" si="35"/>
        <v>1</v>
      </c>
    </row>
    <row r="12" spans="1:145">
      <c r="A12">
        <v>6006018</v>
      </c>
      <c r="B12">
        <v>1</v>
      </c>
      <c r="C12">
        <v>1</v>
      </c>
      <c r="D12">
        <v>2</v>
      </c>
      <c r="E12">
        <v>3</v>
      </c>
      <c r="F12" s="13">
        <v>0</v>
      </c>
      <c r="G12" s="13">
        <v>0</v>
      </c>
      <c r="H12" s="13">
        <f t="shared" si="0"/>
        <v>4</v>
      </c>
      <c r="I12" s="13">
        <f t="shared" si="1"/>
        <v>3</v>
      </c>
      <c r="J12">
        <v>1</v>
      </c>
      <c r="K12">
        <v>1</v>
      </c>
      <c r="L12">
        <v>1</v>
      </c>
      <c r="M12" s="13">
        <v>1</v>
      </c>
      <c r="N12" s="13">
        <v>0</v>
      </c>
      <c r="O12" s="13">
        <v>0</v>
      </c>
      <c r="P12" s="13">
        <f t="shared" si="2"/>
        <v>3</v>
      </c>
      <c r="Q12" s="13">
        <f t="shared" si="3"/>
        <v>1</v>
      </c>
      <c r="R12">
        <v>2</v>
      </c>
      <c r="S12">
        <v>1</v>
      </c>
      <c r="T12">
        <v>1</v>
      </c>
      <c r="U12">
        <v>0</v>
      </c>
      <c r="V12" s="13">
        <v>0</v>
      </c>
      <c r="W12" s="13">
        <v>0</v>
      </c>
      <c r="X12" s="13">
        <f t="shared" si="4"/>
        <v>4</v>
      </c>
      <c r="Y12" s="13">
        <f t="shared" si="5"/>
        <v>0</v>
      </c>
      <c r="Z12">
        <v>1</v>
      </c>
      <c r="AA12" s="13">
        <v>1</v>
      </c>
      <c r="AB12">
        <v>3</v>
      </c>
      <c r="AC12" s="13">
        <v>0</v>
      </c>
      <c r="AD12" s="13">
        <v>0</v>
      </c>
      <c r="AE12" s="13">
        <v>0</v>
      </c>
      <c r="AF12" s="13">
        <f t="shared" si="6"/>
        <v>5</v>
      </c>
      <c r="AG12" s="13">
        <f t="shared" si="7"/>
        <v>0</v>
      </c>
      <c r="AH12">
        <v>0</v>
      </c>
      <c r="AI12" s="13">
        <v>0</v>
      </c>
      <c r="AJ12" s="13">
        <v>0</v>
      </c>
      <c r="AK12">
        <v>2</v>
      </c>
      <c r="AL12" s="13">
        <v>0</v>
      </c>
      <c r="AM12" s="13">
        <v>0</v>
      </c>
      <c r="AN12" s="13">
        <f t="shared" si="8"/>
        <v>0</v>
      </c>
      <c r="AO12" s="13">
        <f t="shared" si="9"/>
        <v>2</v>
      </c>
      <c r="AP12">
        <v>1</v>
      </c>
      <c r="AQ12" s="13">
        <v>0</v>
      </c>
      <c r="AR12">
        <v>0</v>
      </c>
      <c r="AS12" s="13">
        <v>0</v>
      </c>
      <c r="AT12" s="13">
        <v>0</v>
      </c>
      <c r="AU12" s="13">
        <v>0</v>
      </c>
      <c r="AV12" s="13">
        <f t="shared" si="10"/>
        <v>1</v>
      </c>
      <c r="AW12" s="13">
        <f t="shared" si="11"/>
        <v>0</v>
      </c>
      <c r="AX12">
        <v>6</v>
      </c>
      <c r="AY12">
        <v>4</v>
      </c>
      <c r="AZ12">
        <v>6</v>
      </c>
      <c r="BA12">
        <v>5</v>
      </c>
      <c r="BB12" s="13">
        <v>0</v>
      </c>
      <c r="BC12" s="13">
        <v>0</v>
      </c>
      <c r="BD12" s="13">
        <f t="shared" si="12"/>
        <v>16</v>
      </c>
      <c r="BE12" s="13">
        <f t="shared" si="13"/>
        <v>5</v>
      </c>
      <c r="BF12">
        <v>3</v>
      </c>
      <c r="BG12">
        <v>4</v>
      </c>
      <c r="BH12">
        <v>3</v>
      </c>
      <c r="BI12" s="13">
        <v>1</v>
      </c>
      <c r="BJ12" s="13">
        <v>0</v>
      </c>
      <c r="BK12" s="13">
        <v>0</v>
      </c>
      <c r="BL12" s="13">
        <f t="shared" si="14"/>
        <v>10</v>
      </c>
      <c r="BM12" s="13">
        <f t="shared" si="15"/>
        <v>1</v>
      </c>
      <c r="BN12">
        <v>5</v>
      </c>
      <c r="BO12">
        <v>4</v>
      </c>
      <c r="BP12">
        <v>3</v>
      </c>
      <c r="BQ12">
        <v>2</v>
      </c>
      <c r="BR12" s="13">
        <v>0</v>
      </c>
      <c r="BS12" s="13">
        <v>0</v>
      </c>
      <c r="BT12" s="13">
        <f t="shared" si="16"/>
        <v>12</v>
      </c>
      <c r="BU12" s="13">
        <f t="shared" si="17"/>
        <v>2</v>
      </c>
      <c r="BV12">
        <v>2</v>
      </c>
      <c r="BW12" s="13">
        <v>1</v>
      </c>
      <c r="BX12">
        <v>5</v>
      </c>
      <c r="BY12" s="13">
        <v>1</v>
      </c>
      <c r="BZ12" s="13">
        <v>0</v>
      </c>
      <c r="CA12" s="13">
        <v>0</v>
      </c>
      <c r="CB12" s="13">
        <f t="shared" si="18"/>
        <v>8</v>
      </c>
      <c r="CC12" s="13">
        <f t="shared" si="19"/>
        <v>1</v>
      </c>
      <c r="CD12">
        <v>2</v>
      </c>
      <c r="CE12" s="13">
        <v>1</v>
      </c>
      <c r="CF12" s="13">
        <v>1</v>
      </c>
      <c r="CG12">
        <v>3</v>
      </c>
      <c r="CH12" s="13">
        <v>0</v>
      </c>
      <c r="CI12" s="13">
        <v>0</v>
      </c>
      <c r="CJ12" s="13">
        <f t="shared" si="20"/>
        <v>4</v>
      </c>
      <c r="CK12" s="13">
        <f t="shared" si="21"/>
        <v>3</v>
      </c>
      <c r="CL12">
        <v>2</v>
      </c>
      <c r="CM12" s="13">
        <v>1</v>
      </c>
      <c r="CN12">
        <v>2</v>
      </c>
      <c r="CO12" s="13">
        <v>1</v>
      </c>
      <c r="CP12" s="13">
        <v>1</v>
      </c>
      <c r="CQ12" s="13">
        <v>0</v>
      </c>
      <c r="CR12" s="13">
        <f t="shared" si="22"/>
        <v>5</v>
      </c>
      <c r="CS12" s="13">
        <f t="shared" si="23"/>
        <v>2</v>
      </c>
      <c r="CT12">
        <v>6</v>
      </c>
      <c r="CU12">
        <v>4</v>
      </c>
      <c r="CV12">
        <v>6</v>
      </c>
      <c r="CW12">
        <v>4</v>
      </c>
      <c r="CX12" s="13">
        <v>0</v>
      </c>
      <c r="CY12" s="13">
        <v>0</v>
      </c>
      <c r="CZ12" s="13">
        <f t="shared" si="24"/>
        <v>16</v>
      </c>
      <c r="DA12" s="13">
        <f t="shared" si="25"/>
        <v>4</v>
      </c>
      <c r="DB12">
        <v>2</v>
      </c>
      <c r="DC12">
        <v>4</v>
      </c>
      <c r="DD12">
        <v>3</v>
      </c>
      <c r="DE12" s="13">
        <v>1</v>
      </c>
      <c r="DF12" s="13">
        <v>0</v>
      </c>
      <c r="DG12" s="13">
        <v>0</v>
      </c>
      <c r="DH12" s="13">
        <f t="shared" si="26"/>
        <v>9</v>
      </c>
      <c r="DI12" s="13">
        <f t="shared" si="27"/>
        <v>1</v>
      </c>
      <c r="DJ12">
        <v>5</v>
      </c>
      <c r="DK12">
        <v>3</v>
      </c>
      <c r="DL12">
        <v>3</v>
      </c>
      <c r="DM12">
        <v>2</v>
      </c>
      <c r="DN12" s="13">
        <v>0</v>
      </c>
      <c r="DO12" s="13">
        <v>0</v>
      </c>
      <c r="DP12" s="13">
        <f t="shared" si="28"/>
        <v>11</v>
      </c>
      <c r="DQ12" s="13">
        <f t="shared" si="29"/>
        <v>2</v>
      </c>
      <c r="DR12">
        <v>3</v>
      </c>
      <c r="DS12" s="13">
        <v>1</v>
      </c>
      <c r="DT12">
        <v>5</v>
      </c>
      <c r="DU12" s="13">
        <v>1</v>
      </c>
      <c r="DV12" s="13">
        <v>0</v>
      </c>
      <c r="DW12" s="13">
        <v>0</v>
      </c>
      <c r="DX12" s="13">
        <f t="shared" si="30"/>
        <v>9</v>
      </c>
      <c r="DY12" s="13">
        <f t="shared" si="31"/>
        <v>1</v>
      </c>
      <c r="DZ12">
        <v>2</v>
      </c>
      <c r="EA12" s="13">
        <v>1</v>
      </c>
      <c r="EB12" s="13">
        <v>1</v>
      </c>
      <c r="EC12">
        <v>3</v>
      </c>
      <c r="ED12" s="13">
        <v>0</v>
      </c>
      <c r="EE12" s="13">
        <v>0</v>
      </c>
      <c r="EF12" s="13">
        <f t="shared" si="32"/>
        <v>4</v>
      </c>
      <c r="EG12" s="13">
        <f t="shared" si="33"/>
        <v>3</v>
      </c>
      <c r="EH12">
        <v>2</v>
      </c>
      <c r="EI12" s="13">
        <v>1</v>
      </c>
      <c r="EJ12">
        <v>2</v>
      </c>
      <c r="EK12" s="13">
        <v>1</v>
      </c>
      <c r="EL12" s="13">
        <v>1</v>
      </c>
      <c r="EM12" s="13">
        <v>0</v>
      </c>
      <c r="EN12">
        <f t="shared" si="34"/>
        <v>5</v>
      </c>
      <c r="EO12">
        <f t="shared" si="35"/>
        <v>2</v>
      </c>
    </row>
    <row r="13" spans="1:145">
      <c r="A13">
        <v>6006019</v>
      </c>
      <c r="B13">
        <v>2</v>
      </c>
      <c r="C13">
        <v>1</v>
      </c>
      <c r="D13">
        <v>3</v>
      </c>
      <c r="E13">
        <v>1</v>
      </c>
      <c r="F13" s="13">
        <v>0</v>
      </c>
      <c r="G13" s="13">
        <v>0</v>
      </c>
      <c r="H13" s="13">
        <f t="shared" si="0"/>
        <v>6</v>
      </c>
      <c r="I13" s="13">
        <f t="shared" si="1"/>
        <v>1</v>
      </c>
      <c r="J13">
        <v>2</v>
      </c>
      <c r="K13">
        <v>1</v>
      </c>
      <c r="L13">
        <v>2</v>
      </c>
      <c r="M13" s="13">
        <v>0</v>
      </c>
      <c r="N13" s="13">
        <v>0</v>
      </c>
      <c r="O13" s="13">
        <v>0</v>
      </c>
      <c r="P13" s="13">
        <f t="shared" si="2"/>
        <v>5</v>
      </c>
      <c r="Q13" s="13">
        <f t="shared" si="3"/>
        <v>0</v>
      </c>
      <c r="R13">
        <v>4</v>
      </c>
      <c r="S13">
        <v>1</v>
      </c>
      <c r="T13">
        <v>2</v>
      </c>
      <c r="U13">
        <v>0</v>
      </c>
      <c r="V13" s="13">
        <v>0</v>
      </c>
      <c r="W13" s="13">
        <v>0</v>
      </c>
      <c r="X13" s="13">
        <f t="shared" si="4"/>
        <v>7</v>
      </c>
      <c r="Y13" s="13">
        <f t="shared" si="5"/>
        <v>0</v>
      </c>
      <c r="Z13">
        <v>1</v>
      </c>
      <c r="AA13" s="13">
        <v>1</v>
      </c>
      <c r="AB13">
        <v>3</v>
      </c>
      <c r="AC13" s="13">
        <v>1</v>
      </c>
      <c r="AD13" s="13">
        <v>0</v>
      </c>
      <c r="AE13" s="13">
        <v>0</v>
      </c>
      <c r="AF13" s="13">
        <f t="shared" si="6"/>
        <v>5</v>
      </c>
      <c r="AG13" s="13">
        <f t="shared" si="7"/>
        <v>1</v>
      </c>
      <c r="AH13">
        <v>0</v>
      </c>
      <c r="AI13" s="13">
        <v>1</v>
      </c>
      <c r="AJ13" s="13">
        <v>0</v>
      </c>
      <c r="AK13">
        <v>2</v>
      </c>
      <c r="AL13" s="13">
        <v>0</v>
      </c>
      <c r="AM13" s="13">
        <v>0</v>
      </c>
      <c r="AN13" s="13">
        <f t="shared" si="8"/>
        <v>1</v>
      </c>
      <c r="AO13" s="13">
        <f t="shared" si="9"/>
        <v>2</v>
      </c>
      <c r="AP13">
        <v>1</v>
      </c>
      <c r="AQ13" s="13">
        <v>0</v>
      </c>
      <c r="AR13">
        <v>1</v>
      </c>
      <c r="AS13" s="13">
        <v>1</v>
      </c>
      <c r="AT13" s="13">
        <v>1</v>
      </c>
      <c r="AU13" s="13">
        <v>0</v>
      </c>
      <c r="AV13" s="13">
        <f t="shared" si="10"/>
        <v>2</v>
      </c>
      <c r="AW13" s="13">
        <f t="shared" si="11"/>
        <v>2</v>
      </c>
      <c r="AX13">
        <v>3</v>
      </c>
      <c r="AY13">
        <v>3</v>
      </c>
      <c r="AZ13">
        <v>5</v>
      </c>
      <c r="BA13">
        <v>3</v>
      </c>
      <c r="BB13" s="13">
        <v>0</v>
      </c>
      <c r="BC13" s="13">
        <v>0</v>
      </c>
      <c r="BD13" s="13">
        <f t="shared" si="12"/>
        <v>11</v>
      </c>
      <c r="BE13" s="13">
        <f t="shared" si="13"/>
        <v>3</v>
      </c>
      <c r="BF13">
        <v>1</v>
      </c>
      <c r="BG13">
        <v>4</v>
      </c>
      <c r="BH13">
        <v>2</v>
      </c>
      <c r="BI13" s="13">
        <v>1</v>
      </c>
      <c r="BJ13" s="13">
        <v>0</v>
      </c>
      <c r="BK13" s="13">
        <v>0</v>
      </c>
      <c r="BL13" s="13">
        <f t="shared" si="14"/>
        <v>7</v>
      </c>
      <c r="BM13" s="13">
        <f t="shared" si="15"/>
        <v>1</v>
      </c>
      <c r="BN13">
        <v>5</v>
      </c>
      <c r="BO13">
        <v>3</v>
      </c>
      <c r="BP13">
        <v>2</v>
      </c>
      <c r="BQ13">
        <v>2</v>
      </c>
      <c r="BR13" s="13">
        <v>0</v>
      </c>
      <c r="BS13" s="13">
        <v>0</v>
      </c>
      <c r="BT13" s="13">
        <f t="shared" si="16"/>
        <v>10</v>
      </c>
      <c r="BU13" s="13">
        <f t="shared" si="17"/>
        <v>2</v>
      </c>
      <c r="BV13">
        <v>1</v>
      </c>
      <c r="BW13" s="13">
        <v>1</v>
      </c>
      <c r="BX13">
        <v>4</v>
      </c>
      <c r="BY13" s="13">
        <v>0</v>
      </c>
      <c r="BZ13" s="13">
        <v>0</v>
      </c>
      <c r="CA13" s="13">
        <v>0</v>
      </c>
      <c r="CB13" s="13">
        <f t="shared" si="18"/>
        <v>6</v>
      </c>
      <c r="CC13" s="13">
        <f t="shared" si="19"/>
        <v>0</v>
      </c>
      <c r="CD13">
        <v>1</v>
      </c>
      <c r="CE13" s="13">
        <v>1</v>
      </c>
      <c r="CF13" s="13">
        <v>1</v>
      </c>
      <c r="CG13">
        <v>3</v>
      </c>
      <c r="CH13" s="13">
        <v>0</v>
      </c>
      <c r="CI13" s="13">
        <v>0</v>
      </c>
      <c r="CJ13" s="13">
        <f t="shared" si="20"/>
        <v>3</v>
      </c>
      <c r="CK13" s="13">
        <f t="shared" si="21"/>
        <v>3</v>
      </c>
      <c r="CL13">
        <v>1</v>
      </c>
      <c r="CM13" s="13">
        <v>1</v>
      </c>
      <c r="CN13">
        <v>0</v>
      </c>
      <c r="CO13" s="13">
        <v>0</v>
      </c>
      <c r="CP13" s="13">
        <v>1</v>
      </c>
      <c r="CQ13" s="13">
        <v>0</v>
      </c>
      <c r="CR13" s="13">
        <f t="shared" si="22"/>
        <v>2</v>
      </c>
      <c r="CS13" s="13">
        <f t="shared" si="23"/>
        <v>1</v>
      </c>
      <c r="CT13">
        <v>4</v>
      </c>
      <c r="CU13">
        <v>3</v>
      </c>
      <c r="CV13">
        <v>5</v>
      </c>
      <c r="CW13">
        <v>4</v>
      </c>
      <c r="CX13" s="13">
        <v>0</v>
      </c>
      <c r="CY13" s="13">
        <v>0</v>
      </c>
      <c r="CZ13" s="13">
        <f t="shared" si="24"/>
        <v>12</v>
      </c>
      <c r="DA13" s="13">
        <f t="shared" si="25"/>
        <v>4</v>
      </c>
      <c r="DB13">
        <v>2</v>
      </c>
      <c r="DC13">
        <v>3</v>
      </c>
      <c r="DD13">
        <v>3</v>
      </c>
      <c r="DE13" s="13">
        <v>1</v>
      </c>
      <c r="DF13" s="13">
        <v>0</v>
      </c>
      <c r="DG13" s="13">
        <v>0</v>
      </c>
      <c r="DH13" s="13">
        <f t="shared" si="26"/>
        <v>8</v>
      </c>
      <c r="DI13" s="13">
        <f t="shared" si="27"/>
        <v>1</v>
      </c>
      <c r="DJ13">
        <v>4</v>
      </c>
      <c r="DK13">
        <v>4</v>
      </c>
      <c r="DL13">
        <v>2</v>
      </c>
      <c r="DM13">
        <v>2</v>
      </c>
      <c r="DN13" s="13">
        <v>0</v>
      </c>
      <c r="DO13" s="13">
        <v>0</v>
      </c>
      <c r="DP13" s="13">
        <f t="shared" si="28"/>
        <v>10</v>
      </c>
      <c r="DQ13" s="13">
        <f t="shared" si="29"/>
        <v>2</v>
      </c>
      <c r="DR13">
        <v>2</v>
      </c>
      <c r="DS13" s="13">
        <v>1</v>
      </c>
      <c r="DT13">
        <v>4</v>
      </c>
      <c r="DU13" s="13">
        <v>1</v>
      </c>
      <c r="DV13" s="13">
        <v>0</v>
      </c>
      <c r="DW13" s="13">
        <v>0</v>
      </c>
      <c r="DX13" s="13">
        <f t="shared" si="30"/>
        <v>7</v>
      </c>
      <c r="DY13" s="13">
        <f t="shared" si="31"/>
        <v>1</v>
      </c>
      <c r="DZ13">
        <v>0</v>
      </c>
      <c r="EA13" s="13">
        <v>1</v>
      </c>
      <c r="EB13" s="13">
        <v>1</v>
      </c>
      <c r="EC13">
        <v>2</v>
      </c>
      <c r="ED13" s="13">
        <v>0</v>
      </c>
      <c r="EE13" s="13">
        <v>0</v>
      </c>
      <c r="EF13" s="13">
        <f t="shared" si="32"/>
        <v>2</v>
      </c>
      <c r="EG13" s="13">
        <f t="shared" si="33"/>
        <v>2</v>
      </c>
      <c r="EH13">
        <v>2</v>
      </c>
      <c r="EI13" s="13">
        <v>1</v>
      </c>
      <c r="EJ13">
        <v>2</v>
      </c>
      <c r="EK13" s="13">
        <v>1</v>
      </c>
      <c r="EL13" s="13">
        <v>1</v>
      </c>
      <c r="EM13" s="13">
        <v>0</v>
      </c>
      <c r="EN13">
        <f t="shared" si="34"/>
        <v>5</v>
      </c>
      <c r="EO13">
        <f t="shared" si="35"/>
        <v>2</v>
      </c>
    </row>
    <row r="14" spans="1:145">
      <c r="A14" s="11">
        <v>6006021</v>
      </c>
      <c r="B14">
        <v>1</v>
      </c>
      <c r="C14">
        <v>1</v>
      </c>
      <c r="D14">
        <v>2</v>
      </c>
      <c r="E14">
        <v>3</v>
      </c>
      <c r="F14" s="13">
        <v>0</v>
      </c>
      <c r="G14" s="13">
        <v>0</v>
      </c>
      <c r="H14" s="13">
        <f t="shared" si="0"/>
        <v>4</v>
      </c>
      <c r="I14" s="13">
        <f t="shared" si="1"/>
        <v>3</v>
      </c>
      <c r="J14">
        <v>1</v>
      </c>
      <c r="K14">
        <v>2</v>
      </c>
      <c r="L14">
        <v>1</v>
      </c>
      <c r="M14" s="13">
        <v>0</v>
      </c>
      <c r="N14" s="13">
        <v>0</v>
      </c>
      <c r="O14" s="13">
        <v>0</v>
      </c>
      <c r="P14" s="13">
        <f t="shared" si="2"/>
        <v>4</v>
      </c>
      <c r="Q14" s="13">
        <f t="shared" si="3"/>
        <v>0</v>
      </c>
      <c r="R14">
        <v>3</v>
      </c>
      <c r="S14">
        <v>1</v>
      </c>
      <c r="T14">
        <v>1</v>
      </c>
      <c r="U14">
        <v>0</v>
      </c>
      <c r="V14" s="13">
        <v>0</v>
      </c>
      <c r="W14" s="13">
        <v>0</v>
      </c>
      <c r="X14" s="13">
        <f t="shared" si="4"/>
        <v>5</v>
      </c>
      <c r="Y14" s="13">
        <f t="shared" si="5"/>
        <v>0</v>
      </c>
      <c r="Z14">
        <v>1</v>
      </c>
      <c r="AA14" s="13">
        <v>1</v>
      </c>
      <c r="AB14">
        <v>4</v>
      </c>
      <c r="AC14" s="13">
        <v>0</v>
      </c>
      <c r="AD14" s="13">
        <v>0</v>
      </c>
      <c r="AE14" s="13">
        <v>0</v>
      </c>
      <c r="AF14" s="13">
        <f t="shared" si="6"/>
        <v>6</v>
      </c>
      <c r="AG14" s="13">
        <f t="shared" si="7"/>
        <v>0</v>
      </c>
      <c r="AH14">
        <v>1</v>
      </c>
      <c r="AI14" s="13">
        <v>0</v>
      </c>
      <c r="AJ14" s="13">
        <v>1</v>
      </c>
      <c r="AK14">
        <v>0</v>
      </c>
      <c r="AL14" s="13">
        <v>0</v>
      </c>
      <c r="AM14" s="13">
        <v>0</v>
      </c>
      <c r="AN14" s="13">
        <f t="shared" si="8"/>
        <v>2</v>
      </c>
      <c r="AO14" s="13">
        <f t="shared" si="9"/>
        <v>0</v>
      </c>
      <c r="AP14">
        <v>1</v>
      </c>
      <c r="AQ14" s="13">
        <v>0</v>
      </c>
      <c r="AR14">
        <v>1</v>
      </c>
      <c r="AS14" s="13">
        <v>0</v>
      </c>
      <c r="AT14" s="13">
        <v>1</v>
      </c>
      <c r="AU14" s="13">
        <v>0</v>
      </c>
      <c r="AV14" s="13">
        <f t="shared" si="10"/>
        <v>2</v>
      </c>
      <c r="AW14" s="13">
        <f t="shared" si="11"/>
        <v>1</v>
      </c>
      <c r="AX14">
        <v>6</v>
      </c>
      <c r="AY14">
        <v>4</v>
      </c>
      <c r="AZ14">
        <v>6</v>
      </c>
      <c r="BA14">
        <v>5</v>
      </c>
      <c r="BB14" s="13">
        <v>0</v>
      </c>
      <c r="BC14" s="13">
        <v>0</v>
      </c>
      <c r="BD14" s="13">
        <f t="shared" si="12"/>
        <v>16</v>
      </c>
      <c r="BE14" s="13">
        <f t="shared" si="13"/>
        <v>5</v>
      </c>
      <c r="BF14">
        <v>2</v>
      </c>
      <c r="BG14">
        <v>4</v>
      </c>
      <c r="BH14">
        <v>3</v>
      </c>
      <c r="BI14" s="13">
        <v>1</v>
      </c>
      <c r="BJ14" s="13">
        <v>0</v>
      </c>
      <c r="BK14" s="13">
        <v>0</v>
      </c>
      <c r="BL14" s="13">
        <f t="shared" si="14"/>
        <v>9</v>
      </c>
      <c r="BM14" s="13">
        <f t="shared" si="15"/>
        <v>1</v>
      </c>
      <c r="BN14">
        <v>5</v>
      </c>
      <c r="BO14">
        <v>4</v>
      </c>
      <c r="BP14">
        <v>3</v>
      </c>
      <c r="BQ14">
        <v>2</v>
      </c>
      <c r="BR14" s="13">
        <v>0</v>
      </c>
      <c r="BS14" s="13">
        <v>0</v>
      </c>
      <c r="BT14" s="13">
        <f t="shared" si="16"/>
        <v>12</v>
      </c>
      <c r="BU14" s="13">
        <f t="shared" si="17"/>
        <v>2</v>
      </c>
      <c r="BV14">
        <v>3</v>
      </c>
      <c r="BW14" s="13">
        <v>1</v>
      </c>
      <c r="BX14">
        <v>5</v>
      </c>
      <c r="BY14" s="13">
        <v>1</v>
      </c>
      <c r="BZ14" s="13">
        <v>0</v>
      </c>
      <c r="CA14" s="13">
        <v>0</v>
      </c>
      <c r="CB14" s="13">
        <f t="shared" si="18"/>
        <v>9</v>
      </c>
      <c r="CC14" s="13">
        <f t="shared" si="19"/>
        <v>1</v>
      </c>
      <c r="CD14">
        <v>2</v>
      </c>
      <c r="CE14" s="13">
        <v>1</v>
      </c>
      <c r="CF14" s="13">
        <v>1</v>
      </c>
      <c r="CG14">
        <v>3</v>
      </c>
      <c r="CH14" s="13">
        <v>0</v>
      </c>
      <c r="CI14" s="13">
        <v>0</v>
      </c>
      <c r="CJ14" s="13">
        <f t="shared" si="20"/>
        <v>4</v>
      </c>
      <c r="CK14" s="13">
        <f t="shared" si="21"/>
        <v>3</v>
      </c>
      <c r="CL14">
        <v>2</v>
      </c>
      <c r="CM14" s="13">
        <v>1</v>
      </c>
      <c r="CN14">
        <v>2</v>
      </c>
      <c r="CO14" s="13">
        <v>1</v>
      </c>
      <c r="CP14" s="13">
        <v>1</v>
      </c>
      <c r="CQ14" s="13">
        <v>0</v>
      </c>
      <c r="CR14" s="13">
        <f t="shared" si="22"/>
        <v>5</v>
      </c>
      <c r="CS14" s="13">
        <f t="shared" si="23"/>
        <v>2</v>
      </c>
      <c r="CT14">
        <v>3</v>
      </c>
      <c r="CU14">
        <v>4</v>
      </c>
      <c r="CV14">
        <v>6</v>
      </c>
      <c r="CW14">
        <v>5</v>
      </c>
      <c r="CX14" s="13">
        <v>0</v>
      </c>
      <c r="CY14" s="13">
        <v>0</v>
      </c>
      <c r="CZ14" s="13">
        <f t="shared" si="24"/>
        <v>13</v>
      </c>
      <c r="DA14" s="13">
        <f t="shared" si="25"/>
        <v>5</v>
      </c>
      <c r="DB14">
        <v>2</v>
      </c>
      <c r="DC14">
        <v>4</v>
      </c>
      <c r="DD14">
        <v>3</v>
      </c>
      <c r="DE14" s="13">
        <v>1</v>
      </c>
      <c r="DF14" s="13">
        <v>0</v>
      </c>
      <c r="DG14" s="13">
        <v>0</v>
      </c>
      <c r="DH14" s="13">
        <f t="shared" si="26"/>
        <v>9</v>
      </c>
      <c r="DI14" s="13">
        <f t="shared" si="27"/>
        <v>1</v>
      </c>
      <c r="DJ14">
        <v>5</v>
      </c>
      <c r="DK14">
        <v>4</v>
      </c>
      <c r="DL14">
        <v>3</v>
      </c>
      <c r="DM14">
        <v>2</v>
      </c>
      <c r="DN14" s="13">
        <v>0</v>
      </c>
      <c r="DO14" s="13">
        <v>0</v>
      </c>
      <c r="DP14" s="13">
        <f t="shared" si="28"/>
        <v>12</v>
      </c>
      <c r="DQ14" s="13">
        <f t="shared" si="29"/>
        <v>2</v>
      </c>
      <c r="DR14">
        <v>3</v>
      </c>
      <c r="DS14" s="13">
        <v>1</v>
      </c>
      <c r="DT14">
        <v>4</v>
      </c>
      <c r="DU14" s="13">
        <v>1</v>
      </c>
      <c r="DV14" s="13">
        <v>0</v>
      </c>
      <c r="DW14" s="13">
        <v>0</v>
      </c>
      <c r="DX14" s="13">
        <f t="shared" si="30"/>
        <v>8</v>
      </c>
      <c r="DY14" s="13">
        <f t="shared" si="31"/>
        <v>1</v>
      </c>
      <c r="DZ14">
        <v>2</v>
      </c>
      <c r="EA14" s="13">
        <v>1</v>
      </c>
      <c r="EB14" s="13">
        <v>1</v>
      </c>
      <c r="EC14">
        <v>3</v>
      </c>
      <c r="ED14" s="13">
        <v>0</v>
      </c>
      <c r="EE14" s="13">
        <v>0</v>
      </c>
      <c r="EF14" s="13">
        <f t="shared" si="32"/>
        <v>4</v>
      </c>
      <c r="EG14" s="13">
        <f t="shared" si="33"/>
        <v>3</v>
      </c>
      <c r="EH14">
        <v>2</v>
      </c>
      <c r="EI14" s="13">
        <v>1</v>
      </c>
      <c r="EJ14">
        <v>2</v>
      </c>
      <c r="EK14" s="13">
        <v>1</v>
      </c>
      <c r="EL14" s="13">
        <v>1</v>
      </c>
      <c r="EM14" s="13">
        <v>0</v>
      </c>
      <c r="EN14">
        <f t="shared" si="34"/>
        <v>5</v>
      </c>
      <c r="EO14">
        <f t="shared" si="35"/>
        <v>2</v>
      </c>
    </row>
    <row r="15" spans="1:145">
      <c r="A15">
        <v>6006022</v>
      </c>
      <c r="B15">
        <v>2</v>
      </c>
      <c r="C15">
        <v>1</v>
      </c>
      <c r="D15">
        <v>1</v>
      </c>
      <c r="E15">
        <v>3</v>
      </c>
      <c r="F15" s="13">
        <v>0</v>
      </c>
      <c r="G15" s="13">
        <v>0</v>
      </c>
      <c r="H15" s="13">
        <f t="shared" si="0"/>
        <v>4</v>
      </c>
      <c r="I15" s="13">
        <f t="shared" si="1"/>
        <v>3</v>
      </c>
      <c r="J15">
        <v>0</v>
      </c>
      <c r="K15">
        <v>1</v>
      </c>
      <c r="L15">
        <v>1</v>
      </c>
      <c r="M15" s="13">
        <v>1</v>
      </c>
      <c r="N15" s="13">
        <v>0</v>
      </c>
      <c r="O15" s="13">
        <v>0</v>
      </c>
      <c r="P15" s="13">
        <f t="shared" si="2"/>
        <v>2</v>
      </c>
      <c r="Q15" s="13">
        <f t="shared" si="3"/>
        <v>1</v>
      </c>
      <c r="R15">
        <v>4</v>
      </c>
      <c r="S15">
        <v>3</v>
      </c>
      <c r="T15">
        <v>1</v>
      </c>
      <c r="U15">
        <v>1</v>
      </c>
      <c r="V15" s="13">
        <v>0</v>
      </c>
      <c r="W15" s="13">
        <v>0</v>
      </c>
      <c r="X15" s="13">
        <f t="shared" si="4"/>
        <v>8</v>
      </c>
      <c r="Y15" s="13">
        <f t="shared" si="5"/>
        <v>1</v>
      </c>
      <c r="Z15">
        <v>2</v>
      </c>
      <c r="AA15" s="13">
        <v>1</v>
      </c>
      <c r="AB15">
        <v>4</v>
      </c>
      <c r="AC15" s="13">
        <v>1</v>
      </c>
      <c r="AD15" s="13">
        <v>0</v>
      </c>
      <c r="AE15" s="13">
        <v>0</v>
      </c>
      <c r="AF15" s="13">
        <f t="shared" si="6"/>
        <v>7</v>
      </c>
      <c r="AG15" s="13">
        <f t="shared" si="7"/>
        <v>1</v>
      </c>
      <c r="AH15">
        <v>0</v>
      </c>
      <c r="AI15" s="13">
        <v>1</v>
      </c>
      <c r="AJ15" s="13">
        <v>1</v>
      </c>
      <c r="AK15">
        <v>2</v>
      </c>
      <c r="AL15" s="13">
        <v>0</v>
      </c>
      <c r="AM15" s="13">
        <v>0</v>
      </c>
      <c r="AN15" s="13">
        <f t="shared" si="8"/>
        <v>2</v>
      </c>
      <c r="AO15" s="13">
        <f t="shared" si="9"/>
        <v>2</v>
      </c>
      <c r="AP15">
        <v>1</v>
      </c>
      <c r="AQ15" s="13">
        <v>0</v>
      </c>
      <c r="AR15">
        <v>1</v>
      </c>
      <c r="AS15" s="13">
        <v>1</v>
      </c>
      <c r="AT15" s="13">
        <v>1</v>
      </c>
      <c r="AU15" s="13">
        <v>0</v>
      </c>
      <c r="AV15" s="13">
        <f t="shared" si="10"/>
        <v>2</v>
      </c>
      <c r="AW15" s="13">
        <f t="shared" si="11"/>
        <v>2</v>
      </c>
      <c r="AX15">
        <v>5</v>
      </c>
      <c r="AY15">
        <v>4</v>
      </c>
      <c r="AZ15">
        <v>6</v>
      </c>
      <c r="BA15">
        <v>3</v>
      </c>
      <c r="BB15" s="13">
        <v>0</v>
      </c>
      <c r="BC15" s="13">
        <v>0</v>
      </c>
      <c r="BD15" s="13">
        <f t="shared" si="12"/>
        <v>15</v>
      </c>
      <c r="BE15" s="13">
        <f t="shared" si="13"/>
        <v>3</v>
      </c>
      <c r="BF15">
        <v>2</v>
      </c>
      <c r="BG15">
        <v>3</v>
      </c>
      <c r="BH15">
        <v>3</v>
      </c>
      <c r="BI15" s="13">
        <v>1</v>
      </c>
      <c r="BJ15" s="13">
        <v>0</v>
      </c>
      <c r="BK15" s="13">
        <v>0</v>
      </c>
      <c r="BL15" s="13">
        <f t="shared" si="14"/>
        <v>8</v>
      </c>
      <c r="BM15" s="13">
        <f t="shared" si="15"/>
        <v>1</v>
      </c>
      <c r="BN15">
        <v>3</v>
      </c>
      <c r="BO15">
        <v>4</v>
      </c>
      <c r="BP15">
        <v>3</v>
      </c>
      <c r="BQ15">
        <v>2</v>
      </c>
      <c r="BR15" s="13">
        <v>0</v>
      </c>
      <c r="BS15" s="13">
        <v>0</v>
      </c>
      <c r="BT15" s="13">
        <f t="shared" si="16"/>
        <v>10</v>
      </c>
      <c r="BU15" s="13">
        <f t="shared" si="17"/>
        <v>2</v>
      </c>
      <c r="BV15">
        <v>3</v>
      </c>
      <c r="BW15" s="13">
        <v>1</v>
      </c>
      <c r="BX15">
        <v>5</v>
      </c>
      <c r="BY15" s="13">
        <v>1</v>
      </c>
      <c r="BZ15" s="13">
        <v>0</v>
      </c>
      <c r="CA15" s="13">
        <v>0</v>
      </c>
      <c r="CB15" s="13">
        <f t="shared" si="18"/>
        <v>9</v>
      </c>
      <c r="CC15" s="13">
        <f t="shared" si="19"/>
        <v>1</v>
      </c>
      <c r="CD15">
        <v>2</v>
      </c>
      <c r="CE15" s="13">
        <v>1</v>
      </c>
      <c r="CF15" s="13">
        <v>1</v>
      </c>
      <c r="CG15">
        <v>3</v>
      </c>
      <c r="CH15" s="13">
        <v>0</v>
      </c>
      <c r="CI15" s="13">
        <v>0</v>
      </c>
      <c r="CJ15" s="13">
        <f t="shared" si="20"/>
        <v>4</v>
      </c>
      <c r="CK15" s="13">
        <f t="shared" si="21"/>
        <v>3</v>
      </c>
      <c r="CL15">
        <v>2</v>
      </c>
      <c r="CM15" s="13">
        <v>1</v>
      </c>
      <c r="CN15">
        <v>2</v>
      </c>
      <c r="CO15" s="13">
        <v>1</v>
      </c>
      <c r="CP15" s="13">
        <v>1</v>
      </c>
      <c r="CQ15" s="13">
        <v>0</v>
      </c>
      <c r="CR15" s="13">
        <f t="shared" si="22"/>
        <v>5</v>
      </c>
      <c r="CS15" s="13">
        <f t="shared" si="23"/>
        <v>2</v>
      </c>
      <c r="CT15">
        <v>5</v>
      </c>
      <c r="CU15">
        <v>4</v>
      </c>
      <c r="CV15">
        <v>6</v>
      </c>
      <c r="CW15">
        <v>5</v>
      </c>
      <c r="CX15" s="13">
        <v>0</v>
      </c>
      <c r="CY15" s="13">
        <v>0</v>
      </c>
      <c r="CZ15" s="13">
        <f t="shared" si="24"/>
        <v>15</v>
      </c>
      <c r="DA15" s="13">
        <f t="shared" si="25"/>
        <v>5</v>
      </c>
      <c r="DB15">
        <v>3</v>
      </c>
      <c r="DC15">
        <v>4</v>
      </c>
      <c r="DD15">
        <v>3</v>
      </c>
      <c r="DE15" s="13">
        <v>1</v>
      </c>
      <c r="DF15" s="13">
        <v>0</v>
      </c>
      <c r="DG15" s="13">
        <v>0</v>
      </c>
      <c r="DH15" s="13">
        <f t="shared" si="26"/>
        <v>10</v>
      </c>
      <c r="DI15" s="13">
        <f t="shared" si="27"/>
        <v>1</v>
      </c>
      <c r="DJ15">
        <v>4</v>
      </c>
      <c r="DK15">
        <v>4</v>
      </c>
      <c r="DL15">
        <v>2</v>
      </c>
      <c r="DM15">
        <v>1</v>
      </c>
      <c r="DN15" s="13">
        <v>0</v>
      </c>
      <c r="DO15" s="13">
        <v>0</v>
      </c>
      <c r="DP15" s="13">
        <f t="shared" si="28"/>
        <v>10</v>
      </c>
      <c r="DQ15" s="13">
        <f t="shared" si="29"/>
        <v>1</v>
      </c>
      <c r="DR15">
        <v>3</v>
      </c>
      <c r="DS15" s="13">
        <v>1</v>
      </c>
      <c r="DT15">
        <v>5</v>
      </c>
      <c r="DU15" s="13">
        <v>1</v>
      </c>
      <c r="DV15" s="13">
        <v>0</v>
      </c>
      <c r="DW15" s="13">
        <v>0</v>
      </c>
      <c r="DX15" s="13">
        <f t="shared" si="30"/>
        <v>9</v>
      </c>
      <c r="DY15" s="13">
        <f t="shared" si="31"/>
        <v>1</v>
      </c>
      <c r="DZ15">
        <v>1</v>
      </c>
      <c r="EA15" s="13">
        <v>1</v>
      </c>
      <c r="EB15" s="13">
        <v>1</v>
      </c>
      <c r="EC15">
        <v>2</v>
      </c>
      <c r="ED15" s="13">
        <v>0</v>
      </c>
      <c r="EE15" s="13">
        <v>0</v>
      </c>
      <c r="EF15" s="13">
        <f t="shared" si="32"/>
        <v>3</v>
      </c>
      <c r="EG15" s="13">
        <f t="shared" si="33"/>
        <v>2</v>
      </c>
      <c r="EH15">
        <v>2</v>
      </c>
      <c r="EI15" s="13">
        <v>1</v>
      </c>
      <c r="EJ15">
        <v>2</v>
      </c>
      <c r="EK15" s="13">
        <v>1</v>
      </c>
      <c r="EL15" s="13">
        <v>1</v>
      </c>
      <c r="EM15" s="13">
        <v>0</v>
      </c>
      <c r="EN15">
        <f t="shared" si="34"/>
        <v>5</v>
      </c>
      <c r="EO15">
        <f t="shared" si="35"/>
        <v>2</v>
      </c>
    </row>
    <row r="16" spans="1:145">
      <c r="A16">
        <v>6006023</v>
      </c>
      <c r="B16">
        <v>1</v>
      </c>
      <c r="C16">
        <v>2</v>
      </c>
      <c r="D16">
        <v>1</v>
      </c>
      <c r="E16">
        <v>3</v>
      </c>
      <c r="F16" s="13">
        <v>0</v>
      </c>
      <c r="G16" s="13">
        <v>0</v>
      </c>
      <c r="H16" s="13">
        <f t="shared" si="0"/>
        <v>4</v>
      </c>
      <c r="I16" s="13">
        <f t="shared" si="1"/>
        <v>3</v>
      </c>
      <c r="J16">
        <v>0</v>
      </c>
      <c r="K16">
        <v>0</v>
      </c>
      <c r="L16">
        <v>0</v>
      </c>
      <c r="M16" s="13">
        <v>0</v>
      </c>
      <c r="N16" s="13">
        <v>0</v>
      </c>
      <c r="O16" s="13">
        <v>0</v>
      </c>
      <c r="P16" s="13">
        <f t="shared" si="2"/>
        <v>0</v>
      </c>
      <c r="Q16" s="13">
        <f t="shared" si="3"/>
        <v>0</v>
      </c>
      <c r="R16">
        <v>0</v>
      </c>
      <c r="S16">
        <v>2</v>
      </c>
      <c r="T16">
        <v>2</v>
      </c>
      <c r="U16">
        <v>0</v>
      </c>
      <c r="V16" s="13">
        <v>0</v>
      </c>
      <c r="W16" s="13">
        <v>0</v>
      </c>
      <c r="X16" s="13">
        <f t="shared" si="4"/>
        <v>4</v>
      </c>
      <c r="Y16" s="13">
        <f t="shared" si="5"/>
        <v>0</v>
      </c>
      <c r="Z16">
        <v>1</v>
      </c>
      <c r="AA16" s="13">
        <v>1</v>
      </c>
      <c r="AB16">
        <v>0</v>
      </c>
      <c r="AC16" s="13">
        <v>0</v>
      </c>
      <c r="AD16" s="13">
        <v>0</v>
      </c>
      <c r="AE16" s="13">
        <v>0</v>
      </c>
      <c r="AF16" s="13">
        <f t="shared" si="6"/>
        <v>2</v>
      </c>
      <c r="AG16" s="13">
        <f t="shared" si="7"/>
        <v>0</v>
      </c>
      <c r="AH16">
        <v>0</v>
      </c>
      <c r="AI16" s="13">
        <v>0</v>
      </c>
      <c r="AJ16" s="13">
        <v>0</v>
      </c>
      <c r="AK16">
        <v>0</v>
      </c>
      <c r="AL16" s="13">
        <v>0</v>
      </c>
      <c r="AM16" s="13">
        <v>0</v>
      </c>
      <c r="AN16" s="13">
        <f t="shared" si="8"/>
        <v>0</v>
      </c>
      <c r="AO16" s="13">
        <f t="shared" si="9"/>
        <v>0</v>
      </c>
      <c r="AP16">
        <v>0</v>
      </c>
      <c r="AQ16" s="13">
        <v>0</v>
      </c>
      <c r="AR16">
        <v>0</v>
      </c>
      <c r="AS16" s="13">
        <v>0</v>
      </c>
      <c r="AT16" s="13">
        <v>0</v>
      </c>
      <c r="AU16" s="13">
        <v>0</v>
      </c>
      <c r="AV16" s="13">
        <f t="shared" si="10"/>
        <v>0</v>
      </c>
      <c r="AW16" s="13">
        <f t="shared" si="11"/>
        <v>0</v>
      </c>
      <c r="AX16">
        <v>3</v>
      </c>
      <c r="AY16">
        <v>4</v>
      </c>
      <c r="AZ16">
        <v>5</v>
      </c>
      <c r="BA16">
        <v>2</v>
      </c>
      <c r="BB16" s="13">
        <v>0</v>
      </c>
      <c r="BC16" s="13">
        <v>0</v>
      </c>
      <c r="BD16" s="13">
        <f t="shared" si="12"/>
        <v>12</v>
      </c>
      <c r="BE16" s="13">
        <f t="shared" si="13"/>
        <v>2</v>
      </c>
      <c r="BF16">
        <v>2</v>
      </c>
      <c r="BG16">
        <v>2</v>
      </c>
      <c r="BH16">
        <v>2</v>
      </c>
      <c r="BI16" s="13">
        <v>1</v>
      </c>
      <c r="BJ16" s="13">
        <v>0</v>
      </c>
      <c r="BK16" s="13">
        <v>0</v>
      </c>
      <c r="BL16" s="13">
        <f t="shared" si="14"/>
        <v>6</v>
      </c>
      <c r="BM16" s="13">
        <f t="shared" si="15"/>
        <v>1</v>
      </c>
      <c r="BN16">
        <v>5</v>
      </c>
      <c r="BO16">
        <v>1</v>
      </c>
      <c r="BP16">
        <v>2</v>
      </c>
      <c r="BQ16">
        <v>2</v>
      </c>
      <c r="BR16" s="13">
        <v>0</v>
      </c>
      <c r="BS16" s="13">
        <v>0</v>
      </c>
      <c r="BT16" s="13">
        <f t="shared" si="16"/>
        <v>8</v>
      </c>
      <c r="BU16" s="13">
        <f t="shared" si="17"/>
        <v>2</v>
      </c>
      <c r="BV16">
        <v>2</v>
      </c>
      <c r="BW16" s="13">
        <v>1</v>
      </c>
      <c r="BX16">
        <v>5</v>
      </c>
      <c r="BY16" s="13">
        <v>1</v>
      </c>
      <c r="BZ16" s="13">
        <v>0</v>
      </c>
      <c r="CA16" s="13">
        <v>0</v>
      </c>
      <c r="CB16" s="13">
        <f t="shared" si="18"/>
        <v>8</v>
      </c>
      <c r="CC16" s="13">
        <f t="shared" si="19"/>
        <v>1</v>
      </c>
      <c r="CD16">
        <v>2</v>
      </c>
      <c r="CE16" s="13">
        <v>1</v>
      </c>
      <c r="CF16" s="13">
        <v>1</v>
      </c>
      <c r="CG16">
        <v>3</v>
      </c>
      <c r="CH16" s="13">
        <v>0</v>
      </c>
      <c r="CI16" s="13">
        <v>0</v>
      </c>
      <c r="CJ16" s="13">
        <f t="shared" si="20"/>
        <v>4</v>
      </c>
      <c r="CK16" s="13">
        <f t="shared" si="21"/>
        <v>3</v>
      </c>
      <c r="CL16">
        <v>2</v>
      </c>
      <c r="CM16" s="13">
        <v>1</v>
      </c>
      <c r="CN16">
        <v>1</v>
      </c>
      <c r="CO16" s="13">
        <v>1</v>
      </c>
      <c r="CP16" s="13">
        <v>1</v>
      </c>
      <c r="CQ16" s="13">
        <v>0</v>
      </c>
      <c r="CR16" s="13">
        <f t="shared" si="22"/>
        <v>4</v>
      </c>
      <c r="CS16" s="13">
        <f t="shared" si="23"/>
        <v>2</v>
      </c>
      <c r="CT16">
        <v>6</v>
      </c>
      <c r="CU16">
        <v>4</v>
      </c>
      <c r="CV16">
        <v>6</v>
      </c>
      <c r="CW16">
        <v>5</v>
      </c>
      <c r="CX16" s="13">
        <v>0</v>
      </c>
      <c r="CY16" s="13">
        <v>0</v>
      </c>
      <c r="CZ16" s="13">
        <f t="shared" si="24"/>
        <v>16</v>
      </c>
      <c r="DA16" s="13">
        <f t="shared" si="25"/>
        <v>5</v>
      </c>
      <c r="DB16">
        <v>2</v>
      </c>
      <c r="DC16">
        <v>4</v>
      </c>
      <c r="DD16">
        <v>3</v>
      </c>
      <c r="DE16" s="13">
        <v>1</v>
      </c>
      <c r="DF16" s="13">
        <v>0</v>
      </c>
      <c r="DG16" s="13">
        <v>0</v>
      </c>
      <c r="DH16" s="13">
        <f t="shared" si="26"/>
        <v>9</v>
      </c>
      <c r="DI16" s="13">
        <f t="shared" si="27"/>
        <v>1</v>
      </c>
      <c r="DJ16">
        <v>5</v>
      </c>
      <c r="DK16">
        <v>4</v>
      </c>
      <c r="DL16">
        <v>2</v>
      </c>
      <c r="DM16">
        <v>2</v>
      </c>
      <c r="DN16" s="13">
        <v>0</v>
      </c>
      <c r="DO16" s="13">
        <v>0</v>
      </c>
      <c r="DP16" s="13">
        <f t="shared" si="28"/>
        <v>11</v>
      </c>
      <c r="DQ16" s="13">
        <f t="shared" si="29"/>
        <v>2</v>
      </c>
      <c r="DR16">
        <v>2</v>
      </c>
      <c r="DS16" s="13">
        <v>1</v>
      </c>
      <c r="DT16">
        <v>5</v>
      </c>
      <c r="DU16" s="13">
        <v>1</v>
      </c>
      <c r="DV16" s="13">
        <v>0</v>
      </c>
      <c r="DW16" s="13">
        <v>0</v>
      </c>
      <c r="DX16" s="13">
        <f t="shared" si="30"/>
        <v>8</v>
      </c>
      <c r="DY16" s="13">
        <f t="shared" si="31"/>
        <v>1</v>
      </c>
      <c r="DZ16">
        <v>2</v>
      </c>
      <c r="EA16" s="13">
        <v>1</v>
      </c>
      <c r="EB16" s="13">
        <v>1</v>
      </c>
      <c r="EC16">
        <v>3</v>
      </c>
      <c r="ED16" s="13">
        <v>0</v>
      </c>
      <c r="EE16" s="13">
        <v>0</v>
      </c>
      <c r="EF16" s="13">
        <f t="shared" si="32"/>
        <v>4</v>
      </c>
      <c r="EG16" s="13">
        <f t="shared" si="33"/>
        <v>3</v>
      </c>
      <c r="EH16">
        <v>2</v>
      </c>
      <c r="EI16" s="13">
        <v>1</v>
      </c>
      <c r="EJ16">
        <v>2</v>
      </c>
      <c r="EK16" s="13">
        <v>1</v>
      </c>
      <c r="EL16" s="13">
        <v>1</v>
      </c>
      <c r="EM16" s="13">
        <v>0</v>
      </c>
      <c r="EN16">
        <f t="shared" si="34"/>
        <v>5</v>
      </c>
      <c r="EO16">
        <f t="shared" si="35"/>
        <v>2</v>
      </c>
    </row>
    <row r="17" spans="1:145">
      <c r="A17">
        <v>6006026</v>
      </c>
      <c r="B17">
        <v>0</v>
      </c>
      <c r="C17">
        <v>2</v>
      </c>
      <c r="D17">
        <v>1</v>
      </c>
      <c r="E17">
        <v>1</v>
      </c>
      <c r="F17" s="13">
        <v>0</v>
      </c>
      <c r="G17" s="13">
        <v>0</v>
      </c>
      <c r="H17" s="13">
        <f t="shared" si="0"/>
        <v>3</v>
      </c>
      <c r="I17" s="13">
        <f t="shared" si="1"/>
        <v>1</v>
      </c>
      <c r="J17">
        <v>2</v>
      </c>
      <c r="K17">
        <v>1</v>
      </c>
      <c r="L17">
        <v>2</v>
      </c>
      <c r="M17" s="13">
        <v>1</v>
      </c>
      <c r="N17" s="13">
        <v>0</v>
      </c>
      <c r="O17" s="13">
        <v>0</v>
      </c>
      <c r="P17" s="13">
        <f t="shared" si="2"/>
        <v>5</v>
      </c>
      <c r="Q17" s="13">
        <f t="shared" si="3"/>
        <v>1</v>
      </c>
      <c r="R17">
        <v>1</v>
      </c>
      <c r="S17">
        <v>1</v>
      </c>
      <c r="T17">
        <v>3</v>
      </c>
      <c r="U17">
        <v>1</v>
      </c>
      <c r="V17" s="13">
        <v>0</v>
      </c>
      <c r="W17" s="13">
        <v>0</v>
      </c>
      <c r="X17" s="13">
        <f t="shared" si="4"/>
        <v>5</v>
      </c>
      <c r="Y17" s="13">
        <f t="shared" si="5"/>
        <v>1</v>
      </c>
      <c r="Z17">
        <v>1</v>
      </c>
      <c r="AA17" s="13">
        <v>1</v>
      </c>
      <c r="AB17">
        <v>4</v>
      </c>
      <c r="AC17" s="13">
        <v>0</v>
      </c>
      <c r="AD17" s="13">
        <v>0</v>
      </c>
      <c r="AE17" s="13">
        <v>0</v>
      </c>
      <c r="AF17" s="13">
        <f t="shared" si="6"/>
        <v>6</v>
      </c>
      <c r="AG17" s="13">
        <f t="shared" si="7"/>
        <v>0</v>
      </c>
      <c r="AH17">
        <v>1</v>
      </c>
      <c r="AI17" s="13">
        <v>1</v>
      </c>
      <c r="AJ17" s="13">
        <v>1</v>
      </c>
      <c r="AK17">
        <v>2</v>
      </c>
      <c r="AL17" s="13">
        <v>0</v>
      </c>
      <c r="AM17" s="13">
        <v>0</v>
      </c>
      <c r="AN17" s="13">
        <f t="shared" si="8"/>
        <v>3</v>
      </c>
      <c r="AO17" s="13">
        <f t="shared" si="9"/>
        <v>2</v>
      </c>
      <c r="AP17">
        <v>1</v>
      </c>
      <c r="AQ17" s="13">
        <v>0</v>
      </c>
      <c r="AR17">
        <v>1</v>
      </c>
      <c r="AS17" s="13">
        <v>1</v>
      </c>
      <c r="AT17" s="13">
        <v>0</v>
      </c>
      <c r="AU17" s="13">
        <v>0</v>
      </c>
      <c r="AV17" s="13">
        <f t="shared" si="10"/>
        <v>2</v>
      </c>
      <c r="AW17" s="13">
        <f t="shared" si="11"/>
        <v>1</v>
      </c>
      <c r="AX17">
        <v>6</v>
      </c>
      <c r="AY17">
        <v>3</v>
      </c>
      <c r="AZ17">
        <v>6</v>
      </c>
      <c r="BA17">
        <v>5</v>
      </c>
      <c r="BB17" s="13">
        <v>0</v>
      </c>
      <c r="BC17" s="13">
        <v>0</v>
      </c>
      <c r="BD17" s="13">
        <f t="shared" si="12"/>
        <v>15</v>
      </c>
      <c r="BE17" s="13">
        <f t="shared" si="13"/>
        <v>5</v>
      </c>
      <c r="BF17">
        <v>3</v>
      </c>
      <c r="BG17">
        <v>4</v>
      </c>
      <c r="BH17">
        <v>3</v>
      </c>
      <c r="BI17" s="13">
        <v>1</v>
      </c>
      <c r="BJ17" s="13">
        <v>0</v>
      </c>
      <c r="BK17" s="13">
        <v>0</v>
      </c>
      <c r="BL17" s="13">
        <f t="shared" si="14"/>
        <v>10</v>
      </c>
      <c r="BM17" s="13">
        <f t="shared" si="15"/>
        <v>1</v>
      </c>
      <c r="BN17">
        <v>5</v>
      </c>
      <c r="BO17">
        <v>4</v>
      </c>
      <c r="BP17">
        <v>3</v>
      </c>
      <c r="BQ17">
        <v>2</v>
      </c>
      <c r="BR17" s="13">
        <v>0</v>
      </c>
      <c r="BS17" s="13">
        <v>0</v>
      </c>
      <c r="BT17" s="13">
        <f t="shared" si="16"/>
        <v>12</v>
      </c>
      <c r="BU17" s="13">
        <f t="shared" si="17"/>
        <v>2</v>
      </c>
      <c r="BV17">
        <v>2</v>
      </c>
      <c r="BW17" s="13">
        <v>1</v>
      </c>
      <c r="BX17">
        <v>5</v>
      </c>
      <c r="BY17" s="13">
        <v>1</v>
      </c>
      <c r="BZ17" s="13">
        <v>0</v>
      </c>
      <c r="CA17" s="13">
        <v>0</v>
      </c>
      <c r="CB17" s="13">
        <f t="shared" si="18"/>
        <v>8</v>
      </c>
      <c r="CC17" s="13">
        <f t="shared" si="19"/>
        <v>1</v>
      </c>
      <c r="CD17">
        <v>2</v>
      </c>
      <c r="CE17" s="13">
        <v>1</v>
      </c>
      <c r="CF17" s="13">
        <v>1</v>
      </c>
      <c r="CG17">
        <v>3</v>
      </c>
      <c r="CH17" s="13">
        <v>0</v>
      </c>
      <c r="CI17" s="13">
        <v>0</v>
      </c>
      <c r="CJ17" s="13">
        <f t="shared" si="20"/>
        <v>4</v>
      </c>
      <c r="CK17" s="13">
        <f t="shared" si="21"/>
        <v>3</v>
      </c>
      <c r="CL17">
        <v>2</v>
      </c>
      <c r="CM17" s="13">
        <v>1</v>
      </c>
      <c r="CN17">
        <v>2</v>
      </c>
      <c r="CO17" s="13">
        <v>1</v>
      </c>
      <c r="CP17" s="13">
        <v>1</v>
      </c>
      <c r="CQ17" s="13">
        <v>0</v>
      </c>
      <c r="CR17" s="13">
        <f t="shared" si="22"/>
        <v>5</v>
      </c>
      <c r="CS17" s="13">
        <f t="shared" si="23"/>
        <v>2</v>
      </c>
      <c r="CT17">
        <v>6</v>
      </c>
      <c r="CU17">
        <v>4</v>
      </c>
      <c r="CV17">
        <v>6</v>
      </c>
      <c r="CW17">
        <v>5</v>
      </c>
      <c r="CX17" s="13">
        <v>0</v>
      </c>
      <c r="CY17" s="13">
        <v>0</v>
      </c>
      <c r="CZ17" s="13">
        <f t="shared" si="24"/>
        <v>16</v>
      </c>
      <c r="DA17" s="13">
        <f t="shared" si="25"/>
        <v>5</v>
      </c>
      <c r="DB17">
        <v>3</v>
      </c>
      <c r="DC17">
        <v>4</v>
      </c>
      <c r="DD17">
        <v>3</v>
      </c>
      <c r="DE17" s="13">
        <v>1</v>
      </c>
      <c r="DF17" s="13">
        <v>0</v>
      </c>
      <c r="DG17" s="13">
        <v>0</v>
      </c>
      <c r="DH17" s="13">
        <f t="shared" si="26"/>
        <v>10</v>
      </c>
      <c r="DI17" s="13">
        <f t="shared" si="27"/>
        <v>1</v>
      </c>
      <c r="DJ17">
        <v>5</v>
      </c>
      <c r="DK17">
        <v>4</v>
      </c>
      <c r="DL17">
        <v>3</v>
      </c>
      <c r="DM17">
        <v>2</v>
      </c>
      <c r="DN17" s="13">
        <v>0</v>
      </c>
      <c r="DO17" s="13">
        <v>0</v>
      </c>
      <c r="DP17" s="13">
        <f t="shared" si="28"/>
        <v>12</v>
      </c>
      <c r="DQ17" s="13">
        <f t="shared" si="29"/>
        <v>2</v>
      </c>
      <c r="DR17">
        <v>3</v>
      </c>
      <c r="DS17" s="13">
        <v>1</v>
      </c>
      <c r="DT17">
        <v>5</v>
      </c>
      <c r="DU17" s="13">
        <v>1</v>
      </c>
      <c r="DV17" s="13">
        <v>0</v>
      </c>
      <c r="DW17" s="13">
        <v>0</v>
      </c>
      <c r="DX17" s="13">
        <f t="shared" si="30"/>
        <v>9</v>
      </c>
      <c r="DY17" s="13">
        <f t="shared" si="31"/>
        <v>1</v>
      </c>
      <c r="DZ17">
        <v>1</v>
      </c>
      <c r="EA17" s="13">
        <v>1</v>
      </c>
      <c r="EB17" s="13">
        <v>1</v>
      </c>
      <c r="EC17">
        <v>3</v>
      </c>
      <c r="ED17" s="13">
        <v>0</v>
      </c>
      <c r="EE17" s="13">
        <v>0</v>
      </c>
      <c r="EF17" s="13">
        <f t="shared" si="32"/>
        <v>3</v>
      </c>
      <c r="EG17" s="13">
        <f t="shared" si="33"/>
        <v>3</v>
      </c>
      <c r="EH17">
        <v>1</v>
      </c>
      <c r="EI17" s="13">
        <v>0</v>
      </c>
      <c r="EJ17">
        <v>2</v>
      </c>
      <c r="EK17" s="13">
        <v>0</v>
      </c>
      <c r="EL17" s="13">
        <v>1</v>
      </c>
      <c r="EM17" s="13">
        <v>0</v>
      </c>
      <c r="EN17">
        <f t="shared" si="34"/>
        <v>3</v>
      </c>
      <c r="EO17">
        <f t="shared" si="35"/>
        <v>1</v>
      </c>
    </row>
    <row r="18" spans="1:145">
      <c r="A18">
        <v>6006029</v>
      </c>
      <c r="B18">
        <v>2</v>
      </c>
      <c r="C18">
        <v>2</v>
      </c>
      <c r="D18">
        <v>2</v>
      </c>
      <c r="E18">
        <v>1</v>
      </c>
      <c r="F18" s="13">
        <v>0</v>
      </c>
      <c r="G18" s="13">
        <v>0</v>
      </c>
      <c r="H18" s="13">
        <f t="shared" si="0"/>
        <v>6</v>
      </c>
      <c r="I18" s="13">
        <f t="shared" si="1"/>
        <v>1</v>
      </c>
      <c r="J18">
        <v>1</v>
      </c>
      <c r="K18">
        <v>2</v>
      </c>
      <c r="L18">
        <v>2</v>
      </c>
      <c r="M18" s="13">
        <v>1</v>
      </c>
      <c r="N18" s="13">
        <v>0</v>
      </c>
      <c r="O18" s="13">
        <v>0</v>
      </c>
      <c r="P18" s="13">
        <f t="shared" si="2"/>
        <v>5</v>
      </c>
      <c r="Q18" s="13">
        <f t="shared" si="3"/>
        <v>1</v>
      </c>
      <c r="R18">
        <v>3</v>
      </c>
      <c r="S18">
        <v>2</v>
      </c>
      <c r="T18">
        <v>3</v>
      </c>
      <c r="U18">
        <v>0</v>
      </c>
      <c r="V18" s="13">
        <v>0</v>
      </c>
      <c r="W18" s="13">
        <v>0</v>
      </c>
      <c r="X18" s="13">
        <f t="shared" si="4"/>
        <v>8</v>
      </c>
      <c r="Y18" s="13">
        <f t="shared" si="5"/>
        <v>0</v>
      </c>
      <c r="Z18">
        <v>1</v>
      </c>
      <c r="AA18" s="13">
        <v>0</v>
      </c>
      <c r="AB18">
        <v>1</v>
      </c>
      <c r="AC18" s="13">
        <v>0</v>
      </c>
      <c r="AD18" s="13">
        <v>0</v>
      </c>
      <c r="AE18" s="13">
        <v>0</v>
      </c>
      <c r="AF18" s="13">
        <f t="shared" si="6"/>
        <v>2</v>
      </c>
      <c r="AG18" s="13">
        <f t="shared" si="7"/>
        <v>0</v>
      </c>
      <c r="AH18">
        <v>0</v>
      </c>
      <c r="AI18" s="13">
        <v>1</v>
      </c>
      <c r="AJ18" s="13">
        <v>1</v>
      </c>
      <c r="AK18">
        <v>1</v>
      </c>
      <c r="AL18" s="13">
        <v>0</v>
      </c>
      <c r="AM18" s="13">
        <v>0</v>
      </c>
      <c r="AN18" s="13">
        <f t="shared" si="8"/>
        <v>2</v>
      </c>
      <c r="AO18" s="13">
        <f t="shared" si="9"/>
        <v>1</v>
      </c>
      <c r="AP18">
        <v>0</v>
      </c>
      <c r="AQ18" s="13">
        <v>0</v>
      </c>
      <c r="AR18">
        <v>1</v>
      </c>
      <c r="AS18" s="13">
        <v>0</v>
      </c>
      <c r="AT18" s="13">
        <v>0</v>
      </c>
      <c r="AU18" s="13">
        <v>0</v>
      </c>
      <c r="AV18" s="13">
        <f t="shared" si="10"/>
        <v>1</v>
      </c>
      <c r="AW18" s="13">
        <f t="shared" si="11"/>
        <v>0</v>
      </c>
      <c r="AX18">
        <v>3</v>
      </c>
      <c r="AY18">
        <v>4</v>
      </c>
      <c r="AZ18">
        <v>2</v>
      </c>
      <c r="BA18">
        <v>4</v>
      </c>
      <c r="BB18" s="13">
        <v>0</v>
      </c>
      <c r="BC18" s="13">
        <v>0</v>
      </c>
      <c r="BD18" s="13">
        <f t="shared" si="12"/>
        <v>9</v>
      </c>
      <c r="BE18" s="13">
        <f t="shared" si="13"/>
        <v>4</v>
      </c>
      <c r="BF18">
        <v>2</v>
      </c>
      <c r="BG18">
        <v>3</v>
      </c>
      <c r="BH18">
        <v>3</v>
      </c>
      <c r="BI18" s="13">
        <v>1</v>
      </c>
      <c r="BJ18" s="13">
        <v>0</v>
      </c>
      <c r="BK18" s="13">
        <v>0</v>
      </c>
      <c r="BL18" s="13">
        <f t="shared" si="14"/>
        <v>8</v>
      </c>
      <c r="BM18" s="13">
        <f t="shared" si="15"/>
        <v>1</v>
      </c>
      <c r="BN18">
        <v>4</v>
      </c>
      <c r="BO18">
        <v>2</v>
      </c>
      <c r="BP18">
        <v>2</v>
      </c>
      <c r="BQ18">
        <v>1</v>
      </c>
      <c r="BR18" s="13">
        <v>0</v>
      </c>
      <c r="BS18" s="13">
        <v>0</v>
      </c>
      <c r="BT18" s="13">
        <f t="shared" si="16"/>
        <v>8</v>
      </c>
      <c r="BU18" s="13">
        <f t="shared" si="17"/>
        <v>1</v>
      </c>
      <c r="BV18">
        <v>3</v>
      </c>
      <c r="BW18" s="13">
        <v>1</v>
      </c>
      <c r="BX18">
        <v>5</v>
      </c>
      <c r="BY18" s="13">
        <v>0</v>
      </c>
      <c r="BZ18" s="13">
        <v>0</v>
      </c>
      <c r="CA18" s="13">
        <v>0</v>
      </c>
      <c r="CB18" s="13">
        <f t="shared" si="18"/>
        <v>9</v>
      </c>
      <c r="CC18" s="13">
        <f t="shared" si="19"/>
        <v>0</v>
      </c>
      <c r="CD18">
        <v>2</v>
      </c>
      <c r="CE18" s="13">
        <v>1</v>
      </c>
      <c r="CF18" s="13">
        <v>1</v>
      </c>
      <c r="CG18">
        <v>3</v>
      </c>
      <c r="CH18" s="13">
        <v>0</v>
      </c>
      <c r="CI18" s="13">
        <v>0</v>
      </c>
      <c r="CJ18" s="13">
        <f t="shared" si="20"/>
        <v>4</v>
      </c>
      <c r="CK18" s="13">
        <f t="shared" si="21"/>
        <v>3</v>
      </c>
      <c r="CL18">
        <v>2</v>
      </c>
      <c r="CM18" s="13">
        <v>1</v>
      </c>
      <c r="CN18">
        <v>0</v>
      </c>
      <c r="CO18" s="13">
        <v>1</v>
      </c>
      <c r="CP18" s="13">
        <v>1</v>
      </c>
      <c r="CQ18" s="13">
        <v>0</v>
      </c>
      <c r="CR18" s="13">
        <f t="shared" si="22"/>
        <v>3</v>
      </c>
      <c r="CS18" s="13">
        <f t="shared" si="23"/>
        <v>2</v>
      </c>
      <c r="CT18">
        <v>3</v>
      </c>
      <c r="CU18">
        <v>4</v>
      </c>
      <c r="CV18">
        <v>6</v>
      </c>
      <c r="CW18">
        <v>4</v>
      </c>
      <c r="CX18" s="13">
        <v>0</v>
      </c>
      <c r="CY18" s="13">
        <v>0</v>
      </c>
      <c r="CZ18" s="13">
        <f t="shared" si="24"/>
        <v>13</v>
      </c>
      <c r="DA18" s="13">
        <f t="shared" si="25"/>
        <v>4</v>
      </c>
      <c r="DB18">
        <v>3</v>
      </c>
      <c r="DC18">
        <v>3</v>
      </c>
      <c r="DD18">
        <v>3</v>
      </c>
      <c r="DE18" s="13">
        <v>1</v>
      </c>
      <c r="DF18" s="13">
        <v>0</v>
      </c>
      <c r="DG18" s="13">
        <v>0</v>
      </c>
      <c r="DH18" s="13">
        <f t="shared" si="26"/>
        <v>9</v>
      </c>
      <c r="DI18" s="13">
        <f t="shared" si="27"/>
        <v>1</v>
      </c>
      <c r="DJ18">
        <v>5</v>
      </c>
      <c r="DK18">
        <v>3</v>
      </c>
      <c r="DL18">
        <v>3</v>
      </c>
      <c r="DM18">
        <v>1</v>
      </c>
      <c r="DN18" s="13">
        <v>0</v>
      </c>
      <c r="DO18" s="13">
        <v>0</v>
      </c>
      <c r="DP18" s="13">
        <f t="shared" si="28"/>
        <v>11</v>
      </c>
      <c r="DQ18" s="13">
        <f t="shared" si="29"/>
        <v>1</v>
      </c>
      <c r="DR18">
        <v>1</v>
      </c>
      <c r="DS18" s="13">
        <v>1</v>
      </c>
      <c r="DT18">
        <v>5</v>
      </c>
      <c r="DU18" s="13">
        <v>1</v>
      </c>
      <c r="DV18" s="13">
        <v>0</v>
      </c>
      <c r="DW18" s="13">
        <v>0</v>
      </c>
      <c r="DX18" s="13">
        <f t="shared" si="30"/>
        <v>7</v>
      </c>
      <c r="DY18" s="13">
        <f t="shared" si="31"/>
        <v>1</v>
      </c>
      <c r="DZ18">
        <v>0</v>
      </c>
      <c r="EA18" s="13">
        <v>1</v>
      </c>
      <c r="EB18" s="13">
        <v>0</v>
      </c>
      <c r="EC18">
        <v>2</v>
      </c>
      <c r="ED18" s="13">
        <v>0</v>
      </c>
      <c r="EE18" s="13">
        <v>0</v>
      </c>
      <c r="EF18" s="13">
        <f t="shared" si="32"/>
        <v>1</v>
      </c>
      <c r="EG18" s="13">
        <f t="shared" si="33"/>
        <v>2</v>
      </c>
      <c r="EH18">
        <v>2</v>
      </c>
      <c r="EI18" s="13">
        <v>0</v>
      </c>
      <c r="EJ18">
        <v>2</v>
      </c>
      <c r="EK18" s="13">
        <v>1</v>
      </c>
      <c r="EL18" s="13">
        <v>0</v>
      </c>
      <c r="EM18" s="13">
        <v>0</v>
      </c>
      <c r="EN18">
        <f t="shared" si="34"/>
        <v>4</v>
      </c>
      <c r="EO18">
        <f t="shared" si="35"/>
        <v>1</v>
      </c>
    </row>
    <row r="19" spans="1:145">
      <c r="A19">
        <v>6006032</v>
      </c>
      <c r="B19">
        <v>1</v>
      </c>
      <c r="C19">
        <v>2</v>
      </c>
      <c r="D19">
        <v>2</v>
      </c>
      <c r="E19">
        <v>4</v>
      </c>
      <c r="F19" s="13">
        <v>0</v>
      </c>
      <c r="G19" s="13">
        <v>0</v>
      </c>
      <c r="H19" s="13">
        <f t="shared" si="0"/>
        <v>5</v>
      </c>
      <c r="I19" s="13">
        <f t="shared" si="1"/>
        <v>4</v>
      </c>
      <c r="J19">
        <v>1</v>
      </c>
      <c r="K19">
        <v>1</v>
      </c>
      <c r="L19">
        <v>1</v>
      </c>
      <c r="M19" s="13">
        <v>0</v>
      </c>
      <c r="N19" s="13">
        <v>0</v>
      </c>
      <c r="O19" s="13">
        <v>0</v>
      </c>
      <c r="P19" s="13">
        <f t="shared" si="2"/>
        <v>3</v>
      </c>
      <c r="Q19" s="13">
        <f t="shared" si="3"/>
        <v>0</v>
      </c>
      <c r="R19">
        <v>1</v>
      </c>
      <c r="S19">
        <v>0</v>
      </c>
      <c r="T19">
        <v>1</v>
      </c>
      <c r="U19">
        <v>1</v>
      </c>
      <c r="V19" s="13">
        <v>0</v>
      </c>
      <c r="W19" s="13">
        <v>0</v>
      </c>
      <c r="X19" s="13">
        <f t="shared" si="4"/>
        <v>2</v>
      </c>
      <c r="Y19" s="13">
        <f t="shared" si="5"/>
        <v>1</v>
      </c>
      <c r="Z19">
        <v>2</v>
      </c>
      <c r="AA19" s="13">
        <v>0</v>
      </c>
      <c r="AB19">
        <v>4</v>
      </c>
      <c r="AC19" s="13">
        <v>0</v>
      </c>
      <c r="AD19" s="13">
        <v>0</v>
      </c>
      <c r="AE19" s="13">
        <v>0</v>
      </c>
      <c r="AF19" s="13">
        <f t="shared" si="6"/>
        <v>6</v>
      </c>
      <c r="AG19" s="13">
        <f t="shared" si="7"/>
        <v>0</v>
      </c>
      <c r="AH19">
        <v>0</v>
      </c>
      <c r="AI19" s="13">
        <v>1</v>
      </c>
      <c r="AJ19" s="13">
        <v>0</v>
      </c>
      <c r="AK19">
        <v>0</v>
      </c>
      <c r="AL19" s="13">
        <v>0</v>
      </c>
      <c r="AM19" s="13">
        <v>0</v>
      </c>
      <c r="AN19" s="13">
        <f t="shared" si="8"/>
        <v>1</v>
      </c>
      <c r="AO19" s="13">
        <f t="shared" si="9"/>
        <v>0</v>
      </c>
      <c r="AP19">
        <v>1</v>
      </c>
      <c r="AQ19" s="13">
        <v>0</v>
      </c>
      <c r="AR19">
        <v>0</v>
      </c>
      <c r="AS19" s="13">
        <v>1</v>
      </c>
      <c r="AT19" s="13">
        <v>0</v>
      </c>
      <c r="AU19" s="13">
        <v>0</v>
      </c>
      <c r="AV19" s="13">
        <f t="shared" si="10"/>
        <v>1</v>
      </c>
      <c r="AW19" s="13">
        <f t="shared" si="11"/>
        <v>1</v>
      </c>
      <c r="AX19">
        <v>6</v>
      </c>
      <c r="AY19">
        <v>4</v>
      </c>
      <c r="AZ19">
        <v>6</v>
      </c>
      <c r="BA19">
        <v>4</v>
      </c>
      <c r="BB19" s="13">
        <v>0</v>
      </c>
      <c r="BC19" s="13">
        <v>0</v>
      </c>
      <c r="BD19" s="13">
        <f t="shared" si="12"/>
        <v>16</v>
      </c>
      <c r="BE19" s="13">
        <f t="shared" si="13"/>
        <v>4</v>
      </c>
      <c r="BF19">
        <v>2</v>
      </c>
      <c r="BG19">
        <v>4</v>
      </c>
      <c r="BH19">
        <v>3</v>
      </c>
      <c r="BI19" s="13">
        <v>1</v>
      </c>
      <c r="BJ19" s="13">
        <v>0</v>
      </c>
      <c r="BK19" s="13">
        <v>0</v>
      </c>
      <c r="BL19" s="13">
        <f t="shared" si="14"/>
        <v>9</v>
      </c>
      <c r="BM19" s="13">
        <f t="shared" si="15"/>
        <v>1</v>
      </c>
      <c r="BN19">
        <v>5</v>
      </c>
      <c r="BO19">
        <v>4</v>
      </c>
      <c r="BP19">
        <v>3</v>
      </c>
      <c r="BQ19">
        <v>2</v>
      </c>
      <c r="BR19" s="13">
        <v>0</v>
      </c>
      <c r="BS19" s="13">
        <v>0</v>
      </c>
      <c r="BT19" s="13">
        <f t="shared" si="16"/>
        <v>12</v>
      </c>
      <c r="BU19" s="13">
        <f t="shared" si="17"/>
        <v>2</v>
      </c>
      <c r="BV19">
        <v>3</v>
      </c>
      <c r="BW19" s="13">
        <v>1</v>
      </c>
      <c r="BX19">
        <v>5</v>
      </c>
      <c r="BY19" s="13">
        <v>1</v>
      </c>
      <c r="BZ19" s="13">
        <v>0</v>
      </c>
      <c r="CA19" s="13">
        <v>0</v>
      </c>
      <c r="CB19" s="13">
        <f t="shared" si="18"/>
        <v>9</v>
      </c>
      <c r="CC19" s="13">
        <f t="shared" si="19"/>
        <v>1</v>
      </c>
      <c r="CD19">
        <v>2</v>
      </c>
      <c r="CE19" s="13">
        <v>1</v>
      </c>
      <c r="CF19" s="13">
        <v>1</v>
      </c>
      <c r="CG19">
        <v>3</v>
      </c>
      <c r="CH19" s="13">
        <v>0</v>
      </c>
      <c r="CI19" s="13">
        <v>0</v>
      </c>
      <c r="CJ19" s="13">
        <f t="shared" si="20"/>
        <v>4</v>
      </c>
      <c r="CK19" s="13">
        <f t="shared" si="21"/>
        <v>3</v>
      </c>
      <c r="CL19">
        <v>2</v>
      </c>
      <c r="CM19" s="13">
        <v>1</v>
      </c>
      <c r="CN19">
        <v>2</v>
      </c>
      <c r="CO19" s="13">
        <v>1</v>
      </c>
      <c r="CP19" s="13">
        <v>1</v>
      </c>
      <c r="CQ19" s="13">
        <v>0</v>
      </c>
      <c r="CR19" s="13">
        <f t="shared" si="22"/>
        <v>5</v>
      </c>
      <c r="CS19" s="13">
        <f t="shared" si="23"/>
        <v>2</v>
      </c>
      <c r="CT19">
        <v>5</v>
      </c>
      <c r="CU19">
        <v>3</v>
      </c>
      <c r="CV19">
        <v>6</v>
      </c>
      <c r="CW19">
        <v>5</v>
      </c>
      <c r="CX19" s="13">
        <v>0</v>
      </c>
      <c r="CY19" s="13">
        <v>0</v>
      </c>
      <c r="CZ19" s="13">
        <f t="shared" si="24"/>
        <v>14</v>
      </c>
      <c r="DA19" s="13">
        <f t="shared" si="25"/>
        <v>5</v>
      </c>
      <c r="DB19">
        <v>2</v>
      </c>
      <c r="DC19">
        <v>4</v>
      </c>
      <c r="DD19">
        <v>3</v>
      </c>
      <c r="DE19" s="13">
        <v>1</v>
      </c>
      <c r="DF19" s="13">
        <v>0</v>
      </c>
      <c r="DG19" s="13">
        <v>0</v>
      </c>
      <c r="DH19" s="13">
        <f t="shared" si="26"/>
        <v>9</v>
      </c>
      <c r="DI19" s="13">
        <f t="shared" si="27"/>
        <v>1</v>
      </c>
      <c r="DJ19">
        <v>3</v>
      </c>
      <c r="DK19">
        <v>3</v>
      </c>
      <c r="DL19">
        <v>3</v>
      </c>
      <c r="DM19">
        <v>2</v>
      </c>
      <c r="DN19" s="13">
        <v>0</v>
      </c>
      <c r="DO19" s="13">
        <v>0</v>
      </c>
      <c r="DP19" s="13">
        <f t="shared" si="28"/>
        <v>9</v>
      </c>
      <c r="DQ19" s="13">
        <f t="shared" si="29"/>
        <v>2</v>
      </c>
      <c r="DR19">
        <v>3</v>
      </c>
      <c r="DS19" s="13">
        <v>1</v>
      </c>
      <c r="DT19">
        <v>5</v>
      </c>
      <c r="DU19" s="13">
        <v>1</v>
      </c>
      <c r="DV19" s="13">
        <v>0</v>
      </c>
      <c r="DW19" s="13">
        <v>0</v>
      </c>
      <c r="DX19" s="13">
        <f t="shared" si="30"/>
        <v>9</v>
      </c>
      <c r="DY19" s="13">
        <f t="shared" si="31"/>
        <v>1</v>
      </c>
      <c r="DZ19">
        <v>0</v>
      </c>
      <c r="EA19" s="13">
        <v>1</v>
      </c>
      <c r="EB19" s="13">
        <v>1</v>
      </c>
      <c r="EC19">
        <v>3</v>
      </c>
      <c r="ED19" s="13">
        <v>0</v>
      </c>
      <c r="EE19" s="13">
        <v>0</v>
      </c>
      <c r="EF19" s="13">
        <f t="shared" si="32"/>
        <v>2</v>
      </c>
      <c r="EG19" s="13">
        <f t="shared" si="33"/>
        <v>3</v>
      </c>
      <c r="EH19">
        <v>1</v>
      </c>
      <c r="EI19" s="13">
        <v>0</v>
      </c>
      <c r="EJ19">
        <v>2</v>
      </c>
      <c r="EK19" s="13">
        <v>0</v>
      </c>
      <c r="EL19" s="13">
        <v>1</v>
      </c>
      <c r="EM19" s="13">
        <v>0</v>
      </c>
      <c r="EN19">
        <f t="shared" si="34"/>
        <v>3</v>
      </c>
      <c r="EO19">
        <f t="shared" si="35"/>
        <v>1</v>
      </c>
    </row>
    <row r="20" spans="1:145">
      <c r="A20">
        <v>6006038</v>
      </c>
      <c r="B20">
        <v>6</v>
      </c>
      <c r="C20">
        <v>2</v>
      </c>
      <c r="D20">
        <v>3</v>
      </c>
      <c r="E20">
        <v>2</v>
      </c>
      <c r="F20" s="13">
        <v>0</v>
      </c>
      <c r="G20" s="13">
        <v>0</v>
      </c>
      <c r="H20" s="13">
        <f t="shared" si="0"/>
        <v>11</v>
      </c>
      <c r="I20" s="13">
        <f t="shared" si="1"/>
        <v>2</v>
      </c>
      <c r="J20">
        <v>0</v>
      </c>
      <c r="K20">
        <v>1</v>
      </c>
      <c r="L20">
        <v>1</v>
      </c>
      <c r="M20" s="13">
        <v>0</v>
      </c>
      <c r="N20" s="13">
        <v>0</v>
      </c>
      <c r="O20" s="13">
        <v>0</v>
      </c>
      <c r="P20" s="13">
        <f t="shared" si="2"/>
        <v>2</v>
      </c>
      <c r="Q20" s="13">
        <f t="shared" si="3"/>
        <v>0</v>
      </c>
      <c r="R20">
        <v>3</v>
      </c>
      <c r="S20">
        <v>1</v>
      </c>
      <c r="T20">
        <v>1</v>
      </c>
      <c r="U20">
        <v>1</v>
      </c>
      <c r="V20" s="13">
        <v>0</v>
      </c>
      <c r="W20" s="13">
        <v>0</v>
      </c>
      <c r="X20" s="13">
        <f t="shared" si="4"/>
        <v>5</v>
      </c>
      <c r="Y20" s="13">
        <f t="shared" si="5"/>
        <v>1</v>
      </c>
      <c r="Z20">
        <v>1</v>
      </c>
      <c r="AA20" s="13">
        <v>1</v>
      </c>
      <c r="AB20">
        <v>2</v>
      </c>
      <c r="AC20" s="13">
        <v>0</v>
      </c>
      <c r="AD20" s="13">
        <v>0</v>
      </c>
      <c r="AE20" s="13">
        <v>0</v>
      </c>
      <c r="AF20" s="13">
        <f t="shared" si="6"/>
        <v>4</v>
      </c>
      <c r="AG20" s="13">
        <f t="shared" si="7"/>
        <v>0</v>
      </c>
      <c r="AH20">
        <v>0</v>
      </c>
      <c r="AI20" s="13">
        <v>1</v>
      </c>
      <c r="AJ20" s="13">
        <v>0</v>
      </c>
      <c r="AK20">
        <v>3</v>
      </c>
      <c r="AL20" s="13">
        <v>0</v>
      </c>
      <c r="AM20" s="13">
        <v>0</v>
      </c>
      <c r="AN20" s="13">
        <f t="shared" si="8"/>
        <v>1</v>
      </c>
      <c r="AO20" s="13">
        <f t="shared" si="9"/>
        <v>3</v>
      </c>
      <c r="AP20">
        <v>1</v>
      </c>
      <c r="AQ20" s="13">
        <v>0</v>
      </c>
      <c r="AR20">
        <v>0</v>
      </c>
      <c r="AS20" s="13">
        <v>0</v>
      </c>
      <c r="AT20" s="13">
        <v>1</v>
      </c>
      <c r="AU20" s="13">
        <v>0</v>
      </c>
      <c r="AV20" s="13">
        <f t="shared" si="10"/>
        <v>1</v>
      </c>
      <c r="AW20" s="13">
        <f t="shared" si="11"/>
        <v>1</v>
      </c>
      <c r="AX20">
        <v>4</v>
      </c>
      <c r="AY20">
        <v>4</v>
      </c>
      <c r="AZ20">
        <v>5</v>
      </c>
      <c r="BA20">
        <v>5</v>
      </c>
      <c r="BB20" s="13">
        <v>0</v>
      </c>
      <c r="BC20" s="13">
        <v>0</v>
      </c>
      <c r="BD20" s="13">
        <f t="shared" si="12"/>
        <v>13</v>
      </c>
      <c r="BE20" s="13">
        <f t="shared" si="13"/>
        <v>5</v>
      </c>
      <c r="BF20">
        <v>2</v>
      </c>
      <c r="BG20">
        <v>4</v>
      </c>
      <c r="BH20">
        <v>3</v>
      </c>
      <c r="BI20" s="13">
        <v>0</v>
      </c>
      <c r="BJ20" s="13">
        <v>0</v>
      </c>
      <c r="BK20" s="13">
        <v>0</v>
      </c>
      <c r="BL20" s="13">
        <f t="shared" si="14"/>
        <v>9</v>
      </c>
      <c r="BM20" s="13">
        <f t="shared" si="15"/>
        <v>0</v>
      </c>
      <c r="BN20">
        <v>5</v>
      </c>
      <c r="BO20">
        <v>3</v>
      </c>
      <c r="BP20">
        <v>2</v>
      </c>
      <c r="BQ20">
        <v>1</v>
      </c>
      <c r="BR20" s="13">
        <v>0</v>
      </c>
      <c r="BS20" s="13">
        <v>0</v>
      </c>
      <c r="BT20" s="13">
        <f t="shared" si="16"/>
        <v>10</v>
      </c>
      <c r="BU20" s="13">
        <f t="shared" si="17"/>
        <v>1</v>
      </c>
      <c r="BV20">
        <v>3</v>
      </c>
      <c r="BW20" s="13">
        <v>1</v>
      </c>
      <c r="BX20">
        <v>5</v>
      </c>
      <c r="BY20" s="13">
        <v>1</v>
      </c>
      <c r="BZ20" s="13">
        <v>0</v>
      </c>
      <c r="CA20" s="13">
        <v>0</v>
      </c>
      <c r="CB20" s="13">
        <f t="shared" si="18"/>
        <v>9</v>
      </c>
      <c r="CC20" s="13">
        <f t="shared" si="19"/>
        <v>1</v>
      </c>
      <c r="CD20">
        <v>2</v>
      </c>
      <c r="CE20" s="13">
        <v>1</v>
      </c>
      <c r="CF20" s="13">
        <v>1</v>
      </c>
      <c r="CG20">
        <v>3</v>
      </c>
      <c r="CH20" s="13">
        <v>0</v>
      </c>
      <c r="CI20" s="13">
        <v>0</v>
      </c>
      <c r="CJ20" s="13">
        <f t="shared" si="20"/>
        <v>4</v>
      </c>
      <c r="CK20" s="13">
        <f t="shared" si="21"/>
        <v>3</v>
      </c>
      <c r="CL20">
        <v>2</v>
      </c>
      <c r="CM20" s="13">
        <v>1</v>
      </c>
      <c r="CN20">
        <v>2</v>
      </c>
      <c r="CO20" s="13">
        <v>1</v>
      </c>
      <c r="CP20" s="13">
        <v>1</v>
      </c>
      <c r="CQ20" s="13">
        <v>0</v>
      </c>
      <c r="CR20" s="13">
        <f t="shared" si="22"/>
        <v>5</v>
      </c>
      <c r="CS20" s="13">
        <f t="shared" si="23"/>
        <v>2</v>
      </c>
      <c r="CT20">
        <v>5</v>
      </c>
      <c r="CU20">
        <v>4</v>
      </c>
      <c r="CV20">
        <v>6</v>
      </c>
      <c r="CW20">
        <v>5</v>
      </c>
      <c r="CX20" s="13">
        <v>0</v>
      </c>
      <c r="CY20" s="13">
        <v>0</v>
      </c>
      <c r="CZ20" s="13">
        <f t="shared" si="24"/>
        <v>15</v>
      </c>
      <c r="DA20" s="13">
        <f t="shared" si="25"/>
        <v>5</v>
      </c>
      <c r="DB20">
        <v>3</v>
      </c>
      <c r="DC20">
        <v>4</v>
      </c>
      <c r="DD20">
        <v>3</v>
      </c>
      <c r="DE20" s="13">
        <v>1</v>
      </c>
      <c r="DF20" s="13">
        <v>0</v>
      </c>
      <c r="DG20" s="13">
        <v>0</v>
      </c>
      <c r="DH20" s="13">
        <f t="shared" si="26"/>
        <v>10</v>
      </c>
      <c r="DI20" s="13">
        <f t="shared" si="27"/>
        <v>1</v>
      </c>
      <c r="DJ20">
        <v>5</v>
      </c>
      <c r="DK20">
        <v>4</v>
      </c>
      <c r="DL20">
        <v>3</v>
      </c>
      <c r="DM20">
        <v>2</v>
      </c>
      <c r="DN20" s="13">
        <v>0</v>
      </c>
      <c r="DO20" s="13">
        <v>0</v>
      </c>
      <c r="DP20" s="13">
        <f t="shared" si="28"/>
        <v>12</v>
      </c>
      <c r="DQ20" s="13">
        <f t="shared" si="29"/>
        <v>2</v>
      </c>
      <c r="DR20">
        <v>3</v>
      </c>
      <c r="DS20" s="13">
        <v>1</v>
      </c>
      <c r="DT20">
        <v>5</v>
      </c>
      <c r="DU20" s="13">
        <v>1</v>
      </c>
      <c r="DV20" s="13">
        <v>0</v>
      </c>
      <c r="DW20" s="13">
        <v>0</v>
      </c>
      <c r="DX20" s="13">
        <f t="shared" si="30"/>
        <v>9</v>
      </c>
      <c r="DY20" s="13">
        <f t="shared" si="31"/>
        <v>1</v>
      </c>
      <c r="DZ20">
        <v>2</v>
      </c>
      <c r="EA20" s="13">
        <v>1</v>
      </c>
      <c r="EB20" s="13">
        <v>1</v>
      </c>
      <c r="EC20">
        <v>3</v>
      </c>
      <c r="ED20" s="13">
        <v>0</v>
      </c>
      <c r="EE20" s="13">
        <v>0</v>
      </c>
      <c r="EF20" s="13">
        <f t="shared" si="32"/>
        <v>4</v>
      </c>
      <c r="EG20" s="13">
        <f t="shared" si="33"/>
        <v>3</v>
      </c>
      <c r="EH20">
        <v>2</v>
      </c>
      <c r="EI20" s="13">
        <v>1</v>
      </c>
      <c r="EJ20">
        <v>2</v>
      </c>
      <c r="EK20" s="13">
        <v>1</v>
      </c>
      <c r="EL20" s="13">
        <v>1</v>
      </c>
      <c r="EM20" s="13">
        <v>0</v>
      </c>
      <c r="EN20">
        <f t="shared" si="34"/>
        <v>5</v>
      </c>
      <c r="EO20">
        <f t="shared" si="35"/>
        <v>2</v>
      </c>
    </row>
    <row r="21" spans="1:145">
      <c r="A21">
        <v>6006040</v>
      </c>
      <c r="B21">
        <v>0</v>
      </c>
      <c r="C21">
        <v>0</v>
      </c>
      <c r="D21">
        <v>2</v>
      </c>
      <c r="E21">
        <v>0</v>
      </c>
      <c r="F21" s="13">
        <v>0</v>
      </c>
      <c r="G21" s="13">
        <v>0</v>
      </c>
      <c r="H21" s="13">
        <f t="shared" si="0"/>
        <v>2</v>
      </c>
      <c r="I21" s="13">
        <f t="shared" si="1"/>
        <v>0</v>
      </c>
      <c r="J21">
        <v>1</v>
      </c>
      <c r="K21">
        <v>3</v>
      </c>
      <c r="L21">
        <v>1</v>
      </c>
      <c r="M21" s="13">
        <v>1</v>
      </c>
      <c r="N21" s="13">
        <v>0</v>
      </c>
      <c r="O21" s="13">
        <v>0</v>
      </c>
      <c r="P21" s="13">
        <f t="shared" si="2"/>
        <v>5</v>
      </c>
      <c r="Q21" s="13">
        <f t="shared" si="3"/>
        <v>1</v>
      </c>
      <c r="R21">
        <v>3</v>
      </c>
      <c r="S21">
        <v>1</v>
      </c>
      <c r="T21">
        <v>1</v>
      </c>
      <c r="U21">
        <v>0</v>
      </c>
      <c r="V21" s="13">
        <v>0</v>
      </c>
      <c r="W21" s="13">
        <v>0</v>
      </c>
      <c r="X21" s="13">
        <f t="shared" si="4"/>
        <v>5</v>
      </c>
      <c r="Y21" s="13">
        <f t="shared" si="5"/>
        <v>0</v>
      </c>
      <c r="Z21">
        <v>2</v>
      </c>
      <c r="AA21" s="13">
        <v>1</v>
      </c>
      <c r="AB21">
        <v>4</v>
      </c>
      <c r="AC21" s="13">
        <v>1</v>
      </c>
      <c r="AD21" s="13">
        <v>0</v>
      </c>
      <c r="AE21" s="13">
        <v>0</v>
      </c>
      <c r="AF21" s="13">
        <f t="shared" si="6"/>
        <v>7</v>
      </c>
      <c r="AG21" s="13">
        <f t="shared" si="7"/>
        <v>1</v>
      </c>
      <c r="AH21">
        <v>0</v>
      </c>
      <c r="AI21" s="13">
        <v>0</v>
      </c>
      <c r="AJ21" s="13">
        <v>0</v>
      </c>
      <c r="AK21">
        <v>3</v>
      </c>
      <c r="AL21" s="13">
        <v>0</v>
      </c>
      <c r="AM21" s="13">
        <v>0</v>
      </c>
      <c r="AN21" s="13">
        <f t="shared" si="8"/>
        <v>0</v>
      </c>
      <c r="AO21" s="13">
        <f t="shared" si="9"/>
        <v>3</v>
      </c>
      <c r="AP21">
        <v>2</v>
      </c>
      <c r="AQ21" s="13">
        <v>0</v>
      </c>
      <c r="AR21">
        <v>0</v>
      </c>
      <c r="AS21" s="13">
        <v>0</v>
      </c>
      <c r="AT21" s="13">
        <v>0</v>
      </c>
      <c r="AU21" s="13">
        <v>0</v>
      </c>
      <c r="AV21" s="13">
        <f t="shared" si="10"/>
        <v>2</v>
      </c>
      <c r="AW21" s="13">
        <f t="shared" si="11"/>
        <v>0</v>
      </c>
      <c r="AX21">
        <v>5</v>
      </c>
      <c r="AY21">
        <v>4</v>
      </c>
      <c r="AZ21">
        <v>5</v>
      </c>
      <c r="BA21">
        <v>5</v>
      </c>
      <c r="BB21" s="13">
        <v>0</v>
      </c>
      <c r="BC21" s="13">
        <v>0</v>
      </c>
      <c r="BD21" s="13">
        <f t="shared" si="12"/>
        <v>14</v>
      </c>
      <c r="BE21" s="13">
        <f t="shared" si="13"/>
        <v>5</v>
      </c>
      <c r="BF21">
        <v>3</v>
      </c>
      <c r="BG21">
        <v>3</v>
      </c>
      <c r="BH21">
        <v>3</v>
      </c>
      <c r="BI21" s="13">
        <v>0</v>
      </c>
      <c r="BJ21" s="13">
        <v>0</v>
      </c>
      <c r="BK21" s="13">
        <v>0</v>
      </c>
      <c r="BL21" s="13">
        <f t="shared" si="14"/>
        <v>9</v>
      </c>
      <c r="BM21" s="13">
        <f t="shared" si="15"/>
        <v>0</v>
      </c>
      <c r="BN21">
        <v>4</v>
      </c>
      <c r="BO21">
        <v>2</v>
      </c>
      <c r="BP21">
        <v>1</v>
      </c>
      <c r="BQ21">
        <v>2</v>
      </c>
      <c r="BR21" s="13">
        <v>0</v>
      </c>
      <c r="BS21" s="13">
        <v>0</v>
      </c>
      <c r="BT21" s="13">
        <f t="shared" si="16"/>
        <v>7</v>
      </c>
      <c r="BU21" s="13">
        <f t="shared" si="17"/>
        <v>2</v>
      </c>
      <c r="BV21">
        <v>0</v>
      </c>
      <c r="BW21" s="13">
        <v>1</v>
      </c>
      <c r="BX21">
        <v>0</v>
      </c>
      <c r="BY21" s="13">
        <v>1</v>
      </c>
      <c r="BZ21" s="13">
        <v>0</v>
      </c>
      <c r="CA21" s="13">
        <v>0</v>
      </c>
      <c r="CB21" s="13">
        <f t="shared" si="18"/>
        <v>1</v>
      </c>
      <c r="CC21" s="13">
        <f t="shared" si="19"/>
        <v>1</v>
      </c>
      <c r="CD21">
        <v>1</v>
      </c>
      <c r="CE21" s="13">
        <v>1</v>
      </c>
      <c r="CF21" s="13">
        <v>1</v>
      </c>
      <c r="CG21">
        <v>2</v>
      </c>
      <c r="CH21" s="13">
        <v>0</v>
      </c>
      <c r="CI21" s="13">
        <v>0</v>
      </c>
      <c r="CJ21" s="13">
        <f t="shared" si="20"/>
        <v>3</v>
      </c>
      <c r="CK21" s="13">
        <f t="shared" si="21"/>
        <v>2</v>
      </c>
      <c r="CL21">
        <v>1</v>
      </c>
      <c r="CM21" s="13">
        <v>0</v>
      </c>
      <c r="CN21">
        <v>2</v>
      </c>
      <c r="CO21" s="13">
        <v>0</v>
      </c>
      <c r="CP21" s="13">
        <v>0</v>
      </c>
      <c r="CQ21" s="13">
        <v>0</v>
      </c>
      <c r="CR21" s="13">
        <f t="shared" si="22"/>
        <v>3</v>
      </c>
      <c r="CS21" s="13">
        <f t="shared" si="23"/>
        <v>0</v>
      </c>
      <c r="CT21">
        <v>6</v>
      </c>
      <c r="CU21">
        <v>3</v>
      </c>
      <c r="CV21">
        <v>6</v>
      </c>
      <c r="CW21">
        <v>3</v>
      </c>
      <c r="CX21" s="13">
        <v>0</v>
      </c>
      <c r="CY21" s="13">
        <v>0</v>
      </c>
      <c r="CZ21" s="13">
        <f t="shared" si="24"/>
        <v>15</v>
      </c>
      <c r="DA21" s="13">
        <f t="shared" si="25"/>
        <v>3</v>
      </c>
      <c r="DB21">
        <v>3</v>
      </c>
      <c r="DC21">
        <v>2</v>
      </c>
      <c r="DD21">
        <v>3</v>
      </c>
      <c r="DE21" s="13">
        <v>1</v>
      </c>
      <c r="DF21" s="13">
        <v>0</v>
      </c>
      <c r="DG21" s="13">
        <v>0</v>
      </c>
      <c r="DH21" s="13">
        <f t="shared" si="26"/>
        <v>8</v>
      </c>
      <c r="DI21" s="13">
        <f t="shared" si="27"/>
        <v>1</v>
      </c>
      <c r="DJ21">
        <v>4</v>
      </c>
      <c r="DK21">
        <v>2</v>
      </c>
      <c r="DL21">
        <v>2</v>
      </c>
      <c r="DM21">
        <v>2</v>
      </c>
      <c r="DN21" s="13">
        <v>0</v>
      </c>
      <c r="DO21" s="13">
        <v>0</v>
      </c>
      <c r="DP21" s="13">
        <f t="shared" si="28"/>
        <v>8</v>
      </c>
      <c r="DQ21" s="13">
        <f t="shared" si="29"/>
        <v>2</v>
      </c>
      <c r="DR21">
        <v>3</v>
      </c>
      <c r="DS21" s="13">
        <v>1</v>
      </c>
      <c r="DT21">
        <v>5</v>
      </c>
      <c r="DU21" s="13">
        <v>1</v>
      </c>
      <c r="DV21" s="13">
        <v>0</v>
      </c>
      <c r="DW21" s="13">
        <v>0</v>
      </c>
      <c r="DX21" s="13">
        <f t="shared" si="30"/>
        <v>9</v>
      </c>
      <c r="DY21" s="13">
        <f t="shared" si="31"/>
        <v>1</v>
      </c>
      <c r="DZ21">
        <v>0</v>
      </c>
      <c r="EA21" s="13">
        <v>1</v>
      </c>
      <c r="EB21" s="13">
        <v>0</v>
      </c>
      <c r="EC21">
        <v>3</v>
      </c>
      <c r="ED21" s="13">
        <v>0</v>
      </c>
      <c r="EE21" s="13">
        <v>0</v>
      </c>
      <c r="EF21" s="13">
        <f t="shared" si="32"/>
        <v>1</v>
      </c>
      <c r="EG21" s="13">
        <f t="shared" si="33"/>
        <v>3</v>
      </c>
      <c r="EH21">
        <v>2</v>
      </c>
      <c r="EI21" s="13">
        <v>0</v>
      </c>
      <c r="EJ21">
        <v>2</v>
      </c>
      <c r="EK21" s="13">
        <v>0</v>
      </c>
      <c r="EL21" s="13">
        <v>1</v>
      </c>
      <c r="EM21" s="13">
        <v>0</v>
      </c>
      <c r="EN21">
        <f t="shared" si="34"/>
        <v>4</v>
      </c>
      <c r="EO21">
        <f t="shared" si="35"/>
        <v>1</v>
      </c>
    </row>
    <row r="22" spans="1:145">
      <c r="A22">
        <v>6006042</v>
      </c>
      <c r="B22">
        <v>0</v>
      </c>
      <c r="C22">
        <v>3</v>
      </c>
      <c r="D22">
        <v>4</v>
      </c>
      <c r="E22">
        <v>3</v>
      </c>
      <c r="F22" s="13">
        <v>0</v>
      </c>
      <c r="G22" s="13">
        <v>0</v>
      </c>
      <c r="H22" s="13">
        <f t="shared" si="0"/>
        <v>7</v>
      </c>
      <c r="I22" s="13">
        <f t="shared" si="1"/>
        <v>3</v>
      </c>
      <c r="J22">
        <v>1</v>
      </c>
      <c r="K22">
        <v>2</v>
      </c>
      <c r="L22">
        <v>1</v>
      </c>
      <c r="M22" s="13">
        <v>1</v>
      </c>
      <c r="N22" s="13">
        <v>0</v>
      </c>
      <c r="O22" s="13">
        <v>0</v>
      </c>
      <c r="P22" s="13">
        <f t="shared" si="2"/>
        <v>4</v>
      </c>
      <c r="Q22" s="13">
        <f t="shared" si="3"/>
        <v>1</v>
      </c>
      <c r="R22">
        <v>3</v>
      </c>
      <c r="S22">
        <v>2</v>
      </c>
      <c r="T22">
        <v>1</v>
      </c>
      <c r="U22">
        <v>2</v>
      </c>
      <c r="V22" s="13">
        <v>0</v>
      </c>
      <c r="W22" s="13">
        <v>0</v>
      </c>
      <c r="X22" s="13">
        <f t="shared" si="4"/>
        <v>6</v>
      </c>
      <c r="Y22" s="13">
        <f t="shared" si="5"/>
        <v>2</v>
      </c>
      <c r="Z22">
        <v>1</v>
      </c>
      <c r="AA22" s="13">
        <v>1</v>
      </c>
      <c r="AB22">
        <v>5</v>
      </c>
      <c r="AC22" s="13">
        <v>1</v>
      </c>
      <c r="AD22" s="13">
        <v>0</v>
      </c>
      <c r="AE22" s="13">
        <v>0</v>
      </c>
      <c r="AF22" s="13">
        <f t="shared" si="6"/>
        <v>7</v>
      </c>
      <c r="AG22" s="13">
        <f t="shared" si="7"/>
        <v>1</v>
      </c>
      <c r="AH22">
        <v>1</v>
      </c>
      <c r="AI22" s="13">
        <v>1</v>
      </c>
      <c r="AJ22" s="13">
        <v>0</v>
      </c>
      <c r="AK22">
        <v>2</v>
      </c>
      <c r="AL22" s="13">
        <v>0</v>
      </c>
      <c r="AM22" s="13">
        <v>0</v>
      </c>
      <c r="AN22" s="13">
        <f t="shared" si="8"/>
        <v>2</v>
      </c>
      <c r="AO22" s="13">
        <f t="shared" si="9"/>
        <v>2</v>
      </c>
      <c r="AP22">
        <v>1</v>
      </c>
      <c r="AQ22" s="13">
        <v>0</v>
      </c>
      <c r="AR22">
        <v>1</v>
      </c>
      <c r="AS22" s="13">
        <v>0</v>
      </c>
      <c r="AT22" s="13">
        <v>1</v>
      </c>
      <c r="AU22" s="13">
        <v>0</v>
      </c>
      <c r="AV22" s="13">
        <f t="shared" si="10"/>
        <v>2</v>
      </c>
      <c r="AW22" s="13">
        <f t="shared" si="11"/>
        <v>1</v>
      </c>
      <c r="AX22">
        <v>3</v>
      </c>
      <c r="AY22">
        <v>4</v>
      </c>
      <c r="AZ22">
        <v>6</v>
      </c>
      <c r="BA22">
        <v>4</v>
      </c>
      <c r="BB22" s="13">
        <v>0</v>
      </c>
      <c r="BC22" s="13">
        <v>0</v>
      </c>
      <c r="BD22" s="13">
        <f t="shared" si="12"/>
        <v>13</v>
      </c>
      <c r="BE22" s="13">
        <f t="shared" si="13"/>
        <v>4</v>
      </c>
      <c r="BF22">
        <v>2</v>
      </c>
      <c r="BG22">
        <v>4</v>
      </c>
      <c r="BH22">
        <v>3</v>
      </c>
      <c r="BI22" s="13">
        <v>0</v>
      </c>
      <c r="BJ22" s="13">
        <v>0</v>
      </c>
      <c r="BK22" s="13">
        <v>0</v>
      </c>
      <c r="BL22" s="13">
        <f t="shared" si="14"/>
        <v>9</v>
      </c>
      <c r="BM22" s="13">
        <f t="shared" si="15"/>
        <v>0</v>
      </c>
      <c r="BN22">
        <v>4</v>
      </c>
      <c r="BO22">
        <v>4</v>
      </c>
      <c r="BP22">
        <v>2</v>
      </c>
      <c r="BQ22">
        <v>2</v>
      </c>
      <c r="BR22" s="13">
        <v>0</v>
      </c>
      <c r="BS22" s="13">
        <v>0</v>
      </c>
      <c r="BT22" s="13">
        <f t="shared" si="16"/>
        <v>10</v>
      </c>
      <c r="BU22" s="13">
        <f t="shared" si="17"/>
        <v>2</v>
      </c>
      <c r="BV22">
        <v>3</v>
      </c>
      <c r="BW22" s="13">
        <v>1</v>
      </c>
      <c r="BX22">
        <v>5</v>
      </c>
      <c r="BY22" s="13">
        <v>1</v>
      </c>
      <c r="BZ22" s="13">
        <v>0</v>
      </c>
      <c r="CA22" s="13">
        <v>0</v>
      </c>
      <c r="CB22" s="13">
        <f t="shared" si="18"/>
        <v>9</v>
      </c>
      <c r="CC22" s="13">
        <f t="shared" si="19"/>
        <v>1</v>
      </c>
      <c r="CD22">
        <v>2</v>
      </c>
      <c r="CE22" s="13">
        <v>1</v>
      </c>
      <c r="CF22" s="13">
        <v>1</v>
      </c>
      <c r="CG22">
        <v>3</v>
      </c>
      <c r="CH22" s="13">
        <v>0</v>
      </c>
      <c r="CI22" s="13">
        <v>0</v>
      </c>
      <c r="CJ22" s="13">
        <f t="shared" si="20"/>
        <v>4</v>
      </c>
      <c r="CK22" s="13">
        <f t="shared" si="21"/>
        <v>3</v>
      </c>
      <c r="CL22">
        <v>2</v>
      </c>
      <c r="CM22" s="13">
        <v>1</v>
      </c>
      <c r="CN22">
        <v>1</v>
      </c>
      <c r="CO22" s="13">
        <v>1</v>
      </c>
      <c r="CP22" s="13">
        <v>1</v>
      </c>
      <c r="CQ22" s="13">
        <v>0</v>
      </c>
      <c r="CR22" s="13">
        <f t="shared" si="22"/>
        <v>4</v>
      </c>
      <c r="CS22" s="13">
        <f t="shared" si="23"/>
        <v>2</v>
      </c>
      <c r="CT22">
        <v>6</v>
      </c>
      <c r="CU22">
        <v>4</v>
      </c>
      <c r="CV22">
        <v>5</v>
      </c>
      <c r="CW22">
        <v>5</v>
      </c>
      <c r="CX22" s="13">
        <v>0</v>
      </c>
      <c r="CY22" s="13">
        <v>0</v>
      </c>
      <c r="CZ22" s="13">
        <f t="shared" si="24"/>
        <v>15</v>
      </c>
      <c r="DA22" s="13">
        <f t="shared" si="25"/>
        <v>5</v>
      </c>
      <c r="DB22">
        <v>3</v>
      </c>
      <c r="DC22">
        <v>4</v>
      </c>
      <c r="DD22">
        <v>3</v>
      </c>
      <c r="DE22" s="13">
        <v>1</v>
      </c>
      <c r="DF22" s="13">
        <v>0</v>
      </c>
      <c r="DG22" s="13">
        <v>0</v>
      </c>
      <c r="DH22" s="13">
        <f t="shared" si="26"/>
        <v>10</v>
      </c>
      <c r="DI22" s="13">
        <f t="shared" si="27"/>
        <v>1</v>
      </c>
      <c r="DJ22">
        <v>4</v>
      </c>
      <c r="DK22">
        <v>3</v>
      </c>
      <c r="DL22">
        <v>2</v>
      </c>
      <c r="DM22">
        <v>1</v>
      </c>
      <c r="DN22" s="13">
        <v>0</v>
      </c>
      <c r="DO22" s="13">
        <v>0</v>
      </c>
      <c r="DP22" s="13">
        <f t="shared" si="28"/>
        <v>9</v>
      </c>
      <c r="DQ22" s="13">
        <f t="shared" si="29"/>
        <v>1</v>
      </c>
      <c r="DR22">
        <v>3</v>
      </c>
      <c r="DS22" s="13">
        <v>1</v>
      </c>
      <c r="DT22">
        <v>5</v>
      </c>
      <c r="DU22" s="13">
        <v>1</v>
      </c>
      <c r="DV22" s="13">
        <v>0</v>
      </c>
      <c r="DW22" s="13">
        <v>0</v>
      </c>
      <c r="DX22" s="13">
        <f t="shared" si="30"/>
        <v>9</v>
      </c>
      <c r="DY22" s="13">
        <f t="shared" si="31"/>
        <v>1</v>
      </c>
      <c r="DZ22">
        <v>0</v>
      </c>
      <c r="EA22" s="13">
        <v>1</v>
      </c>
      <c r="EB22" s="13">
        <v>1</v>
      </c>
      <c r="EC22">
        <v>3</v>
      </c>
      <c r="ED22" s="13">
        <v>0</v>
      </c>
      <c r="EE22" s="13">
        <v>0</v>
      </c>
      <c r="EF22" s="13">
        <f t="shared" si="32"/>
        <v>2</v>
      </c>
      <c r="EG22" s="13">
        <f t="shared" si="33"/>
        <v>3</v>
      </c>
      <c r="EH22">
        <v>2</v>
      </c>
      <c r="EI22" s="13">
        <v>0</v>
      </c>
      <c r="EJ22">
        <v>2</v>
      </c>
      <c r="EK22" s="13">
        <v>1</v>
      </c>
      <c r="EL22" s="13">
        <v>1</v>
      </c>
      <c r="EM22" s="13">
        <v>0</v>
      </c>
      <c r="EN22">
        <f t="shared" si="34"/>
        <v>4</v>
      </c>
      <c r="EO22">
        <f t="shared" si="35"/>
        <v>2</v>
      </c>
    </row>
    <row r="23" spans="1:145">
      <c r="A23">
        <v>6006043</v>
      </c>
      <c r="B23">
        <v>2</v>
      </c>
      <c r="C23">
        <v>0</v>
      </c>
      <c r="D23">
        <v>1</v>
      </c>
      <c r="E23">
        <v>0</v>
      </c>
      <c r="F23" s="13">
        <v>0</v>
      </c>
      <c r="G23" s="13">
        <v>0</v>
      </c>
      <c r="H23" s="13">
        <f t="shared" si="0"/>
        <v>3</v>
      </c>
      <c r="I23" s="13">
        <f t="shared" si="1"/>
        <v>0</v>
      </c>
      <c r="J23">
        <v>1</v>
      </c>
      <c r="K23">
        <v>1</v>
      </c>
      <c r="L23">
        <v>1</v>
      </c>
      <c r="M23" s="13">
        <v>0</v>
      </c>
      <c r="N23" s="13">
        <v>0</v>
      </c>
      <c r="O23" s="13">
        <v>0</v>
      </c>
      <c r="P23" s="13">
        <f t="shared" si="2"/>
        <v>3</v>
      </c>
      <c r="Q23" s="13">
        <f t="shared" si="3"/>
        <v>0</v>
      </c>
      <c r="R23">
        <v>4</v>
      </c>
      <c r="S23">
        <v>2</v>
      </c>
      <c r="T23">
        <v>1</v>
      </c>
      <c r="U23">
        <v>1</v>
      </c>
      <c r="V23" s="13">
        <v>0</v>
      </c>
      <c r="W23" s="13">
        <v>0</v>
      </c>
      <c r="X23" s="13">
        <f t="shared" si="4"/>
        <v>7</v>
      </c>
      <c r="Y23" s="13">
        <f t="shared" si="5"/>
        <v>1</v>
      </c>
      <c r="Z23">
        <v>0</v>
      </c>
      <c r="AA23" s="13">
        <v>1</v>
      </c>
      <c r="AB23">
        <v>4</v>
      </c>
      <c r="AC23" s="13">
        <v>0</v>
      </c>
      <c r="AD23" s="13">
        <v>0</v>
      </c>
      <c r="AE23" s="13">
        <v>0</v>
      </c>
      <c r="AF23" s="13">
        <f t="shared" si="6"/>
        <v>5</v>
      </c>
      <c r="AG23" s="13">
        <f t="shared" si="7"/>
        <v>0</v>
      </c>
      <c r="AH23">
        <v>0</v>
      </c>
      <c r="AI23" s="13">
        <v>1</v>
      </c>
      <c r="AJ23" s="13">
        <v>1</v>
      </c>
      <c r="AK23">
        <v>2</v>
      </c>
      <c r="AL23" s="13">
        <v>0</v>
      </c>
      <c r="AM23" s="13">
        <v>0</v>
      </c>
      <c r="AN23" s="13">
        <f t="shared" si="8"/>
        <v>2</v>
      </c>
      <c r="AO23" s="13">
        <f t="shared" si="9"/>
        <v>2</v>
      </c>
      <c r="AP23">
        <v>0</v>
      </c>
      <c r="AQ23" s="13">
        <v>0</v>
      </c>
      <c r="AR23">
        <v>1</v>
      </c>
      <c r="AS23" s="13">
        <v>1</v>
      </c>
      <c r="AT23" s="13">
        <v>1</v>
      </c>
      <c r="AU23" s="13">
        <v>0</v>
      </c>
      <c r="AV23" s="13">
        <f t="shared" si="10"/>
        <v>1</v>
      </c>
      <c r="AW23" s="13">
        <f t="shared" si="11"/>
        <v>2</v>
      </c>
      <c r="AX23">
        <v>1</v>
      </c>
      <c r="AY23">
        <v>1</v>
      </c>
      <c r="AZ23">
        <v>4</v>
      </c>
      <c r="BA23">
        <v>0</v>
      </c>
      <c r="BB23" s="13">
        <v>0</v>
      </c>
      <c r="BC23" s="13">
        <v>0</v>
      </c>
      <c r="BD23" s="13">
        <f t="shared" si="12"/>
        <v>6</v>
      </c>
      <c r="BE23" s="13">
        <f t="shared" si="13"/>
        <v>0</v>
      </c>
      <c r="BF23">
        <v>1</v>
      </c>
      <c r="BG23">
        <v>2</v>
      </c>
      <c r="BH23">
        <v>2</v>
      </c>
      <c r="BI23" s="13">
        <v>1</v>
      </c>
      <c r="BJ23" s="13">
        <v>0</v>
      </c>
      <c r="BK23" s="13">
        <v>0</v>
      </c>
      <c r="BL23" s="13">
        <f t="shared" si="14"/>
        <v>5</v>
      </c>
      <c r="BM23" s="13">
        <f t="shared" si="15"/>
        <v>1</v>
      </c>
      <c r="BN23">
        <v>2</v>
      </c>
      <c r="BO23">
        <v>2</v>
      </c>
      <c r="BP23">
        <v>1</v>
      </c>
      <c r="BQ23">
        <v>0</v>
      </c>
      <c r="BR23" s="13">
        <v>0</v>
      </c>
      <c r="BS23" s="13">
        <v>0</v>
      </c>
      <c r="BT23" s="13">
        <f t="shared" si="16"/>
        <v>5</v>
      </c>
      <c r="BU23" s="13">
        <f t="shared" si="17"/>
        <v>0</v>
      </c>
      <c r="BV23">
        <v>0</v>
      </c>
      <c r="BW23" s="13">
        <v>0</v>
      </c>
      <c r="BX23">
        <v>4</v>
      </c>
      <c r="BY23" s="13">
        <v>0</v>
      </c>
      <c r="BZ23" s="13">
        <v>0</v>
      </c>
      <c r="CA23" s="13">
        <v>0</v>
      </c>
      <c r="CB23" s="13">
        <f t="shared" si="18"/>
        <v>4</v>
      </c>
      <c r="CC23" s="13">
        <f t="shared" si="19"/>
        <v>0</v>
      </c>
      <c r="CD23">
        <v>0</v>
      </c>
      <c r="CE23" s="13">
        <v>1</v>
      </c>
      <c r="CF23" s="13">
        <v>1</v>
      </c>
      <c r="CG23">
        <v>3</v>
      </c>
      <c r="CH23" s="13">
        <v>0</v>
      </c>
      <c r="CI23" s="13">
        <v>0</v>
      </c>
      <c r="CJ23" s="13">
        <f t="shared" si="20"/>
        <v>2</v>
      </c>
      <c r="CK23" s="13">
        <f t="shared" si="21"/>
        <v>3</v>
      </c>
      <c r="CL23">
        <v>0</v>
      </c>
      <c r="CM23" s="13">
        <v>0</v>
      </c>
      <c r="CN23">
        <v>1</v>
      </c>
      <c r="CO23" s="13">
        <v>0</v>
      </c>
      <c r="CP23" s="13">
        <v>1</v>
      </c>
      <c r="CQ23" s="13">
        <v>0</v>
      </c>
      <c r="CR23" s="13">
        <f t="shared" si="22"/>
        <v>1</v>
      </c>
      <c r="CS23" s="13">
        <f t="shared" si="23"/>
        <v>1</v>
      </c>
      <c r="CT23">
        <v>1</v>
      </c>
      <c r="CU23">
        <v>3</v>
      </c>
      <c r="CV23">
        <v>4</v>
      </c>
      <c r="CW23">
        <v>4</v>
      </c>
      <c r="CX23" s="13">
        <v>0</v>
      </c>
      <c r="CY23" s="13">
        <v>0</v>
      </c>
      <c r="CZ23" s="13">
        <f t="shared" si="24"/>
        <v>8</v>
      </c>
      <c r="DA23" s="13">
        <f t="shared" si="25"/>
        <v>4</v>
      </c>
      <c r="DB23">
        <v>2</v>
      </c>
      <c r="DC23">
        <v>1</v>
      </c>
      <c r="DD23">
        <v>2</v>
      </c>
      <c r="DE23" s="13">
        <v>1</v>
      </c>
      <c r="DF23" s="13">
        <v>0</v>
      </c>
      <c r="DG23" s="13">
        <v>0</v>
      </c>
      <c r="DH23" s="13">
        <f t="shared" si="26"/>
        <v>5</v>
      </c>
      <c r="DI23" s="13">
        <f t="shared" si="27"/>
        <v>1</v>
      </c>
      <c r="DJ23">
        <v>5</v>
      </c>
      <c r="DK23">
        <v>2</v>
      </c>
      <c r="DL23">
        <v>1</v>
      </c>
      <c r="DM23">
        <v>1</v>
      </c>
      <c r="DN23" s="13">
        <v>0</v>
      </c>
      <c r="DO23" s="13">
        <v>0</v>
      </c>
      <c r="DP23" s="13">
        <f t="shared" si="28"/>
        <v>8</v>
      </c>
      <c r="DQ23" s="13">
        <f t="shared" si="29"/>
        <v>1</v>
      </c>
      <c r="DR23">
        <v>1</v>
      </c>
      <c r="DS23" s="13">
        <v>0</v>
      </c>
      <c r="DT23">
        <v>5</v>
      </c>
      <c r="DU23" s="13">
        <v>0</v>
      </c>
      <c r="DV23" s="13">
        <v>0</v>
      </c>
      <c r="DW23" s="13">
        <v>0</v>
      </c>
      <c r="DX23" s="13">
        <f t="shared" si="30"/>
        <v>6</v>
      </c>
      <c r="DY23" s="13">
        <f t="shared" si="31"/>
        <v>0</v>
      </c>
      <c r="DZ23">
        <v>0</v>
      </c>
      <c r="EA23" s="13">
        <v>1</v>
      </c>
      <c r="EB23" s="13">
        <v>1</v>
      </c>
      <c r="EC23">
        <v>3</v>
      </c>
      <c r="ED23" s="13">
        <v>0</v>
      </c>
      <c r="EE23" s="13">
        <v>0</v>
      </c>
      <c r="EF23" s="13">
        <f t="shared" si="32"/>
        <v>2</v>
      </c>
      <c r="EG23" s="13">
        <f t="shared" si="33"/>
        <v>3</v>
      </c>
      <c r="EH23">
        <v>1</v>
      </c>
      <c r="EI23" s="13">
        <v>1</v>
      </c>
      <c r="EJ23">
        <v>1</v>
      </c>
      <c r="EK23" s="13">
        <v>0</v>
      </c>
      <c r="EL23" s="13">
        <v>1</v>
      </c>
      <c r="EM23" s="13">
        <v>0</v>
      </c>
      <c r="EN23">
        <f t="shared" si="34"/>
        <v>3</v>
      </c>
      <c r="EO23">
        <f t="shared" si="35"/>
        <v>1</v>
      </c>
    </row>
    <row r="24" spans="1:145">
      <c r="A24">
        <v>6006044</v>
      </c>
      <c r="B24">
        <v>0</v>
      </c>
      <c r="C24">
        <v>0</v>
      </c>
      <c r="D24">
        <v>3</v>
      </c>
      <c r="E24">
        <v>2</v>
      </c>
      <c r="F24" s="13">
        <v>0</v>
      </c>
      <c r="G24" s="13">
        <v>0</v>
      </c>
      <c r="H24" s="13">
        <f t="shared" si="0"/>
        <v>3</v>
      </c>
      <c r="I24" s="13">
        <f t="shared" si="1"/>
        <v>2</v>
      </c>
      <c r="J24">
        <v>0</v>
      </c>
      <c r="K24">
        <v>1</v>
      </c>
      <c r="L24">
        <v>1</v>
      </c>
      <c r="M24" s="13">
        <v>0</v>
      </c>
      <c r="N24" s="13">
        <v>0</v>
      </c>
      <c r="O24" s="13">
        <v>0</v>
      </c>
      <c r="P24" s="13">
        <f t="shared" si="2"/>
        <v>2</v>
      </c>
      <c r="Q24" s="13">
        <f t="shared" si="3"/>
        <v>0</v>
      </c>
      <c r="R24">
        <v>0</v>
      </c>
      <c r="S24">
        <v>2</v>
      </c>
      <c r="T24">
        <v>1</v>
      </c>
      <c r="U24">
        <v>0</v>
      </c>
      <c r="V24" s="13">
        <v>0</v>
      </c>
      <c r="W24" s="13">
        <v>0</v>
      </c>
      <c r="X24" s="13">
        <f t="shared" si="4"/>
        <v>3</v>
      </c>
      <c r="Y24" s="13">
        <f t="shared" si="5"/>
        <v>0</v>
      </c>
      <c r="Z24">
        <v>3</v>
      </c>
      <c r="AA24" s="13">
        <v>0</v>
      </c>
      <c r="AB24">
        <v>4</v>
      </c>
      <c r="AC24" s="13">
        <v>1</v>
      </c>
      <c r="AD24" s="13">
        <v>0</v>
      </c>
      <c r="AE24" s="13">
        <v>0</v>
      </c>
      <c r="AF24" s="13">
        <f t="shared" si="6"/>
        <v>7</v>
      </c>
      <c r="AG24" s="13">
        <f t="shared" si="7"/>
        <v>1</v>
      </c>
      <c r="AH24">
        <v>0</v>
      </c>
      <c r="AI24" s="13">
        <v>1</v>
      </c>
      <c r="AJ24" s="13">
        <v>0</v>
      </c>
      <c r="AK24">
        <v>2</v>
      </c>
      <c r="AL24" s="13">
        <v>0</v>
      </c>
      <c r="AM24" s="13">
        <v>0</v>
      </c>
      <c r="AN24" s="13">
        <f t="shared" si="8"/>
        <v>1</v>
      </c>
      <c r="AO24" s="13">
        <f t="shared" si="9"/>
        <v>2</v>
      </c>
      <c r="AP24">
        <v>1</v>
      </c>
      <c r="AQ24" s="13">
        <v>0</v>
      </c>
      <c r="AR24">
        <v>1</v>
      </c>
      <c r="AS24" s="13">
        <v>0</v>
      </c>
      <c r="AT24" s="13">
        <v>0</v>
      </c>
      <c r="AU24" s="13">
        <v>0</v>
      </c>
      <c r="AV24" s="13">
        <f t="shared" si="10"/>
        <v>2</v>
      </c>
      <c r="AW24" s="13">
        <f t="shared" si="11"/>
        <v>0</v>
      </c>
      <c r="AX24">
        <v>5</v>
      </c>
      <c r="AY24">
        <v>3</v>
      </c>
      <c r="AZ24">
        <v>6</v>
      </c>
      <c r="BA24">
        <v>4</v>
      </c>
      <c r="BB24" s="13">
        <v>0</v>
      </c>
      <c r="BC24" s="13">
        <v>0</v>
      </c>
      <c r="BD24" s="13">
        <f t="shared" si="12"/>
        <v>14</v>
      </c>
      <c r="BE24" s="13">
        <f t="shared" si="13"/>
        <v>4</v>
      </c>
      <c r="BF24">
        <v>2</v>
      </c>
      <c r="BG24">
        <v>3</v>
      </c>
      <c r="BH24">
        <v>3</v>
      </c>
      <c r="BI24" s="13">
        <v>1</v>
      </c>
      <c r="BJ24" s="13">
        <v>0</v>
      </c>
      <c r="BK24" s="13">
        <v>0</v>
      </c>
      <c r="BL24" s="13">
        <f t="shared" si="14"/>
        <v>8</v>
      </c>
      <c r="BM24" s="13">
        <f t="shared" si="15"/>
        <v>1</v>
      </c>
      <c r="BN24">
        <v>5</v>
      </c>
      <c r="BO24">
        <v>3</v>
      </c>
      <c r="BP24">
        <v>3</v>
      </c>
      <c r="BQ24">
        <v>1</v>
      </c>
      <c r="BR24" s="13">
        <v>0</v>
      </c>
      <c r="BS24" s="13">
        <v>0</v>
      </c>
      <c r="BT24" s="13">
        <f t="shared" si="16"/>
        <v>11</v>
      </c>
      <c r="BU24" s="13">
        <f t="shared" si="17"/>
        <v>1</v>
      </c>
      <c r="BV24">
        <v>3</v>
      </c>
      <c r="BW24" s="13">
        <v>1</v>
      </c>
      <c r="BX24">
        <v>5</v>
      </c>
      <c r="BY24" s="13">
        <v>1</v>
      </c>
      <c r="BZ24" s="13">
        <v>0</v>
      </c>
      <c r="CA24" s="13">
        <v>0</v>
      </c>
      <c r="CB24" s="13">
        <f t="shared" si="18"/>
        <v>9</v>
      </c>
      <c r="CC24" s="13">
        <f t="shared" si="19"/>
        <v>1</v>
      </c>
      <c r="CD24">
        <v>1</v>
      </c>
      <c r="CE24" s="13">
        <v>1</v>
      </c>
      <c r="CF24" s="13">
        <v>1</v>
      </c>
      <c r="CG24">
        <v>3</v>
      </c>
      <c r="CH24" s="13">
        <v>0</v>
      </c>
      <c r="CI24" s="13">
        <v>0</v>
      </c>
      <c r="CJ24" s="13">
        <f t="shared" si="20"/>
        <v>3</v>
      </c>
      <c r="CK24" s="13">
        <f t="shared" si="21"/>
        <v>3</v>
      </c>
      <c r="CL24">
        <v>2</v>
      </c>
      <c r="CM24" s="13">
        <v>1</v>
      </c>
      <c r="CN24">
        <v>1</v>
      </c>
      <c r="CO24" s="13">
        <v>0</v>
      </c>
      <c r="CP24" s="13">
        <v>1</v>
      </c>
      <c r="CQ24" s="13">
        <v>0</v>
      </c>
      <c r="CR24" s="13">
        <f t="shared" si="22"/>
        <v>4</v>
      </c>
      <c r="CS24" s="13">
        <f t="shared" si="23"/>
        <v>1</v>
      </c>
      <c r="CT24">
        <v>5</v>
      </c>
      <c r="CU24">
        <v>4</v>
      </c>
      <c r="CV24">
        <v>6</v>
      </c>
      <c r="CW24">
        <v>4</v>
      </c>
      <c r="CX24" s="13">
        <v>0</v>
      </c>
      <c r="CY24" s="13">
        <v>0</v>
      </c>
      <c r="CZ24" s="13">
        <f t="shared" si="24"/>
        <v>15</v>
      </c>
      <c r="DA24" s="13">
        <f t="shared" si="25"/>
        <v>4</v>
      </c>
      <c r="DB24">
        <v>3</v>
      </c>
      <c r="DC24">
        <v>4</v>
      </c>
      <c r="DD24">
        <v>3</v>
      </c>
      <c r="DE24" s="13">
        <v>1</v>
      </c>
      <c r="DF24" s="13">
        <v>0</v>
      </c>
      <c r="DG24" s="13">
        <v>0</v>
      </c>
      <c r="DH24" s="13">
        <f t="shared" si="26"/>
        <v>10</v>
      </c>
      <c r="DI24" s="13">
        <f t="shared" si="27"/>
        <v>1</v>
      </c>
      <c r="DJ24">
        <v>4</v>
      </c>
      <c r="DK24">
        <v>3</v>
      </c>
      <c r="DL24">
        <v>3</v>
      </c>
      <c r="DM24">
        <v>2</v>
      </c>
      <c r="DN24" s="13">
        <v>0</v>
      </c>
      <c r="DO24" s="13">
        <v>0</v>
      </c>
      <c r="DP24" s="13">
        <f t="shared" si="28"/>
        <v>10</v>
      </c>
      <c r="DQ24" s="13">
        <f t="shared" si="29"/>
        <v>2</v>
      </c>
      <c r="DR24">
        <v>3</v>
      </c>
      <c r="DS24" s="13">
        <v>1</v>
      </c>
      <c r="DT24">
        <v>5</v>
      </c>
      <c r="DU24" s="13">
        <v>1</v>
      </c>
      <c r="DV24" s="13">
        <v>0</v>
      </c>
      <c r="DW24" s="13">
        <v>0</v>
      </c>
      <c r="DX24" s="13">
        <f t="shared" si="30"/>
        <v>9</v>
      </c>
      <c r="DY24" s="13">
        <f t="shared" si="31"/>
        <v>1</v>
      </c>
      <c r="DZ24">
        <v>1</v>
      </c>
      <c r="EA24" s="13">
        <v>1</v>
      </c>
      <c r="EB24" s="13">
        <v>1</v>
      </c>
      <c r="EC24">
        <v>3</v>
      </c>
      <c r="ED24" s="13">
        <v>0</v>
      </c>
      <c r="EE24" s="13">
        <v>0</v>
      </c>
      <c r="EF24" s="13">
        <f t="shared" si="32"/>
        <v>3</v>
      </c>
      <c r="EG24" s="13">
        <f t="shared" si="33"/>
        <v>3</v>
      </c>
      <c r="EH24">
        <v>2</v>
      </c>
      <c r="EI24" s="13">
        <v>1</v>
      </c>
      <c r="EJ24">
        <v>2</v>
      </c>
      <c r="EK24" s="13">
        <v>1</v>
      </c>
      <c r="EL24" s="13">
        <v>1</v>
      </c>
      <c r="EM24" s="13">
        <v>0</v>
      </c>
      <c r="EN24">
        <f t="shared" si="34"/>
        <v>5</v>
      </c>
      <c r="EO24">
        <f t="shared" si="35"/>
        <v>2</v>
      </c>
    </row>
    <row r="25" spans="1:145">
      <c r="A25">
        <v>6006047</v>
      </c>
      <c r="B25">
        <v>4</v>
      </c>
      <c r="C25">
        <v>1</v>
      </c>
      <c r="D25">
        <v>0</v>
      </c>
      <c r="E25">
        <v>4</v>
      </c>
      <c r="F25" s="13">
        <v>0</v>
      </c>
      <c r="G25" s="13">
        <v>0</v>
      </c>
      <c r="H25" s="13">
        <f t="shared" si="0"/>
        <v>5</v>
      </c>
      <c r="I25" s="13">
        <f t="shared" si="1"/>
        <v>4</v>
      </c>
      <c r="J25">
        <v>1</v>
      </c>
      <c r="K25">
        <v>1</v>
      </c>
      <c r="L25">
        <v>0</v>
      </c>
      <c r="M25" s="13">
        <v>1</v>
      </c>
      <c r="N25" s="13">
        <v>0</v>
      </c>
      <c r="O25" s="13">
        <v>0</v>
      </c>
      <c r="P25" s="13">
        <f t="shared" si="2"/>
        <v>2</v>
      </c>
      <c r="Q25" s="13">
        <f t="shared" si="3"/>
        <v>1</v>
      </c>
      <c r="R25">
        <v>3</v>
      </c>
      <c r="S25">
        <v>1</v>
      </c>
      <c r="T25">
        <v>1</v>
      </c>
      <c r="U25">
        <v>0</v>
      </c>
      <c r="V25" s="13">
        <v>0</v>
      </c>
      <c r="W25" s="13">
        <v>0</v>
      </c>
      <c r="X25" s="13">
        <f t="shared" si="4"/>
        <v>5</v>
      </c>
      <c r="Y25" s="13">
        <f t="shared" si="5"/>
        <v>0</v>
      </c>
      <c r="Z25">
        <v>2</v>
      </c>
      <c r="AA25" s="13">
        <v>1</v>
      </c>
      <c r="AB25">
        <v>5</v>
      </c>
      <c r="AC25" s="13">
        <v>0</v>
      </c>
      <c r="AD25" s="13">
        <v>0</v>
      </c>
      <c r="AE25" s="13">
        <v>0</v>
      </c>
      <c r="AF25" s="13">
        <f t="shared" si="6"/>
        <v>8</v>
      </c>
      <c r="AG25" s="13">
        <f t="shared" si="7"/>
        <v>0</v>
      </c>
      <c r="AH25">
        <v>1</v>
      </c>
      <c r="AI25" s="13">
        <v>0</v>
      </c>
      <c r="AJ25" s="13">
        <v>1</v>
      </c>
      <c r="AK25">
        <v>3</v>
      </c>
      <c r="AL25" s="13">
        <v>0</v>
      </c>
      <c r="AM25" s="13">
        <v>0</v>
      </c>
      <c r="AN25" s="13">
        <f t="shared" si="8"/>
        <v>2</v>
      </c>
      <c r="AO25" s="13">
        <f t="shared" si="9"/>
        <v>3</v>
      </c>
      <c r="AP25">
        <v>0</v>
      </c>
      <c r="AQ25" s="13">
        <v>0</v>
      </c>
      <c r="AR25">
        <v>0</v>
      </c>
      <c r="AS25" s="13">
        <v>0</v>
      </c>
      <c r="AT25" s="13">
        <v>0</v>
      </c>
      <c r="AU25" s="13">
        <v>0</v>
      </c>
      <c r="AV25" s="13">
        <f t="shared" si="10"/>
        <v>0</v>
      </c>
      <c r="AW25" s="13">
        <f t="shared" si="11"/>
        <v>0</v>
      </c>
      <c r="AX25">
        <v>4</v>
      </c>
      <c r="AY25">
        <v>1</v>
      </c>
      <c r="AZ25">
        <v>6</v>
      </c>
      <c r="BA25">
        <v>3</v>
      </c>
      <c r="BB25" s="13">
        <v>0</v>
      </c>
      <c r="BC25" s="13">
        <v>0</v>
      </c>
      <c r="BD25" s="13">
        <f t="shared" si="12"/>
        <v>11</v>
      </c>
      <c r="BE25" s="13">
        <f t="shared" si="13"/>
        <v>3</v>
      </c>
      <c r="BF25">
        <v>3</v>
      </c>
      <c r="BG25">
        <v>3</v>
      </c>
      <c r="BH25">
        <v>3</v>
      </c>
      <c r="BI25" s="13">
        <v>1</v>
      </c>
      <c r="BJ25" s="13">
        <v>0</v>
      </c>
      <c r="BK25" s="13">
        <v>0</v>
      </c>
      <c r="BL25" s="13">
        <f t="shared" si="14"/>
        <v>9</v>
      </c>
      <c r="BM25" s="13">
        <f t="shared" si="15"/>
        <v>1</v>
      </c>
      <c r="BN25">
        <v>4</v>
      </c>
      <c r="BO25">
        <v>3</v>
      </c>
      <c r="BP25">
        <v>3</v>
      </c>
      <c r="BQ25">
        <v>2</v>
      </c>
      <c r="BR25" s="13">
        <v>0</v>
      </c>
      <c r="BS25" s="13">
        <v>0</v>
      </c>
      <c r="BT25" s="13">
        <f t="shared" si="16"/>
        <v>10</v>
      </c>
      <c r="BU25" s="13">
        <f t="shared" si="17"/>
        <v>2</v>
      </c>
      <c r="BV25">
        <v>2</v>
      </c>
      <c r="BW25" s="13">
        <v>1</v>
      </c>
      <c r="BX25">
        <v>4</v>
      </c>
      <c r="BY25" s="13">
        <v>0</v>
      </c>
      <c r="BZ25" s="13">
        <v>0</v>
      </c>
      <c r="CA25" s="13">
        <v>0</v>
      </c>
      <c r="CB25" s="13">
        <f t="shared" si="18"/>
        <v>7</v>
      </c>
      <c r="CC25" s="13">
        <f t="shared" si="19"/>
        <v>0</v>
      </c>
      <c r="CD25">
        <v>2</v>
      </c>
      <c r="CE25" s="13">
        <v>1</v>
      </c>
      <c r="CF25" s="13">
        <v>1</v>
      </c>
      <c r="CG25">
        <v>3</v>
      </c>
      <c r="CH25" s="13">
        <v>0</v>
      </c>
      <c r="CI25" s="13">
        <v>0</v>
      </c>
      <c r="CJ25" s="13">
        <f t="shared" si="20"/>
        <v>4</v>
      </c>
      <c r="CK25" s="13">
        <f t="shared" si="21"/>
        <v>3</v>
      </c>
      <c r="CL25">
        <v>1</v>
      </c>
      <c r="CM25" s="13">
        <v>0</v>
      </c>
      <c r="CN25">
        <v>1</v>
      </c>
      <c r="CO25" s="13">
        <v>0</v>
      </c>
      <c r="CP25" s="13">
        <v>1</v>
      </c>
      <c r="CQ25" s="13">
        <v>0</v>
      </c>
      <c r="CR25" s="13">
        <f t="shared" si="22"/>
        <v>2</v>
      </c>
      <c r="CS25" s="13">
        <f t="shared" si="23"/>
        <v>1</v>
      </c>
      <c r="CT25">
        <v>6</v>
      </c>
      <c r="CU25">
        <v>4</v>
      </c>
      <c r="CV25">
        <v>6</v>
      </c>
      <c r="CW25">
        <v>5</v>
      </c>
      <c r="CX25" s="13">
        <v>0</v>
      </c>
      <c r="CY25" s="13">
        <v>0</v>
      </c>
      <c r="CZ25" s="13">
        <f t="shared" si="24"/>
        <v>16</v>
      </c>
      <c r="DA25" s="13">
        <f t="shared" si="25"/>
        <v>5</v>
      </c>
      <c r="DB25">
        <v>3</v>
      </c>
      <c r="DC25">
        <v>4</v>
      </c>
      <c r="DD25">
        <v>3</v>
      </c>
      <c r="DE25" s="13">
        <v>1</v>
      </c>
      <c r="DF25" s="13">
        <v>0</v>
      </c>
      <c r="DG25" s="13">
        <v>0</v>
      </c>
      <c r="DH25" s="13">
        <f t="shared" si="26"/>
        <v>10</v>
      </c>
      <c r="DI25" s="13">
        <f t="shared" si="27"/>
        <v>1</v>
      </c>
      <c r="DJ25">
        <v>5</v>
      </c>
      <c r="DK25">
        <v>4</v>
      </c>
      <c r="DL25">
        <v>3</v>
      </c>
      <c r="DM25">
        <v>2</v>
      </c>
      <c r="DN25" s="13">
        <v>0</v>
      </c>
      <c r="DO25" s="13">
        <v>0</v>
      </c>
      <c r="DP25" s="13">
        <f t="shared" si="28"/>
        <v>12</v>
      </c>
      <c r="DQ25" s="13">
        <f t="shared" si="29"/>
        <v>2</v>
      </c>
      <c r="DR25">
        <v>2</v>
      </c>
      <c r="DS25" s="13">
        <v>1</v>
      </c>
      <c r="DT25">
        <v>5</v>
      </c>
      <c r="DU25" s="13">
        <v>1</v>
      </c>
      <c r="DV25" s="13">
        <v>0</v>
      </c>
      <c r="DW25" s="13">
        <v>0</v>
      </c>
      <c r="DX25" s="13">
        <f t="shared" si="30"/>
        <v>8</v>
      </c>
      <c r="DY25" s="13">
        <f t="shared" si="31"/>
        <v>1</v>
      </c>
      <c r="DZ25">
        <v>2</v>
      </c>
      <c r="EA25" s="13">
        <v>1</v>
      </c>
      <c r="EB25" s="13">
        <v>1</v>
      </c>
      <c r="EC25">
        <v>3</v>
      </c>
      <c r="ED25" s="13">
        <v>0</v>
      </c>
      <c r="EE25" s="13">
        <v>0</v>
      </c>
      <c r="EF25" s="13">
        <f t="shared" si="32"/>
        <v>4</v>
      </c>
      <c r="EG25" s="13">
        <f t="shared" si="33"/>
        <v>3</v>
      </c>
      <c r="EH25">
        <v>2</v>
      </c>
      <c r="EI25" s="13">
        <v>1</v>
      </c>
      <c r="EJ25">
        <v>2</v>
      </c>
      <c r="EK25" s="13">
        <v>1</v>
      </c>
      <c r="EL25" s="13">
        <v>1</v>
      </c>
      <c r="EM25" s="13">
        <v>0</v>
      </c>
      <c r="EN25">
        <f t="shared" si="34"/>
        <v>5</v>
      </c>
      <c r="EO25">
        <f t="shared" si="35"/>
        <v>2</v>
      </c>
    </row>
    <row r="26" spans="1:145">
      <c r="A26">
        <v>6006048</v>
      </c>
      <c r="B26">
        <v>1</v>
      </c>
      <c r="C26">
        <v>3</v>
      </c>
      <c r="D26">
        <v>2</v>
      </c>
      <c r="E26">
        <v>1</v>
      </c>
      <c r="F26" s="13">
        <v>0</v>
      </c>
      <c r="G26" s="13">
        <v>0</v>
      </c>
      <c r="H26" s="13">
        <f t="shared" si="0"/>
        <v>6</v>
      </c>
      <c r="I26" s="13">
        <f t="shared" si="1"/>
        <v>1</v>
      </c>
      <c r="J26">
        <v>1</v>
      </c>
      <c r="K26">
        <v>0</v>
      </c>
      <c r="L26">
        <v>3</v>
      </c>
      <c r="M26" s="13">
        <v>1</v>
      </c>
      <c r="N26" s="13">
        <v>0</v>
      </c>
      <c r="O26" s="13">
        <v>0</v>
      </c>
      <c r="P26" s="13">
        <f t="shared" si="2"/>
        <v>4</v>
      </c>
      <c r="Q26" s="13">
        <f t="shared" si="3"/>
        <v>1</v>
      </c>
      <c r="R26">
        <v>3</v>
      </c>
      <c r="S26">
        <v>2</v>
      </c>
      <c r="T26">
        <v>2</v>
      </c>
      <c r="U26">
        <v>0</v>
      </c>
      <c r="V26" s="13">
        <v>0</v>
      </c>
      <c r="W26" s="13">
        <v>0</v>
      </c>
      <c r="X26" s="13">
        <f t="shared" si="4"/>
        <v>7</v>
      </c>
      <c r="Y26" s="13">
        <f t="shared" si="5"/>
        <v>0</v>
      </c>
      <c r="Z26">
        <v>2</v>
      </c>
      <c r="AA26" s="13">
        <v>1</v>
      </c>
      <c r="AB26">
        <v>4</v>
      </c>
      <c r="AC26" s="13">
        <v>1</v>
      </c>
      <c r="AD26" s="13">
        <v>0</v>
      </c>
      <c r="AE26" s="13">
        <v>0</v>
      </c>
      <c r="AF26" s="13">
        <f t="shared" si="6"/>
        <v>7</v>
      </c>
      <c r="AG26" s="13">
        <f t="shared" si="7"/>
        <v>1</v>
      </c>
      <c r="AH26">
        <v>0</v>
      </c>
      <c r="AI26" s="13">
        <v>1</v>
      </c>
      <c r="AJ26" s="13">
        <v>1</v>
      </c>
      <c r="AK26">
        <v>2</v>
      </c>
      <c r="AL26" s="13">
        <v>0</v>
      </c>
      <c r="AM26" s="13">
        <v>0</v>
      </c>
      <c r="AN26" s="13">
        <f t="shared" si="8"/>
        <v>2</v>
      </c>
      <c r="AO26" s="13">
        <f t="shared" si="9"/>
        <v>2</v>
      </c>
      <c r="AP26">
        <v>0</v>
      </c>
      <c r="AQ26" s="13">
        <v>0</v>
      </c>
      <c r="AR26">
        <v>0</v>
      </c>
      <c r="AS26" s="13">
        <v>1</v>
      </c>
      <c r="AT26" s="13">
        <v>0</v>
      </c>
      <c r="AU26" s="13">
        <v>0</v>
      </c>
      <c r="AV26" s="13">
        <f t="shared" si="10"/>
        <v>0</v>
      </c>
      <c r="AW26" s="13">
        <f t="shared" si="11"/>
        <v>1</v>
      </c>
      <c r="AX26">
        <v>5</v>
      </c>
      <c r="AY26">
        <v>4</v>
      </c>
      <c r="AZ26">
        <v>5</v>
      </c>
      <c r="BA26">
        <v>5</v>
      </c>
      <c r="BB26" s="13">
        <v>0</v>
      </c>
      <c r="BC26" s="13">
        <v>0</v>
      </c>
      <c r="BD26" s="13">
        <f t="shared" si="12"/>
        <v>14</v>
      </c>
      <c r="BE26" s="13">
        <f t="shared" si="13"/>
        <v>5</v>
      </c>
      <c r="BF26">
        <v>3</v>
      </c>
      <c r="BG26">
        <v>4</v>
      </c>
      <c r="BH26">
        <v>3</v>
      </c>
      <c r="BI26" s="13">
        <v>1</v>
      </c>
      <c r="BJ26" s="13">
        <v>0</v>
      </c>
      <c r="BK26" s="13">
        <v>0</v>
      </c>
      <c r="BL26" s="13">
        <f t="shared" si="14"/>
        <v>10</v>
      </c>
      <c r="BM26" s="13">
        <f t="shared" si="15"/>
        <v>1</v>
      </c>
      <c r="BN26">
        <v>5</v>
      </c>
      <c r="BO26">
        <v>4</v>
      </c>
      <c r="BP26">
        <v>3</v>
      </c>
      <c r="BQ26">
        <v>2</v>
      </c>
      <c r="BR26" s="13">
        <v>0</v>
      </c>
      <c r="BS26" s="13">
        <v>0</v>
      </c>
      <c r="BT26" s="13">
        <f t="shared" si="16"/>
        <v>12</v>
      </c>
      <c r="BU26" s="13">
        <f t="shared" si="17"/>
        <v>2</v>
      </c>
      <c r="BV26">
        <v>2</v>
      </c>
      <c r="BW26" s="13">
        <v>1</v>
      </c>
      <c r="BX26">
        <v>5</v>
      </c>
      <c r="BY26" s="13">
        <v>1</v>
      </c>
      <c r="BZ26" s="13">
        <v>0</v>
      </c>
      <c r="CA26" s="13">
        <v>0</v>
      </c>
      <c r="CB26" s="13">
        <f t="shared" si="18"/>
        <v>8</v>
      </c>
      <c r="CC26" s="13">
        <f t="shared" si="19"/>
        <v>1</v>
      </c>
      <c r="CD26">
        <v>2</v>
      </c>
      <c r="CE26" s="13">
        <v>1</v>
      </c>
      <c r="CF26" s="13">
        <v>1</v>
      </c>
      <c r="CG26">
        <v>2</v>
      </c>
      <c r="CH26" s="13">
        <v>0</v>
      </c>
      <c r="CI26" s="13">
        <v>0</v>
      </c>
      <c r="CJ26" s="13">
        <f t="shared" si="20"/>
        <v>4</v>
      </c>
      <c r="CK26" s="13">
        <f t="shared" si="21"/>
        <v>2</v>
      </c>
      <c r="CL26">
        <v>2</v>
      </c>
      <c r="CM26" s="13">
        <v>1</v>
      </c>
      <c r="CN26">
        <v>1</v>
      </c>
      <c r="CO26" s="13">
        <v>1</v>
      </c>
      <c r="CP26" s="13">
        <v>1</v>
      </c>
      <c r="CQ26" s="13">
        <v>0</v>
      </c>
      <c r="CR26" s="13">
        <f t="shared" si="22"/>
        <v>4</v>
      </c>
      <c r="CS26" s="13">
        <f t="shared" si="23"/>
        <v>2</v>
      </c>
      <c r="CT26">
        <v>5</v>
      </c>
      <c r="CU26">
        <v>4</v>
      </c>
      <c r="CV26">
        <v>4</v>
      </c>
      <c r="CW26">
        <v>5</v>
      </c>
      <c r="CX26" s="13">
        <v>0</v>
      </c>
      <c r="CY26" s="13">
        <v>0</v>
      </c>
      <c r="CZ26" s="13">
        <f t="shared" si="24"/>
        <v>13</v>
      </c>
      <c r="DA26" s="13">
        <f t="shared" si="25"/>
        <v>5</v>
      </c>
      <c r="DB26">
        <v>2</v>
      </c>
      <c r="DC26">
        <v>3</v>
      </c>
      <c r="DD26">
        <v>3</v>
      </c>
      <c r="DE26" s="13">
        <v>1</v>
      </c>
      <c r="DF26" s="13">
        <v>0</v>
      </c>
      <c r="DG26" s="13">
        <v>0</v>
      </c>
      <c r="DH26" s="13">
        <f t="shared" si="26"/>
        <v>8</v>
      </c>
      <c r="DI26" s="13">
        <f t="shared" si="27"/>
        <v>1</v>
      </c>
      <c r="DJ26">
        <v>5</v>
      </c>
      <c r="DK26">
        <v>4</v>
      </c>
      <c r="DL26">
        <v>2</v>
      </c>
      <c r="DM26">
        <v>1</v>
      </c>
      <c r="DN26" s="13">
        <v>0</v>
      </c>
      <c r="DO26" s="13">
        <v>0</v>
      </c>
      <c r="DP26" s="13">
        <f t="shared" si="28"/>
        <v>11</v>
      </c>
      <c r="DQ26" s="13">
        <f t="shared" si="29"/>
        <v>1</v>
      </c>
      <c r="DR26">
        <v>3</v>
      </c>
      <c r="DS26" s="13">
        <v>1</v>
      </c>
      <c r="DT26">
        <v>5</v>
      </c>
      <c r="DU26" s="13">
        <v>1</v>
      </c>
      <c r="DV26" s="13">
        <v>0</v>
      </c>
      <c r="DW26" s="13">
        <v>0</v>
      </c>
      <c r="DX26" s="13">
        <f t="shared" si="30"/>
        <v>9</v>
      </c>
      <c r="DY26" s="13">
        <f t="shared" si="31"/>
        <v>1</v>
      </c>
      <c r="DZ26">
        <v>2</v>
      </c>
      <c r="EA26" s="13">
        <v>1</v>
      </c>
      <c r="EB26" s="13">
        <v>1</v>
      </c>
      <c r="EC26">
        <v>3</v>
      </c>
      <c r="ED26" s="13">
        <v>0</v>
      </c>
      <c r="EE26" s="13">
        <v>0</v>
      </c>
      <c r="EF26" s="13">
        <f t="shared" si="32"/>
        <v>4</v>
      </c>
      <c r="EG26" s="13">
        <f t="shared" si="33"/>
        <v>3</v>
      </c>
      <c r="EH26">
        <v>2</v>
      </c>
      <c r="EI26" s="13">
        <v>1</v>
      </c>
      <c r="EJ26">
        <v>2</v>
      </c>
      <c r="EK26" s="13">
        <v>1</v>
      </c>
      <c r="EL26" s="13">
        <v>1</v>
      </c>
      <c r="EM26" s="13">
        <v>0</v>
      </c>
      <c r="EN26">
        <f t="shared" si="34"/>
        <v>5</v>
      </c>
      <c r="EO26">
        <f t="shared" si="35"/>
        <v>2</v>
      </c>
    </row>
    <row r="27" spans="1:145">
      <c r="A27">
        <v>6006049</v>
      </c>
      <c r="B27">
        <v>2</v>
      </c>
      <c r="C27">
        <v>4</v>
      </c>
      <c r="D27">
        <v>4</v>
      </c>
      <c r="E27">
        <v>4</v>
      </c>
      <c r="F27" s="13">
        <v>0</v>
      </c>
      <c r="G27" s="13">
        <v>0</v>
      </c>
      <c r="H27" s="13">
        <f t="shared" si="0"/>
        <v>10</v>
      </c>
      <c r="I27" s="13">
        <f t="shared" si="1"/>
        <v>4</v>
      </c>
      <c r="J27">
        <v>2</v>
      </c>
      <c r="K27">
        <v>3</v>
      </c>
      <c r="L27">
        <v>3</v>
      </c>
      <c r="M27" s="13">
        <v>0</v>
      </c>
      <c r="N27" s="13">
        <v>0</v>
      </c>
      <c r="O27" s="13">
        <v>0</v>
      </c>
      <c r="P27" s="13">
        <f t="shared" si="2"/>
        <v>8</v>
      </c>
      <c r="Q27" s="13">
        <f t="shared" si="3"/>
        <v>0</v>
      </c>
      <c r="R27">
        <v>2</v>
      </c>
      <c r="S27">
        <v>3</v>
      </c>
      <c r="T27">
        <v>2</v>
      </c>
      <c r="U27">
        <v>2</v>
      </c>
      <c r="V27" s="13">
        <v>0</v>
      </c>
      <c r="W27" s="13">
        <v>0</v>
      </c>
      <c r="X27" s="13">
        <f t="shared" si="4"/>
        <v>7</v>
      </c>
      <c r="Y27" s="13">
        <f t="shared" si="5"/>
        <v>2</v>
      </c>
      <c r="Z27">
        <v>3</v>
      </c>
      <c r="AA27" s="13">
        <v>1</v>
      </c>
      <c r="AB27">
        <v>5</v>
      </c>
      <c r="AC27" s="13">
        <v>1</v>
      </c>
      <c r="AD27" s="13">
        <v>0</v>
      </c>
      <c r="AE27" s="13">
        <v>0</v>
      </c>
      <c r="AF27" s="13">
        <f t="shared" si="6"/>
        <v>9</v>
      </c>
      <c r="AG27" s="13">
        <f t="shared" si="7"/>
        <v>1</v>
      </c>
      <c r="AH27">
        <v>2</v>
      </c>
      <c r="AI27" s="13">
        <v>1</v>
      </c>
      <c r="AJ27" s="13">
        <v>1</v>
      </c>
      <c r="AK27">
        <v>3</v>
      </c>
      <c r="AL27" s="13">
        <v>0</v>
      </c>
      <c r="AM27" s="13">
        <v>0</v>
      </c>
      <c r="AN27" s="13">
        <f t="shared" si="8"/>
        <v>4</v>
      </c>
      <c r="AO27" s="13">
        <f t="shared" si="9"/>
        <v>3</v>
      </c>
      <c r="AP27">
        <v>1</v>
      </c>
      <c r="AQ27" s="13">
        <v>0</v>
      </c>
      <c r="AR27">
        <v>2</v>
      </c>
      <c r="AS27" s="13">
        <v>0</v>
      </c>
      <c r="AT27" s="13">
        <v>1</v>
      </c>
      <c r="AU27" s="13">
        <v>0</v>
      </c>
      <c r="AV27" s="13">
        <f t="shared" si="10"/>
        <v>3</v>
      </c>
      <c r="AW27" s="13">
        <f t="shared" si="11"/>
        <v>1</v>
      </c>
      <c r="AX27">
        <v>5</v>
      </c>
      <c r="AY27">
        <v>3</v>
      </c>
      <c r="AZ27">
        <v>6</v>
      </c>
      <c r="BA27">
        <v>5</v>
      </c>
      <c r="BB27" s="13">
        <v>0</v>
      </c>
      <c r="BC27" s="13">
        <v>0</v>
      </c>
      <c r="BD27" s="13">
        <f t="shared" si="12"/>
        <v>14</v>
      </c>
      <c r="BE27" s="13">
        <f t="shared" si="13"/>
        <v>5</v>
      </c>
      <c r="BF27">
        <v>3</v>
      </c>
      <c r="BG27">
        <v>4</v>
      </c>
      <c r="BH27">
        <v>3</v>
      </c>
      <c r="BI27" s="13">
        <v>1</v>
      </c>
      <c r="BJ27" s="13">
        <v>0</v>
      </c>
      <c r="BK27" s="13">
        <v>0</v>
      </c>
      <c r="BL27" s="13">
        <f t="shared" si="14"/>
        <v>10</v>
      </c>
      <c r="BM27" s="13">
        <f t="shared" si="15"/>
        <v>1</v>
      </c>
      <c r="BN27">
        <v>5</v>
      </c>
      <c r="BO27">
        <v>4</v>
      </c>
      <c r="BP27">
        <v>3</v>
      </c>
      <c r="BQ27">
        <v>2</v>
      </c>
      <c r="BR27" s="13">
        <v>0</v>
      </c>
      <c r="BS27" s="13">
        <v>0</v>
      </c>
      <c r="BT27" s="13">
        <f t="shared" si="16"/>
        <v>12</v>
      </c>
      <c r="BU27" s="13">
        <f t="shared" si="17"/>
        <v>2</v>
      </c>
      <c r="BV27">
        <v>3</v>
      </c>
      <c r="BW27" s="13">
        <v>1</v>
      </c>
      <c r="BX27">
        <v>5</v>
      </c>
      <c r="BY27" s="13">
        <v>1</v>
      </c>
      <c r="BZ27" s="13">
        <v>0</v>
      </c>
      <c r="CA27" s="13">
        <v>0</v>
      </c>
      <c r="CB27" s="13">
        <f t="shared" si="18"/>
        <v>9</v>
      </c>
      <c r="CC27" s="13">
        <f t="shared" si="19"/>
        <v>1</v>
      </c>
      <c r="CD27">
        <v>2</v>
      </c>
      <c r="CE27" s="13">
        <v>1</v>
      </c>
      <c r="CF27" s="13">
        <v>1</v>
      </c>
      <c r="CG27">
        <v>3</v>
      </c>
      <c r="CH27" s="13">
        <v>0</v>
      </c>
      <c r="CI27" s="13">
        <v>0</v>
      </c>
      <c r="CJ27" s="13">
        <f t="shared" si="20"/>
        <v>4</v>
      </c>
      <c r="CK27" s="13">
        <f t="shared" si="21"/>
        <v>3</v>
      </c>
      <c r="CL27">
        <v>2</v>
      </c>
      <c r="CM27" s="13">
        <v>1</v>
      </c>
      <c r="CN27">
        <v>1</v>
      </c>
      <c r="CO27" s="13">
        <v>1</v>
      </c>
      <c r="CP27" s="13">
        <v>1</v>
      </c>
      <c r="CQ27" s="13">
        <v>0</v>
      </c>
      <c r="CR27" s="13">
        <f t="shared" si="22"/>
        <v>4</v>
      </c>
      <c r="CS27" s="13">
        <f t="shared" si="23"/>
        <v>2</v>
      </c>
      <c r="CT27">
        <v>5</v>
      </c>
      <c r="CU27">
        <v>4</v>
      </c>
      <c r="CV27">
        <v>5</v>
      </c>
      <c r="CW27">
        <v>5</v>
      </c>
      <c r="CX27" s="13">
        <v>0</v>
      </c>
      <c r="CY27" s="13">
        <v>0</v>
      </c>
      <c r="CZ27" s="13">
        <f t="shared" si="24"/>
        <v>14</v>
      </c>
      <c r="DA27" s="13">
        <f t="shared" si="25"/>
        <v>5</v>
      </c>
      <c r="DB27">
        <v>3</v>
      </c>
      <c r="DC27">
        <v>4</v>
      </c>
      <c r="DD27">
        <v>3</v>
      </c>
      <c r="DE27" s="13">
        <v>1</v>
      </c>
      <c r="DF27" s="13">
        <v>0</v>
      </c>
      <c r="DG27" s="13">
        <v>0</v>
      </c>
      <c r="DH27" s="13">
        <f t="shared" si="26"/>
        <v>10</v>
      </c>
      <c r="DI27" s="13">
        <f t="shared" si="27"/>
        <v>1</v>
      </c>
      <c r="DJ27">
        <v>4</v>
      </c>
      <c r="DK27">
        <v>4</v>
      </c>
      <c r="DL27">
        <v>3</v>
      </c>
      <c r="DM27">
        <v>2</v>
      </c>
      <c r="DN27" s="13">
        <v>0</v>
      </c>
      <c r="DO27" s="13">
        <v>0</v>
      </c>
      <c r="DP27" s="13">
        <f t="shared" si="28"/>
        <v>11</v>
      </c>
      <c r="DQ27" s="13">
        <f t="shared" si="29"/>
        <v>2</v>
      </c>
      <c r="DR27">
        <v>3</v>
      </c>
      <c r="DS27" s="13">
        <v>1</v>
      </c>
      <c r="DT27">
        <v>5</v>
      </c>
      <c r="DU27" s="13">
        <v>1</v>
      </c>
      <c r="DV27" s="13">
        <v>0</v>
      </c>
      <c r="DW27" s="13">
        <v>0</v>
      </c>
      <c r="DX27" s="13">
        <f t="shared" si="30"/>
        <v>9</v>
      </c>
      <c r="DY27" s="13">
        <f t="shared" si="31"/>
        <v>1</v>
      </c>
      <c r="DZ27">
        <v>2</v>
      </c>
      <c r="EA27" s="13">
        <v>1</v>
      </c>
      <c r="EB27" s="13">
        <v>1</v>
      </c>
      <c r="EC27">
        <v>3</v>
      </c>
      <c r="ED27" s="13">
        <v>0</v>
      </c>
      <c r="EE27" s="13">
        <v>0</v>
      </c>
      <c r="EF27" s="13">
        <f t="shared" si="32"/>
        <v>4</v>
      </c>
      <c r="EG27" s="13">
        <f t="shared" si="33"/>
        <v>3</v>
      </c>
      <c r="EH27">
        <v>2</v>
      </c>
      <c r="EI27" s="13">
        <v>1</v>
      </c>
      <c r="EJ27">
        <v>2</v>
      </c>
      <c r="EK27" s="13">
        <v>1</v>
      </c>
      <c r="EL27" s="13">
        <v>1</v>
      </c>
      <c r="EM27" s="13">
        <v>0</v>
      </c>
      <c r="EN27">
        <f t="shared" si="34"/>
        <v>5</v>
      </c>
      <c r="EO27">
        <f t="shared" si="35"/>
        <v>2</v>
      </c>
    </row>
    <row r="28" spans="1:145">
      <c r="A28">
        <v>6006052</v>
      </c>
      <c r="B28">
        <v>3</v>
      </c>
      <c r="C28">
        <v>3</v>
      </c>
      <c r="D28">
        <v>4</v>
      </c>
      <c r="E28">
        <v>3</v>
      </c>
      <c r="F28" s="13">
        <v>0</v>
      </c>
      <c r="G28" s="13">
        <v>0</v>
      </c>
      <c r="H28" s="13">
        <f t="shared" si="0"/>
        <v>10</v>
      </c>
      <c r="I28" s="13">
        <f t="shared" si="1"/>
        <v>3</v>
      </c>
      <c r="J28">
        <v>2</v>
      </c>
      <c r="K28">
        <v>3</v>
      </c>
      <c r="L28">
        <v>2</v>
      </c>
      <c r="M28" s="13">
        <v>1</v>
      </c>
      <c r="N28" s="13">
        <v>0</v>
      </c>
      <c r="O28" s="13">
        <v>0</v>
      </c>
      <c r="P28" s="13">
        <f t="shared" si="2"/>
        <v>7</v>
      </c>
      <c r="Q28" s="13">
        <f t="shared" si="3"/>
        <v>1</v>
      </c>
      <c r="R28">
        <v>4</v>
      </c>
      <c r="S28">
        <v>3</v>
      </c>
      <c r="T28">
        <v>3</v>
      </c>
      <c r="U28">
        <v>0</v>
      </c>
      <c r="V28" s="13">
        <v>0</v>
      </c>
      <c r="W28" s="13">
        <v>0</v>
      </c>
      <c r="X28" s="13">
        <f t="shared" si="4"/>
        <v>10</v>
      </c>
      <c r="Y28" s="13">
        <f t="shared" si="5"/>
        <v>0</v>
      </c>
      <c r="Z28">
        <v>2</v>
      </c>
      <c r="AA28" s="13">
        <v>1</v>
      </c>
      <c r="AB28">
        <v>5</v>
      </c>
      <c r="AC28" s="13">
        <v>1</v>
      </c>
      <c r="AD28" s="13">
        <v>0</v>
      </c>
      <c r="AE28" s="13">
        <v>0</v>
      </c>
      <c r="AF28" s="13">
        <f t="shared" si="6"/>
        <v>8</v>
      </c>
      <c r="AG28" s="13">
        <f t="shared" si="7"/>
        <v>1</v>
      </c>
      <c r="AH28">
        <v>1</v>
      </c>
      <c r="AI28" s="13">
        <v>0</v>
      </c>
      <c r="AJ28" s="13">
        <v>1</v>
      </c>
      <c r="AK28">
        <v>3</v>
      </c>
      <c r="AL28" s="13">
        <v>0</v>
      </c>
      <c r="AM28" s="13">
        <v>0</v>
      </c>
      <c r="AN28" s="13">
        <f t="shared" si="8"/>
        <v>2</v>
      </c>
      <c r="AO28" s="13">
        <f t="shared" si="9"/>
        <v>3</v>
      </c>
      <c r="AP28">
        <v>1</v>
      </c>
      <c r="AQ28" s="13">
        <v>0</v>
      </c>
      <c r="AR28">
        <v>1</v>
      </c>
      <c r="AS28" s="13">
        <v>1</v>
      </c>
      <c r="AT28" s="13">
        <v>0</v>
      </c>
      <c r="AU28" s="13">
        <v>0</v>
      </c>
      <c r="AV28" s="13">
        <f t="shared" si="10"/>
        <v>2</v>
      </c>
      <c r="AW28" s="13">
        <f t="shared" si="11"/>
        <v>1</v>
      </c>
      <c r="AX28">
        <v>5</v>
      </c>
      <c r="AY28">
        <v>4</v>
      </c>
      <c r="AZ28">
        <v>4</v>
      </c>
      <c r="BA28">
        <v>5</v>
      </c>
      <c r="BB28" s="13">
        <v>0</v>
      </c>
      <c r="BC28" s="13">
        <v>0</v>
      </c>
      <c r="BD28" s="13">
        <f t="shared" si="12"/>
        <v>13</v>
      </c>
      <c r="BE28" s="13">
        <f t="shared" si="13"/>
        <v>5</v>
      </c>
      <c r="BF28">
        <v>3</v>
      </c>
      <c r="BG28">
        <v>2</v>
      </c>
      <c r="BH28">
        <v>2</v>
      </c>
      <c r="BI28" s="13">
        <v>1</v>
      </c>
      <c r="BJ28" s="13">
        <v>0</v>
      </c>
      <c r="BK28" s="13">
        <v>0</v>
      </c>
      <c r="BL28" s="13">
        <f t="shared" si="14"/>
        <v>7</v>
      </c>
      <c r="BM28" s="13">
        <f t="shared" si="15"/>
        <v>1</v>
      </c>
      <c r="BN28">
        <v>5</v>
      </c>
      <c r="BO28">
        <v>3</v>
      </c>
      <c r="BP28">
        <v>3</v>
      </c>
      <c r="BQ28">
        <v>1</v>
      </c>
      <c r="BR28" s="13">
        <v>0</v>
      </c>
      <c r="BS28" s="13">
        <v>0</v>
      </c>
      <c r="BT28" s="13">
        <f t="shared" si="16"/>
        <v>11</v>
      </c>
      <c r="BU28" s="13">
        <f t="shared" si="17"/>
        <v>1</v>
      </c>
      <c r="BV28">
        <v>2</v>
      </c>
      <c r="BW28" s="13">
        <v>1</v>
      </c>
      <c r="BX28">
        <v>5</v>
      </c>
      <c r="BY28" s="13">
        <v>1</v>
      </c>
      <c r="BZ28" s="13">
        <v>0</v>
      </c>
      <c r="CA28" s="13">
        <v>0</v>
      </c>
      <c r="CB28" s="13">
        <f t="shared" si="18"/>
        <v>8</v>
      </c>
      <c r="CC28" s="13">
        <f t="shared" si="19"/>
        <v>1</v>
      </c>
      <c r="CD28">
        <v>2</v>
      </c>
      <c r="CE28" s="13">
        <v>1</v>
      </c>
      <c r="CF28" s="13">
        <v>1</v>
      </c>
      <c r="CG28">
        <v>2</v>
      </c>
      <c r="CH28" s="13">
        <v>0</v>
      </c>
      <c r="CI28" s="13">
        <v>0</v>
      </c>
      <c r="CJ28" s="13">
        <f t="shared" si="20"/>
        <v>4</v>
      </c>
      <c r="CK28" s="13">
        <f t="shared" si="21"/>
        <v>2</v>
      </c>
      <c r="CL28">
        <v>2</v>
      </c>
      <c r="CM28" s="13">
        <v>1</v>
      </c>
      <c r="CN28">
        <v>2</v>
      </c>
      <c r="CO28" s="13">
        <v>1</v>
      </c>
      <c r="CP28" s="13">
        <v>1</v>
      </c>
      <c r="CQ28" s="13">
        <v>0</v>
      </c>
      <c r="CR28" s="13">
        <f t="shared" si="22"/>
        <v>5</v>
      </c>
      <c r="CS28" s="13">
        <f t="shared" si="23"/>
        <v>2</v>
      </c>
      <c r="CT28">
        <v>2</v>
      </c>
      <c r="CU28">
        <v>4</v>
      </c>
      <c r="CV28">
        <v>4</v>
      </c>
      <c r="CW28">
        <v>4</v>
      </c>
      <c r="CX28" s="13">
        <v>0</v>
      </c>
      <c r="CY28" s="13">
        <v>0</v>
      </c>
      <c r="CZ28" s="13">
        <f t="shared" si="24"/>
        <v>10</v>
      </c>
      <c r="DA28" s="13">
        <f t="shared" si="25"/>
        <v>4</v>
      </c>
      <c r="DB28">
        <v>2</v>
      </c>
      <c r="DC28">
        <v>3</v>
      </c>
      <c r="DD28">
        <v>3</v>
      </c>
      <c r="DE28" s="13">
        <v>1</v>
      </c>
      <c r="DF28" s="13">
        <v>0</v>
      </c>
      <c r="DG28" s="13">
        <v>0</v>
      </c>
      <c r="DH28" s="13">
        <f t="shared" si="26"/>
        <v>8</v>
      </c>
      <c r="DI28" s="13">
        <f t="shared" si="27"/>
        <v>1</v>
      </c>
      <c r="DJ28">
        <v>5</v>
      </c>
      <c r="DK28">
        <v>3</v>
      </c>
      <c r="DL28">
        <v>1</v>
      </c>
      <c r="DM28">
        <v>1</v>
      </c>
      <c r="DN28" s="13">
        <v>0</v>
      </c>
      <c r="DO28" s="13">
        <v>0</v>
      </c>
      <c r="DP28" s="13">
        <f t="shared" si="28"/>
        <v>9</v>
      </c>
      <c r="DQ28" s="13">
        <f t="shared" si="29"/>
        <v>1</v>
      </c>
      <c r="DR28">
        <v>2</v>
      </c>
      <c r="DS28" s="13">
        <v>1</v>
      </c>
      <c r="DT28">
        <v>5</v>
      </c>
      <c r="DU28" s="13">
        <v>1</v>
      </c>
      <c r="DV28" s="13">
        <v>0</v>
      </c>
      <c r="DW28" s="13">
        <v>0</v>
      </c>
      <c r="DX28" s="13">
        <f t="shared" si="30"/>
        <v>8</v>
      </c>
      <c r="DY28" s="13">
        <f t="shared" si="31"/>
        <v>1</v>
      </c>
      <c r="DZ28">
        <v>0</v>
      </c>
      <c r="EA28" s="13">
        <v>1</v>
      </c>
      <c r="EB28" s="13">
        <v>1</v>
      </c>
      <c r="EC28">
        <v>3</v>
      </c>
      <c r="ED28" s="13">
        <v>0</v>
      </c>
      <c r="EE28" s="13">
        <v>0</v>
      </c>
      <c r="EF28" s="13">
        <f t="shared" si="32"/>
        <v>2</v>
      </c>
      <c r="EG28" s="13">
        <f t="shared" si="33"/>
        <v>3</v>
      </c>
      <c r="EH28">
        <v>1</v>
      </c>
      <c r="EI28" s="13">
        <v>1</v>
      </c>
      <c r="EJ28">
        <v>2</v>
      </c>
      <c r="EK28" s="13">
        <v>1</v>
      </c>
      <c r="EL28" s="13">
        <v>1</v>
      </c>
      <c r="EM28" s="13">
        <v>0</v>
      </c>
      <c r="EN28">
        <f t="shared" si="34"/>
        <v>4</v>
      </c>
      <c r="EO28">
        <f t="shared" si="35"/>
        <v>2</v>
      </c>
    </row>
    <row r="29" spans="1:145">
      <c r="A29">
        <v>6006053</v>
      </c>
      <c r="B29">
        <v>1</v>
      </c>
      <c r="C29">
        <v>3</v>
      </c>
      <c r="D29">
        <v>1</v>
      </c>
      <c r="E29">
        <v>2</v>
      </c>
      <c r="F29" s="13">
        <v>0</v>
      </c>
      <c r="G29" s="13">
        <v>0</v>
      </c>
      <c r="H29" s="13">
        <f t="shared" si="0"/>
        <v>5</v>
      </c>
      <c r="I29" s="13">
        <f t="shared" si="1"/>
        <v>2</v>
      </c>
      <c r="J29">
        <v>0</v>
      </c>
      <c r="K29">
        <v>0</v>
      </c>
      <c r="L29">
        <v>0</v>
      </c>
      <c r="M29" s="13">
        <v>0</v>
      </c>
      <c r="N29" s="13">
        <v>0</v>
      </c>
      <c r="O29" s="13">
        <v>0</v>
      </c>
      <c r="P29" s="13">
        <f t="shared" si="2"/>
        <v>0</v>
      </c>
      <c r="Q29" s="13">
        <f t="shared" si="3"/>
        <v>0</v>
      </c>
      <c r="R29">
        <v>4</v>
      </c>
      <c r="S29">
        <v>2</v>
      </c>
      <c r="T29">
        <v>3</v>
      </c>
      <c r="U29">
        <v>1</v>
      </c>
      <c r="V29" s="13">
        <v>0</v>
      </c>
      <c r="W29" s="13">
        <v>0</v>
      </c>
      <c r="X29" s="13">
        <f t="shared" si="4"/>
        <v>9</v>
      </c>
      <c r="Y29" s="13">
        <f t="shared" si="5"/>
        <v>1</v>
      </c>
      <c r="Z29">
        <v>2</v>
      </c>
      <c r="AA29" s="13">
        <v>1</v>
      </c>
      <c r="AB29">
        <v>4</v>
      </c>
      <c r="AC29" s="13">
        <v>1</v>
      </c>
      <c r="AD29" s="13">
        <v>0</v>
      </c>
      <c r="AE29" s="13">
        <v>0</v>
      </c>
      <c r="AF29" s="13">
        <f t="shared" si="6"/>
        <v>7</v>
      </c>
      <c r="AG29" s="13">
        <f t="shared" si="7"/>
        <v>1</v>
      </c>
      <c r="AH29">
        <v>1</v>
      </c>
      <c r="AI29" s="13">
        <v>1</v>
      </c>
      <c r="AJ29" s="13">
        <v>0</v>
      </c>
      <c r="AK29">
        <v>2</v>
      </c>
      <c r="AL29" s="13">
        <v>0</v>
      </c>
      <c r="AM29" s="13">
        <v>0</v>
      </c>
      <c r="AN29" s="13">
        <f t="shared" si="8"/>
        <v>2</v>
      </c>
      <c r="AO29" s="13">
        <f t="shared" si="9"/>
        <v>2</v>
      </c>
      <c r="AP29">
        <v>0</v>
      </c>
      <c r="AQ29" s="13">
        <v>0</v>
      </c>
      <c r="AR29">
        <v>2</v>
      </c>
      <c r="AS29" s="13">
        <v>0</v>
      </c>
      <c r="AT29" s="13">
        <v>1</v>
      </c>
      <c r="AU29" s="13">
        <v>0</v>
      </c>
      <c r="AV29" s="13">
        <f t="shared" si="10"/>
        <v>2</v>
      </c>
      <c r="AW29" s="13">
        <f t="shared" si="11"/>
        <v>1</v>
      </c>
      <c r="AX29">
        <v>3</v>
      </c>
      <c r="AY29">
        <v>4</v>
      </c>
      <c r="AZ29">
        <v>4</v>
      </c>
      <c r="BA29">
        <v>4</v>
      </c>
      <c r="BB29" s="13">
        <v>0</v>
      </c>
      <c r="BC29" s="13">
        <v>0</v>
      </c>
      <c r="BD29" s="13">
        <f t="shared" si="12"/>
        <v>11</v>
      </c>
      <c r="BE29" s="13">
        <f t="shared" si="13"/>
        <v>4</v>
      </c>
      <c r="BF29">
        <v>2</v>
      </c>
      <c r="BG29">
        <v>3</v>
      </c>
      <c r="BH29">
        <v>3</v>
      </c>
      <c r="BI29" s="13">
        <v>0</v>
      </c>
      <c r="BJ29" s="13">
        <v>0</v>
      </c>
      <c r="BK29" s="13">
        <v>0</v>
      </c>
      <c r="BL29" s="13">
        <f t="shared" si="14"/>
        <v>8</v>
      </c>
      <c r="BM29" s="13">
        <f t="shared" si="15"/>
        <v>0</v>
      </c>
      <c r="BN29">
        <v>4</v>
      </c>
      <c r="BO29">
        <v>2</v>
      </c>
      <c r="BP29">
        <v>2</v>
      </c>
      <c r="BQ29">
        <v>2</v>
      </c>
      <c r="BR29" s="13">
        <v>0</v>
      </c>
      <c r="BS29" s="13">
        <v>0</v>
      </c>
      <c r="BT29" s="13">
        <f t="shared" si="16"/>
        <v>8</v>
      </c>
      <c r="BU29" s="13">
        <f t="shared" si="17"/>
        <v>2</v>
      </c>
      <c r="BV29">
        <v>3</v>
      </c>
      <c r="BW29" s="13">
        <v>1</v>
      </c>
      <c r="BX29">
        <v>4</v>
      </c>
      <c r="BY29" s="13">
        <v>1</v>
      </c>
      <c r="BZ29" s="13">
        <v>0</v>
      </c>
      <c r="CA29" s="13">
        <v>0</v>
      </c>
      <c r="CB29" s="13">
        <f t="shared" si="18"/>
        <v>8</v>
      </c>
      <c r="CC29" s="13">
        <f t="shared" si="19"/>
        <v>1</v>
      </c>
      <c r="CD29">
        <v>0</v>
      </c>
      <c r="CE29" s="13">
        <v>1</v>
      </c>
      <c r="CF29" s="13">
        <v>0</v>
      </c>
      <c r="CG29">
        <v>3</v>
      </c>
      <c r="CH29" s="13">
        <v>0</v>
      </c>
      <c r="CI29" s="13">
        <v>0</v>
      </c>
      <c r="CJ29" s="13">
        <f t="shared" si="20"/>
        <v>1</v>
      </c>
      <c r="CK29" s="13">
        <f t="shared" si="21"/>
        <v>3</v>
      </c>
      <c r="CL29">
        <v>0</v>
      </c>
      <c r="CM29" s="13">
        <v>0</v>
      </c>
      <c r="CN29">
        <v>1</v>
      </c>
      <c r="CO29" s="13">
        <v>1</v>
      </c>
      <c r="CP29" s="13">
        <v>1</v>
      </c>
      <c r="CQ29" s="13">
        <v>0</v>
      </c>
      <c r="CR29" s="13">
        <f t="shared" si="22"/>
        <v>1</v>
      </c>
      <c r="CS29" s="13">
        <f t="shared" si="23"/>
        <v>2</v>
      </c>
      <c r="CT29">
        <v>4</v>
      </c>
      <c r="CU29">
        <v>4</v>
      </c>
      <c r="CV29">
        <v>4</v>
      </c>
      <c r="CW29">
        <v>4</v>
      </c>
      <c r="CX29" s="13">
        <v>0</v>
      </c>
      <c r="CY29" s="13">
        <v>0</v>
      </c>
      <c r="CZ29" s="13">
        <f t="shared" si="24"/>
        <v>12</v>
      </c>
      <c r="DA29" s="13">
        <f t="shared" si="25"/>
        <v>4</v>
      </c>
      <c r="DB29">
        <v>3</v>
      </c>
      <c r="DC29">
        <v>1</v>
      </c>
      <c r="DD29">
        <v>3</v>
      </c>
      <c r="DE29" s="13">
        <v>0</v>
      </c>
      <c r="DF29" s="13">
        <v>0</v>
      </c>
      <c r="DG29" s="13">
        <v>0</v>
      </c>
      <c r="DH29" s="13">
        <f t="shared" si="26"/>
        <v>7</v>
      </c>
      <c r="DI29" s="13">
        <f t="shared" si="27"/>
        <v>0</v>
      </c>
      <c r="DJ29">
        <v>3</v>
      </c>
      <c r="DK29">
        <v>3</v>
      </c>
      <c r="DL29">
        <v>1</v>
      </c>
      <c r="DM29">
        <v>2</v>
      </c>
      <c r="DN29" s="13">
        <v>0</v>
      </c>
      <c r="DO29" s="13">
        <v>0</v>
      </c>
      <c r="DP29" s="13">
        <f t="shared" si="28"/>
        <v>7</v>
      </c>
      <c r="DQ29" s="13">
        <f t="shared" si="29"/>
        <v>2</v>
      </c>
      <c r="DR29">
        <v>2</v>
      </c>
      <c r="DS29" s="13">
        <v>1</v>
      </c>
      <c r="DT29">
        <v>4</v>
      </c>
      <c r="DU29" s="13">
        <v>1</v>
      </c>
      <c r="DV29" s="13">
        <v>0</v>
      </c>
      <c r="DW29" s="13">
        <v>0</v>
      </c>
      <c r="DX29" s="13">
        <f t="shared" si="30"/>
        <v>7</v>
      </c>
      <c r="DY29" s="13">
        <f t="shared" si="31"/>
        <v>1</v>
      </c>
      <c r="DZ29">
        <v>1</v>
      </c>
      <c r="EA29" s="13">
        <v>1</v>
      </c>
      <c r="EB29" s="13">
        <v>1</v>
      </c>
      <c r="EC29">
        <v>3</v>
      </c>
      <c r="ED29" s="13">
        <v>0</v>
      </c>
      <c r="EE29" s="13">
        <v>0</v>
      </c>
      <c r="EF29" s="13">
        <f t="shared" si="32"/>
        <v>3</v>
      </c>
      <c r="EG29" s="13">
        <f t="shared" si="33"/>
        <v>3</v>
      </c>
      <c r="EH29">
        <v>0</v>
      </c>
      <c r="EI29" s="13">
        <v>0</v>
      </c>
      <c r="EJ29">
        <v>2</v>
      </c>
      <c r="EK29" s="13">
        <v>0</v>
      </c>
      <c r="EL29" s="13">
        <v>1</v>
      </c>
      <c r="EM29" s="13">
        <v>0</v>
      </c>
      <c r="EN29">
        <f t="shared" si="34"/>
        <v>2</v>
      </c>
      <c r="EO29">
        <f t="shared" si="35"/>
        <v>1</v>
      </c>
    </row>
    <row r="30" spans="1:145">
      <c r="A30">
        <v>6006057</v>
      </c>
      <c r="B30">
        <v>3</v>
      </c>
      <c r="C30">
        <v>3</v>
      </c>
      <c r="D30">
        <v>4</v>
      </c>
      <c r="E30">
        <v>4</v>
      </c>
      <c r="F30" s="13">
        <v>0</v>
      </c>
      <c r="G30" s="13">
        <v>0</v>
      </c>
      <c r="H30" s="13">
        <f t="shared" si="0"/>
        <v>10</v>
      </c>
      <c r="I30" s="13">
        <f t="shared" si="1"/>
        <v>4</v>
      </c>
      <c r="J30">
        <v>1</v>
      </c>
      <c r="K30">
        <v>2</v>
      </c>
      <c r="L30">
        <v>3</v>
      </c>
      <c r="M30" s="13">
        <v>1</v>
      </c>
      <c r="N30" s="13">
        <v>0</v>
      </c>
      <c r="O30" s="13">
        <v>0</v>
      </c>
      <c r="P30" s="13">
        <f t="shared" si="2"/>
        <v>6</v>
      </c>
      <c r="Q30" s="13">
        <f t="shared" si="3"/>
        <v>1</v>
      </c>
      <c r="R30">
        <v>3</v>
      </c>
      <c r="S30">
        <v>2</v>
      </c>
      <c r="T30">
        <v>2</v>
      </c>
      <c r="U30">
        <v>2</v>
      </c>
      <c r="V30" s="13">
        <v>0</v>
      </c>
      <c r="W30" s="13">
        <v>0</v>
      </c>
      <c r="X30" s="13">
        <f t="shared" si="4"/>
        <v>7</v>
      </c>
      <c r="Y30" s="13">
        <f t="shared" si="5"/>
        <v>2</v>
      </c>
      <c r="Z30">
        <v>1</v>
      </c>
      <c r="AA30" s="13">
        <v>1</v>
      </c>
      <c r="AB30">
        <v>4</v>
      </c>
      <c r="AC30" s="13">
        <v>0</v>
      </c>
      <c r="AD30" s="13">
        <v>0</v>
      </c>
      <c r="AE30" s="13">
        <v>0</v>
      </c>
      <c r="AF30" s="13">
        <f t="shared" si="6"/>
        <v>6</v>
      </c>
      <c r="AG30" s="13">
        <f t="shared" si="7"/>
        <v>0</v>
      </c>
      <c r="AH30">
        <v>0</v>
      </c>
      <c r="AI30" s="13">
        <v>1</v>
      </c>
      <c r="AJ30" s="13">
        <v>1</v>
      </c>
      <c r="AK30">
        <v>2</v>
      </c>
      <c r="AL30" s="13">
        <v>0</v>
      </c>
      <c r="AM30" s="13">
        <v>0</v>
      </c>
      <c r="AN30" s="13">
        <f t="shared" si="8"/>
        <v>2</v>
      </c>
      <c r="AO30" s="13">
        <f t="shared" si="9"/>
        <v>2</v>
      </c>
      <c r="AP30">
        <v>1</v>
      </c>
      <c r="AQ30" s="13">
        <v>0</v>
      </c>
      <c r="AR30">
        <v>0</v>
      </c>
      <c r="AS30" s="13">
        <v>1</v>
      </c>
      <c r="AT30" s="13">
        <v>1</v>
      </c>
      <c r="AU30" s="13">
        <v>0</v>
      </c>
      <c r="AV30" s="13">
        <f t="shared" si="10"/>
        <v>1</v>
      </c>
      <c r="AW30" s="13">
        <f t="shared" si="11"/>
        <v>2</v>
      </c>
      <c r="AX30">
        <v>2</v>
      </c>
      <c r="AY30">
        <v>2</v>
      </c>
      <c r="AZ30">
        <v>3</v>
      </c>
      <c r="BA30">
        <v>3</v>
      </c>
      <c r="BB30" s="13">
        <v>0</v>
      </c>
      <c r="BC30" s="13">
        <v>0</v>
      </c>
      <c r="BD30" s="13">
        <f t="shared" si="12"/>
        <v>7</v>
      </c>
      <c r="BE30" s="13">
        <f t="shared" si="13"/>
        <v>3</v>
      </c>
      <c r="BF30">
        <v>2</v>
      </c>
      <c r="BG30">
        <v>0</v>
      </c>
      <c r="BH30">
        <v>1</v>
      </c>
      <c r="BI30" s="13">
        <v>1</v>
      </c>
      <c r="BJ30" s="13">
        <v>0</v>
      </c>
      <c r="BK30" s="13">
        <v>0</v>
      </c>
      <c r="BL30" s="13">
        <f t="shared" si="14"/>
        <v>3</v>
      </c>
      <c r="BM30" s="13">
        <f t="shared" si="15"/>
        <v>1</v>
      </c>
      <c r="BN30">
        <v>5</v>
      </c>
      <c r="BO30">
        <v>4</v>
      </c>
      <c r="BP30">
        <v>2</v>
      </c>
      <c r="BQ30">
        <v>2</v>
      </c>
      <c r="BR30" s="13">
        <v>0</v>
      </c>
      <c r="BS30" s="13">
        <v>0</v>
      </c>
      <c r="BT30" s="13">
        <f t="shared" si="16"/>
        <v>11</v>
      </c>
      <c r="BU30" s="13">
        <f t="shared" si="17"/>
        <v>2</v>
      </c>
      <c r="BV30">
        <v>3</v>
      </c>
      <c r="BW30" s="13">
        <v>1</v>
      </c>
      <c r="BX30">
        <v>4</v>
      </c>
      <c r="BY30" s="13">
        <v>1</v>
      </c>
      <c r="BZ30" s="13">
        <v>0</v>
      </c>
      <c r="CA30" s="13">
        <v>0</v>
      </c>
      <c r="CB30" s="13">
        <f t="shared" si="18"/>
        <v>8</v>
      </c>
      <c r="CC30" s="13">
        <f t="shared" si="19"/>
        <v>1</v>
      </c>
      <c r="CD30">
        <v>1</v>
      </c>
      <c r="CE30" s="13">
        <v>1</v>
      </c>
      <c r="CF30" s="13">
        <v>1</v>
      </c>
      <c r="CG30">
        <v>2</v>
      </c>
      <c r="CH30" s="13">
        <v>0</v>
      </c>
      <c r="CI30" s="13">
        <v>0</v>
      </c>
      <c r="CJ30" s="13">
        <f t="shared" si="20"/>
        <v>3</v>
      </c>
      <c r="CK30" s="13">
        <f t="shared" si="21"/>
        <v>2</v>
      </c>
      <c r="CL30">
        <v>1</v>
      </c>
      <c r="CM30" s="13">
        <v>0</v>
      </c>
      <c r="CN30">
        <v>0</v>
      </c>
      <c r="CO30" s="13">
        <v>0</v>
      </c>
      <c r="CP30" s="13">
        <v>1</v>
      </c>
      <c r="CQ30" s="13">
        <v>0</v>
      </c>
      <c r="CR30" s="13">
        <f t="shared" si="22"/>
        <v>1</v>
      </c>
      <c r="CS30" s="13">
        <f t="shared" si="23"/>
        <v>1</v>
      </c>
      <c r="CT30">
        <v>6</v>
      </c>
      <c r="CU30">
        <v>4</v>
      </c>
      <c r="CV30">
        <v>5</v>
      </c>
      <c r="CW30">
        <v>5</v>
      </c>
      <c r="CX30" s="13">
        <v>0</v>
      </c>
      <c r="CY30" s="13">
        <v>0</v>
      </c>
      <c r="CZ30" s="13">
        <f t="shared" si="24"/>
        <v>15</v>
      </c>
      <c r="DA30" s="13">
        <f t="shared" si="25"/>
        <v>5</v>
      </c>
      <c r="DB30">
        <v>3</v>
      </c>
      <c r="DC30">
        <v>4</v>
      </c>
      <c r="DD30">
        <v>3</v>
      </c>
      <c r="DE30" s="13">
        <v>1</v>
      </c>
      <c r="DF30" s="13">
        <v>0</v>
      </c>
      <c r="DG30" s="13">
        <v>0</v>
      </c>
      <c r="DH30" s="13">
        <f t="shared" si="26"/>
        <v>10</v>
      </c>
      <c r="DI30" s="13">
        <f t="shared" si="27"/>
        <v>1</v>
      </c>
      <c r="DJ30">
        <v>5</v>
      </c>
      <c r="DK30">
        <v>4</v>
      </c>
      <c r="DL30">
        <v>3</v>
      </c>
      <c r="DM30">
        <v>2</v>
      </c>
      <c r="DN30" s="13">
        <v>0</v>
      </c>
      <c r="DO30" s="13">
        <v>0</v>
      </c>
      <c r="DP30" s="13">
        <f t="shared" si="28"/>
        <v>12</v>
      </c>
      <c r="DQ30" s="13">
        <f t="shared" si="29"/>
        <v>2</v>
      </c>
      <c r="DR30">
        <v>3</v>
      </c>
      <c r="DS30" s="13">
        <v>1</v>
      </c>
      <c r="DT30">
        <v>5</v>
      </c>
      <c r="DU30" s="13">
        <v>1</v>
      </c>
      <c r="DV30" s="13">
        <v>0</v>
      </c>
      <c r="DW30" s="13">
        <v>0</v>
      </c>
      <c r="DX30" s="13">
        <f t="shared" si="30"/>
        <v>9</v>
      </c>
      <c r="DY30" s="13">
        <f t="shared" si="31"/>
        <v>1</v>
      </c>
      <c r="DZ30">
        <v>2</v>
      </c>
      <c r="EA30" s="13">
        <v>1</v>
      </c>
      <c r="EB30" s="13">
        <v>1</v>
      </c>
      <c r="EC30">
        <v>3</v>
      </c>
      <c r="ED30" s="13">
        <v>0</v>
      </c>
      <c r="EE30" s="13">
        <v>0</v>
      </c>
      <c r="EF30" s="13">
        <f t="shared" si="32"/>
        <v>4</v>
      </c>
      <c r="EG30" s="13">
        <f t="shared" si="33"/>
        <v>3</v>
      </c>
      <c r="EH30">
        <v>2</v>
      </c>
      <c r="EI30" s="13">
        <v>1</v>
      </c>
      <c r="EJ30">
        <v>2</v>
      </c>
      <c r="EK30" s="13">
        <v>1</v>
      </c>
      <c r="EL30" s="13">
        <v>1</v>
      </c>
      <c r="EM30" s="13">
        <v>0</v>
      </c>
      <c r="EN30">
        <f t="shared" si="34"/>
        <v>5</v>
      </c>
      <c r="EO30">
        <f t="shared" si="35"/>
        <v>2</v>
      </c>
    </row>
    <row r="31" spans="1:145">
      <c r="A31">
        <v>6006063</v>
      </c>
      <c r="B31">
        <v>0</v>
      </c>
      <c r="C31">
        <v>2</v>
      </c>
      <c r="D31">
        <v>3</v>
      </c>
      <c r="E31">
        <v>3</v>
      </c>
      <c r="F31" s="13">
        <v>0</v>
      </c>
      <c r="G31" s="13">
        <v>0</v>
      </c>
      <c r="H31" s="13">
        <f t="shared" si="0"/>
        <v>5</v>
      </c>
      <c r="I31" s="13">
        <f t="shared" si="1"/>
        <v>3</v>
      </c>
      <c r="J31">
        <v>0</v>
      </c>
      <c r="K31">
        <v>1</v>
      </c>
      <c r="L31">
        <v>1</v>
      </c>
      <c r="M31" s="13">
        <v>1</v>
      </c>
      <c r="N31" s="13">
        <v>0</v>
      </c>
      <c r="O31" s="13">
        <v>0</v>
      </c>
      <c r="P31" s="13">
        <f t="shared" si="2"/>
        <v>2</v>
      </c>
      <c r="Q31" s="13">
        <f t="shared" si="3"/>
        <v>1</v>
      </c>
      <c r="R31">
        <v>1</v>
      </c>
      <c r="S31">
        <v>1</v>
      </c>
      <c r="T31">
        <v>2</v>
      </c>
      <c r="U31">
        <v>0</v>
      </c>
      <c r="V31" s="13">
        <v>0</v>
      </c>
      <c r="W31" s="13">
        <v>0</v>
      </c>
      <c r="X31" s="13">
        <f t="shared" si="4"/>
        <v>4</v>
      </c>
      <c r="Y31" s="13">
        <f t="shared" si="5"/>
        <v>0</v>
      </c>
      <c r="Z31">
        <v>2</v>
      </c>
      <c r="AA31" s="13">
        <v>1</v>
      </c>
      <c r="AB31">
        <v>4</v>
      </c>
      <c r="AC31" s="13">
        <v>0</v>
      </c>
      <c r="AD31" s="13">
        <v>0</v>
      </c>
      <c r="AE31" s="13">
        <v>0</v>
      </c>
      <c r="AF31" s="13">
        <f t="shared" si="6"/>
        <v>7</v>
      </c>
      <c r="AG31" s="13">
        <f t="shared" si="7"/>
        <v>0</v>
      </c>
      <c r="AH31">
        <v>1</v>
      </c>
      <c r="AI31" s="13">
        <v>1</v>
      </c>
      <c r="AJ31" s="13">
        <v>1</v>
      </c>
      <c r="AK31">
        <v>2</v>
      </c>
      <c r="AL31" s="13">
        <v>0</v>
      </c>
      <c r="AM31" s="13">
        <v>0</v>
      </c>
      <c r="AN31" s="13">
        <f t="shared" si="8"/>
        <v>3</v>
      </c>
      <c r="AO31" s="13">
        <f t="shared" si="9"/>
        <v>2</v>
      </c>
      <c r="AP31">
        <v>1</v>
      </c>
      <c r="AQ31" s="13">
        <v>0</v>
      </c>
      <c r="AR31">
        <v>1</v>
      </c>
      <c r="AS31" s="13">
        <v>1</v>
      </c>
      <c r="AT31" s="13">
        <v>0</v>
      </c>
      <c r="AU31" s="13">
        <v>0</v>
      </c>
      <c r="AV31" s="13">
        <f t="shared" si="10"/>
        <v>2</v>
      </c>
      <c r="AW31" s="13">
        <f t="shared" si="11"/>
        <v>1</v>
      </c>
      <c r="AX31">
        <v>6</v>
      </c>
      <c r="AY31">
        <v>4</v>
      </c>
      <c r="AZ31">
        <v>5</v>
      </c>
      <c r="BA31">
        <v>5</v>
      </c>
      <c r="BB31" s="13">
        <v>0</v>
      </c>
      <c r="BC31" s="13">
        <v>0</v>
      </c>
      <c r="BD31" s="13">
        <f t="shared" si="12"/>
        <v>15</v>
      </c>
      <c r="BE31" s="13">
        <f t="shared" si="13"/>
        <v>5</v>
      </c>
      <c r="BF31">
        <v>2</v>
      </c>
      <c r="BG31">
        <v>4</v>
      </c>
      <c r="BH31">
        <v>3</v>
      </c>
      <c r="BI31" s="13">
        <v>1</v>
      </c>
      <c r="BJ31" s="13">
        <v>0</v>
      </c>
      <c r="BK31" s="13">
        <v>0</v>
      </c>
      <c r="BL31" s="13">
        <f t="shared" si="14"/>
        <v>9</v>
      </c>
      <c r="BM31" s="13">
        <f t="shared" si="15"/>
        <v>1</v>
      </c>
      <c r="BN31">
        <v>5</v>
      </c>
      <c r="BO31">
        <v>4</v>
      </c>
      <c r="BP31">
        <v>3</v>
      </c>
      <c r="BQ31">
        <v>2</v>
      </c>
      <c r="BR31" s="13">
        <v>0</v>
      </c>
      <c r="BS31" s="13">
        <v>0</v>
      </c>
      <c r="BT31" s="13">
        <f t="shared" si="16"/>
        <v>12</v>
      </c>
      <c r="BU31" s="13">
        <f t="shared" si="17"/>
        <v>2</v>
      </c>
      <c r="BV31">
        <v>3</v>
      </c>
      <c r="BW31" s="13">
        <v>1</v>
      </c>
      <c r="BX31">
        <v>5</v>
      </c>
      <c r="BY31" s="13">
        <v>1</v>
      </c>
      <c r="BZ31" s="13">
        <v>0</v>
      </c>
      <c r="CA31" s="13">
        <v>0</v>
      </c>
      <c r="CB31" s="13">
        <f t="shared" si="18"/>
        <v>9</v>
      </c>
      <c r="CC31" s="13">
        <f t="shared" si="19"/>
        <v>1</v>
      </c>
      <c r="CD31">
        <v>2</v>
      </c>
      <c r="CE31" s="13">
        <v>1</v>
      </c>
      <c r="CF31" s="13">
        <v>1</v>
      </c>
      <c r="CG31">
        <v>3</v>
      </c>
      <c r="CH31" s="13">
        <v>0</v>
      </c>
      <c r="CI31" s="13">
        <v>0</v>
      </c>
      <c r="CJ31" s="13">
        <f t="shared" si="20"/>
        <v>4</v>
      </c>
      <c r="CK31" s="13">
        <f t="shared" si="21"/>
        <v>3</v>
      </c>
      <c r="CL31">
        <v>2</v>
      </c>
      <c r="CM31" s="13">
        <v>1</v>
      </c>
      <c r="CN31">
        <v>2</v>
      </c>
      <c r="CO31" s="13">
        <v>1</v>
      </c>
      <c r="CP31" s="13">
        <v>1</v>
      </c>
      <c r="CQ31" s="13">
        <v>0</v>
      </c>
      <c r="CR31" s="13">
        <f t="shared" si="22"/>
        <v>5</v>
      </c>
      <c r="CS31" s="13">
        <f t="shared" si="23"/>
        <v>2</v>
      </c>
      <c r="CT31">
        <v>6</v>
      </c>
      <c r="CU31">
        <v>4</v>
      </c>
      <c r="CV31">
        <v>6</v>
      </c>
      <c r="CW31">
        <v>5</v>
      </c>
      <c r="CX31" s="13">
        <v>0</v>
      </c>
      <c r="CY31" s="13">
        <v>0</v>
      </c>
      <c r="CZ31" s="13">
        <f t="shared" si="24"/>
        <v>16</v>
      </c>
      <c r="DA31" s="13">
        <f t="shared" si="25"/>
        <v>5</v>
      </c>
      <c r="DB31">
        <v>3</v>
      </c>
      <c r="DC31">
        <v>4</v>
      </c>
      <c r="DD31">
        <v>3</v>
      </c>
      <c r="DE31" s="13">
        <v>1</v>
      </c>
      <c r="DF31" s="13">
        <v>0</v>
      </c>
      <c r="DG31" s="13">
        <v>0</v>
      </c>
      <c r="DH31" s="13">
        <f t="shared" si="26"/>
        <v>10</v>
      </c>
      <c r="DI31" s="13">
        <f t="shared" si="27"/>
        <v>1</v>
      </c>
      <c r="DJ31">
        <v>5</v>
      </c>
      <c r="DK31">
        <v>4</v>
      </c>
      <c r="DL31">
        <v>3</v>
      </c>
      <c r="DM31">
        <v>2</v>
      </c>
      <c r="DN31" s="13">
        <v>0</v>
      </c>
      <c r="DO31" s="13">
        <v>0</v>
      </c>
      <c r="DP31" s="13">
        <f t="shared" si="28"/>
        <v>12</v>
      </c>
      <c r="DQ31" s="13">
        <f t="shared" si="29"/>
        <v>2</v>
      </c>
      <c r="DR31">
        <v>3</v>
      </c>
      <c r="DS31" s="13">
        <v>1</v>
      </c>
      <c r="DT31">
        <v>4</v>
      </c>
      <c r="DU31" s="13">
        <v>1</v>
      </c>
      <c r="DV31" s="13">
        <v>0</v>
      </c>
      <c r="DW31" s="13">
        <v>0</v>
      </c>
      <c r="DX31" s="13">
        <f t="shared" si="30"/>
        <v>8</v>
      </c>
      <c r="DY31" s="13">
        <f t="shared" si="31"/>
        <v>1</v>
      </c>
      <c r="DZ31">
        <v>2</v>
      </c>
      <c r="EA31" s="13">
        <v>1</v>
      </c>
      <c r="EB31" s="13">
        <v>1</v>
      </c>
      <c r="EC31">
        <v>3</v>
      </c>
      <c r="ED31" s="13">
        <v>0</v>
      </c>
      <c r="EE31" s="13">
        <v>0</v>
      </c>
      <c r="EF31" s="13">
        <f t="shared" si="32"/>
        <v>4</v>
      </c>
      <c r="EG31" s="13">
        <f t="shared" si="33"/>
        <v>3</v>
      </c>
      <c r="EH31">
        <v>1</v>
      </c>
      <c r="EI31" s="13">
        <v>1</v>
      </c>
      <c r="EJ31">
        <v>2</v>
      </c>
      <c r="EK31" s="13">
        <v>1</v>
      </c>
      <c r="EL31" s="13">
        <v>1</v>
      </c>
      <c r="EM31" s="13">
        <v>0</v>
      </c>
      <c r="EN31">
        <f t="shared" si="34"/>
        <v>4</v>
      </c>
      <c r="EO31">
        <f t="shared" si="35"/>
        <v>2</v>
      </c>
    </row>
    <row r="32" spans="1:145">
      <c r="A32">
        <v>6006068</v>
      </c>
      <c r="B32">
        <v>5</v>
      </c>
      <c r="C32">
        <v>2</v>
      </c>
      <c r="D32">
        <v>5</v>
      </c>
      <c r="E32">
        <v>5</v>
      </c>
      <c r="F32" s="13">
        <v>0</v>
      </c>
      <c r="G32" s="13">
        <v>0</v>
      </c>
      <c r="H32" s="13">
        <f t="shared" si="0"/>
        <v>12</v>
      </c>
      <c r="I32" s="13">
        <f t="shared" si="1"/>
        <v>5</v>
      </c>
      <c r="J32">
        <v>2</v>
      </c>
      <c r="K32">
        <v>3</v>
      </c>
      <c r="L32">
        <v>2</v>
      </c>
      <c r="M32" s="13">
        <v>1</v>
      </c>
      <c r="N32" s="13">
        <v>0</v>
      </c>
      <c r="O32" s="13">
        <v>0</v>
      </c>
      <c r="P32" s="13">
        <f t="shared" si="2"/>
        <v>7</v>
      </c>
      <c r="Q32" s="13">
        <f t="shared" si="3"/>
        <v>1</v>
      </c>
      <c r="R32">
        <v>5</v>
      </c>
      <c r="S32">
        <v>4</v>
      </c>
      <c r="T32">
        <v>3</v>
      </c>
      <c r="U32">
        <v>2</v>
      </c>
      <c r="V32" s="13">
        <v>0</v>
      </c>
      <c r="W32" s="13">
        <v>0</v>
      </c>
      <c r="X32" s="13">
        <f t="shared" si="4"/>
        <v>12</v>
      </c>
      <c r="Y32" s="13">
        <f t="shared" si="5"/>
        <v>2</v>
      </c>
      <c r="Z32">
        <v>2</v>
      </c>
      <c r="AA32" s="13">
        <v>1</v>
      </c>
      <c r="AB32">
        <v>5</v>
      </c>
      <c r="AC32" s="13">
        <v>1</v>
      </c>
      <c r="AD32" s="13">
        <v>0</v>
      </c>
      <c r="AE32" s="13">
        <v>0</v>
      </c>
      <c r="AF32" s="13">
        <f t="shared" si="6"/>
        <v>8</v>
      </c>
      <c r="AG32" s="13">
        <f t="shared" si="7"/>
        <v>1</v>
      </c>
      <c r="AH32">
        <v>1</v>
      </c>
      <c r="AI32" s="13">
        <v>1</v>
      </c>
      <c r="AJ32" s="13">
        <v>1</v>
      </c>
      <c r="AK32">
        <v>3</v>
      </c>
      <c r="AL32" s="13">
        <v>0</v>
      </c>
      <c r="AM32" s="13">
        <v>0</v>
      </c>
      <c r="AN32" s="13">
        <f t="shared" si="8"/>
        <v>3</v>
      </c>
      <c r="AO32" s="13">
        <f t="shared" si="9"/>
        <v>3</v>
      </c>
      <c r="AP32">
        <v>2</v>
      </c>
      <c r="AQ32" s="13">
        <v>0</v>
      </c>
      <c r="AR32">
        <v>1</v>
      </c>
      <c r="AS32" s="13">
        <v>1</v>
      </c>
      <c r="AT32" s="13">
        <v>1</v>
      </c>
      <c r="AU32" s="13">
        <v>0</v>
      </c>
      <c r="AV32" s="13">
        <f t="shared" si="10"/>
        <v>3</v>
      </c>
      <c r="AW32" s="13">
        <f t="shared" si="11"/>
        <v>2</v>
      </c>
      <c r="AX32">
        <v>5</v>
      </c>
      <c r="AY32">
        <v>4</v>
      </c>
      <c r="AZ32">
        <v>6</v>
      </c>
      <c r="BA32">
        <v>5</v>
      </c>
      <c r="BB32" s="13">
        <v>0</v>
      </c>
      <c r="BC32" s="13">
        <v>0</v>
      </c>
      <c r="BD32" s="13">
        <f t="shared" si="12"/>
        <v>15</v>
      </c>
      <c r="BE32" s="13">
        <f t="shared" si="13"/>
        <v>5</v>
      </c>
      <c r="BF32">
        <v>3</v>
      </c>
      <c r="BG32">
        <v>4</v>
      </c>
      <c r="BH32">
        <v>3</v>
      </c>
      <c r="BI32" s="13">
        <v>1</v>
      </c>
      <c r="BJ32" s="13">
        <v>0</v>
      </c>
      <c r="BK32" s="13">
        <v>0</v>
      </c>
      <c r="BL32" s="13">
        <f t="shared" si="14"/>
        <v>10</v>
      </c>
      <c r="BM32" s="13">
        <f t="shared" si="15"/>
        <v>1</v>
      </c>
      <c r="BN32">
        <v>5</v>
      </c>
      <c r="BO32">
        <v>4</v>
      </c>
      <c r="BP32">
        <v>3</v>
      </c>
      <c r="BQ32">
        <v>2</v>
      </c>
      <c r="BR32" s="13">
        <v>0</v>
      </c>
      <c r="BS32" s="13">
        <v>0</v>
      </c>
      <c r="BT32" s="13">
        <f t="shared" si="16"/>
        <v>12</v>
      </c>
      <c r="BU32" s="13">
        <f t="shared" si="17"/>
        <v>2</v>
      </c>
      <c r="BV32">
        <v>3</v>
      </c>
      <c r="BW32" s="13">
        <v>1</v>
      </c>
      <c r="BX32">
        <v>5</v>
      </c>
      <c r="BY32" s="13">
        <v>1</v>
      </c>
      <c r="BZ32" s="13">
        <v>0</v>
      </c>
      <c r="CA32" s="13">
        <v>0</v>
      </c>
      <c r="CB32" s="13">
        <f t="shared" si="18"/>
        <v>9</v>
      </c>
      <c r="CC32" s="13">
        <f t="shared" si="19"/>
        <v>1</v>
      </c>
      <c r="CD32">
        <v>2</v>
      </c>
      <c r="CE32" s="13">
        <v>1</v>
      </c>
      <c r="CF32" s="13">
        <v>1</v>
      </c>
      <c r="CG32">
        <v>3</v>
      </c>
      <c r="CH32" s="13">
        <v>0</v>
      </c>
      <c r="CI32" s="13">
        <v>0</v>
      </c>
      <c r="CJ32" s="13">
        <f t="shared" si="20"/>
        <v>4</v>
      </c>
      <c r="CK32" s="13">
        <f t="shared" si="21"/>
        <v>3</v>
      </c>
      <c r="CL32">
        <v>2</v>
      </c>
      <c r="CM32" s="13">
        <v>1</v>
      </c>
      <c r="CN32">
        <v>2</v>
      </c>
      <c r="CO32" s="13">
        <v>1</v>
      </c>
      <c r="CP32" s="13">
        <v>1</v>
      </c>
      <c r="CQ32" s="13">
        <v>0</v>
      </c>
      <c r="CR32" s="13">
        <f t="shared" si="22"/>
        <v>5</v>
      </c>
      <c r="CS32" s="13">
        <f t="shared" si="23"/>
        <v>2</v>
      </c>
      <c r="CT32">
        <v>6</v>
      </c>
      <c r="CU32">
        <v>4</v>
      </c>
      <c r="CV32">
        <v>6</v>
      </c>
      <c r="CW32">
        <v>5</v>
      </c>
      <c r="CX32" s="13">
        <v>0</v>
      </c>
      <c r="CY32" s="13">
        <v>0</v>
      </c>
      <c r="CZ32" s="13">
        <f t="shared" si="24"/>
        <v>16</v>
      </c>
      <c r="DA32" s="13">
        <f t="shared" si="25"/>
        <v>5</v>
      </c>
      <c r="DB32">
        <v>3</v>
      </c>
      <c r="DC32">
        <v>4</v>
      </c>
      <c r="DD32">
        <v>3</v>
      </c>
      <c r="DE32" s="13">
        <v>1</v>
      </c>
      <c r="DF32" s="13">
        <v>0</v>
      </c>
      <c r="DG32" s="13">
        <v>0</v>
      </c>
      <c r="DH32" s="13">
        <f t="shared" si="26"/>
        <v>10</v>
      </c>
      <c r="DI32" s="13">
        <f t="shared" si="27"/>
        <v>1</v>
      </c>
      <c r="DJ32">
        <v>5</v>
      </c>
      <c r="DK32">
        <v>4</v>
      </c>
      <c r="DL32">
        <v>3</v>
      </c>
      <c r="DM32">
        <v>2</v>
      </c>
      <c r="DN32" s="13">
        <v>0</v>
      </c>
      <c r="DO32" s="13">
        <v>0</v>
      </c>
      <c r="DP32" s="13">
        <f t="shared" si="28"/>
        <v>12</v>
      </c>
      <c r="DQ32" s="13">
        <f t="shared" si="29"/>
        <v>2</v>
      </c>
      <c r="DR32">
        <v>3</v>
      </c>
      <c r="DS32" s="13">
        <v>1</v>
      </c>
      <c r="DT32">
        <v>5</v>
      </c>
      <c r="DU32" s="13">
        <v>1</v>
      </c>
      <c r="DV32" s="13">
        <v>0</v>
      </c>
      <c r="DW32" s="13">
        <v>0</v>
      </c>
      <c r="DX32" s="13">
        <f t="shared" si="30"/>
        <v>9</v>
      </c>
      <c r="DY32" s="13">
        <f t="shared" si="31"/>
        <v>1</v>
      </c>
      <c r="DZ32">
        <v>2</v>
      </c>
      <c r="EA32" s="13">
        <v>1</v>
      </c>
      <c r="EB32" s="13">
        <v>1</v>
      </c>
      <c r="EC32">
        <v>3</v>
      </c>
      <c r="ED32" s="13">
        <v>0</v>
      </c>
      <c r="EE32" s="13">
        <v>0</v>
      </c>
      <c r="EF32" s="13">
        <f t="shared" si="32"/>
        <v>4</v>
      </c>
      <c r="EG32" s="13">
        <f t="shared" si="33"/>
        <v>3</v>
      </c>
      <c r="EH32">
        <v>2</v>
      </c>
      <c r="EI32" s="13">
        <v>1</v>
      </c>
      <c r="EJ32">
        <v>2</v>
      </c>
      <c r="EK32" s="13">
        <v>1</v>
      </c>
      <c r="EL32" s="13">
        <v>1</v>
      </c>
      <c r="EM32" s="13">
        <v>0</v>
      </c>
      <c r="EN32">
        <f t="shared" si="34"/>
        <v>5</v>
      </c>
      <c r="EO32">
        <f t="shared" si="35"/>
        <v>2</v>
      </c>
    </row>
    <row r="33" spans="1:145">
      <c r="A33">
        <v>6006070</v>
      </c>
      <c r="B33">
        <v>0</v>
      </c>
      <c r="C33">
        <v>1</v>
      </c>
      <c r="D33">
        <v>1</v>
      </c>
      <c r="E33">
        <v>3</v>
      </c>
      <c r="F33" s="13">
        <v>0</v>
      </c>
      <c r="G33" s="13">
        <v>0</v>
      </c>
      <c r="H33" s="13">
        <f t="shared" si="0"/>
        <v>2</v>
      </c>
      <c r="I33" s="13">
        <f t="shared" si="1"/>
        <v>3</v>
      </c>
      <c r="J33">
        <v>1</v>
      </c>
      <c r="K33">
        <v>0</v>
      </c>
      <c r="L33">
        <v>1</v>
      </c>
      <c r="M33" s="13">
        <v>1</v>
      </c>
      <c r="N33" s="13">
        <v>0</v>
      </c>
      <c r="O33" s="13">
        <v>0</v>
      </c>
      <c r="P33" s="13">
        <f t="shared" si="2"/>
        <v>2</v>
      </c>
      <c r="Q33" s="13">
        <f t="shared" si="3"/>
        <v>1</v>
      </c>
      <c r="R33">
        <v>0</v>
      </c>
      <c r="S33">
        <v>2</v>
      </c>
      <c r="T33">
        <v>1</v>
      </c>
      <c r="U33">
        <v>0</v>
      </c>
      <c r="V33" s="13">
        <v>0</v>
      </c>
      <c r="W33" s="13">
        <v>0</v>
      </c>
      <c r="X33" s="13">
        <f t="shared" si="4"/>
        <v>3</v>
      </c>
      <c r="Y33" s="13">
        <f t="shared" si="5"/>
        <v>0</v>
      </c>
      <c r="Z33">
        <v>1</v>
      </c>
      <c r="AA33" s="13">
        <v>0</v>
      </c>
      <c r="AB33">
        <v>5</v>
      </c>
      <c r="AC33" s="13">
        <v>1</v>
      </c>
      <c r="AD33" s="13">
        <v>0</v>
      </c>
      <c r="AE33" s="13">
        <v>0</v>
      </c>
      <c r="AF33" s="13">
        <f t="shared" si="6"/>
        <v>6</v>
      </c>
      <c r="AG33" s="13">
        <f t="shared" si="7"/>
        <v>1</v>
      </c>
      <c r="AH33">
        <v>0</v>
      </c>
      <c r="AI33" s="13">
        <v>1</v>
      </c>
      <c r="AJ33" s="13">
        <v>1</v>
      </c>
      <c r="AK33">
        <v>2</v>
      </c>
      <c r="AL33" s="13">
        <v>0</v>
      </c>
      <c r="AM33" s="13">
        <v>0</v>
      </c>
      <c r="AN33" s="13">
        <f t="shared" si="8"/>
        <v>2</v>
      </c>
      <c r="AO33" s="13">
        <f t="shared" si="9"/>
        <v>2</v>
      </c>
      <c r="AP33">
        <v>0</v>
      </c>
      <c r="AQ33" s="13">
        <v>0</v>
      </c>
      <c r="AR33">
        <v>0</v>
      </c>
      <c r="AS33" s="13">
        <v>0</v>
      </c>
      <c r="AT33" s="13">
        <v>0</v>
      </c>
      <c r="AU33" s="13">
        <v>0</v>
      </c>
      <c r="AV33" s="13">
        <f t="shared" si="10"/>
        <v>0</v>
      </c>
      <c r="AW33" s="13">
        <f t="shared" si="11"/>
        <v>0</v>
      </c>
      <c r="AX33">
        <v>5</v>
      </c>
      <c r="AY33">
        <v>4</v>
      </c>
      <c r="AZ33">
        <v>6</v>
      </c>
      <c r="BA33">
        <v>4</v>
      </c>
      <c r="BB33" s="13">
        <v>0</v>
      </c>
      <c r="BC33" s="13">
        <v>0</v>
      </c>
      <c r="BD33" s="13">
        <f t="shared" si="12"/>
        <v>15</v>
      </c>
      <c r="BE33" s="13">
        <f t="shared" si="13"/>
        <v>4</v>
      </c>
      <c r="BF33">
        <v>3</v>
      </c>
      <c r="BG33">
        <v>3</v>
      </c>
      <c r="BH33">
        <v>2</v>
      </c>
      <c r="BI33" s="13">
        <v>1</v>
      </c>
      <c r="BJ33" s="13">
        <v>0</v>
      </c>
      <c r="BK33" s="13">
        <v>0</v>
      </c>
      <c r="BL33" s="13">
        <f t="shared" si="14"/>
        <v>8</v>
      </c>
      <c r="BM33" s="13">
        <f t="shared" si="15"/>
        <v>1</v>
      </c>
      <c r="BN33">
        <v>5</v>
      </c>
      <c r="BO33">
        <v>4</v>
      </c>
      <c r="BP33">
        <v>2</v>
      </c>
      <c r="BQ33">
        <v>0</v>
      </c>
      <c r="BR33" s="13">
        <v>0</v>
      </c>
      <c r="BS33" s="13">
        <v>0</v>
      </c>
      <c r="BT33" s="13">
        <f t="shared" si="16"/>
        <v>11</v>
      </c>
      <c r="BU33" s="13">
        <f t="shared" si="17"/>
        <v>0</v>
      </c>
      <c r="BV33">
        <v>1</v>
      </c>
      <c r="BW33" s="13">
        <v>0</v>
      </c>
      <c r="BX33">
        <v>4</v>
      </c>
      <c r="BY33" s="13">
        <v>0</v>
      </c>
      <c r="BZ33" s="13">
        <v>0</v>
      </c>
      <c r="CA33" s="13">
        <v>0</v>
      </c>
      <c r="CB33" s="13">
        <f t="shared" si="18"/>
        <v>5</v>
      </c>
      <c r="CC33" s="13">
        <f t="shared" si="19"/>
        <v>0</v>
      </c>
      <c r="CD33">
        <v>1</v>
      </c>
      <c r="CE33" s="13">
        <v>1</v>
      </c>
      <c r="CF33" s="13">
        <v>1</v>
      </c>
      <c r="CG33">
        <v>3</v>
      </c>
      <c r="CH33" s="13">
        <v>0</v>
      </c>
      <c r="CI33" s="13">
        <v>0</v>
      </c>
      <c r="CJ33" s="13">
        <f t="shared" si="20"/>
        <v>3</v>
      </c>
      <c r="CK33" s="13">
        <f t="shared" si="21"/>
        <v>3</v>
      </c>
      <c r="CL33">
        <v>1</v>
      </c>
      <c r="CM33" s="13">
        <v>1</v>
      </c>
      <c r="CN33">
        <v>0</v>
      </c>
      <c r="CO33" s="13">
        <v>0</v>
      </c>
      <c r="CP33" s="13">
        <v>1</v>
      </c>
      <c r="CQ33" s="13">
        <v>0</v>
      </c>
      <c r="CR33" s="13">
        <f t="shared" si="22"/>
        <v>2</v>
      </c>
      <c r="CS33" s="13">
        <f t="shared" si="23"/>
        <v>1</v>
      </c>
      <c r="CT33">
        <v>3</v>
      </c>
      <c r="CU33">
        <v>4</v>
      </c>
      <c r="CV33">
        <v>4</v>
      </c>
      <c r="CW33">
        <v>3</v>
      </c>
      <c r="CX33" s="13">
        <v>0</v>
      </c>
      <c r="CY33" s="13">
        <v>0</v>
      </c>
      <c r="CZ33" s="13">
        <f t="shared" si="24"/>
        <v>11</v>
      </c>
      <c r="DA33" s="13">
        <f t="shared" si="25"/>
        <v>3</v>
      </c>
      <c r="DB33">
        <v>2</v>
      </c>
      <c r="DC33">
        <v>4</v>
      </c>
      <c r="DD33">
        <v>3</v>
      </c>
      <c r="DE33" s="13">
        <v>1</v>
      </c>
      <c r="DF33" s="13">
        <v>0</v>
      </c>
      <c r="DG33" s="13">
        <v>0</v>
      </c>
      <c r="DH33" s="13">
        <f t="shared" si="26"/>
        <v>9</v>
      </c>
      <c r="DI33" s="13">
        <f t="shared" si="27"/>
        <v>1</v>
      </c>
      <c r="DJ33">
        <v>5</v>
      </c>
      <c r="DK33">
        <v>4</v>
      </c>
      <c r="DL33">
        <v>3</v>
      </c>
      <c r="DM33">
        <v>2</v>
      </c>
      <c r="DN33" s="13">
        <v>0</v>
      </c>
      <c r="DO33" s="13">
        <v>0</v>
      </c>
      <c r="DP33" s="13">
        <f t="shared" si="28"/>
        <v>12</v>
      </c>
      <c r="DQ33" s="13">
        <f t="shared" si="29"/>
        <v>2</v>
      </c>
      <c r="DR33">
        <v>2</v>
      </c>
      <c r="DS33" s="13">
        <v>1</v>
      </c>
      <c r="DT33">
        <v>4</v>
      </c>
      <c r="DU33" s="13">
        <v>1</v>
      </c>
      <c r="DV33" s="13">
        <v>0</v>
      </c>
      <c r="DW33" s="13">
        <v>0</v>
      </c>
      <c r="DX33" s="13">
        <f t="shared" si="30"/>
        <v>7</v>
      </c>
      <c r="DY33" s="13">
        <f t="shared" si="31"/>
        <v>1</v>
      </c>
      <c r="DZ33">
        <v>1</v>
      </c>
      <c r="EA33" s="13">
        <v>1</v>
      </c>
      <c r="EB33" s="13">
        <v>1</v>
      </c>
      <c r="EC33">
        <v>2</v>
      </c>
      <c r="ED33" s="13">
        <v>0</v>
      </c>
      <c r="EE33" s="13">
        <v>0</v>
      </c>
      <c r="EF33" s="13">
        <f t="shared" si="32"/>
        <v>3</v>
      </c>
      <c r="EG33" s="13">
        <f t="shared" si="33"/>
        <v>2</v>
      </c>
      <c r="EH33">
        <v>2</v>
      </c>
      <c r="EI33" s="13">
        <v>0</v>
      </c>
      <c r="EJ33">
        <v>1</v>
      </c>
      <c r="EK33" s="13">
        <v>0</v>
      </c>
      <c r="EL33" s="13">
        <v>1</v>
      </c>
      <c r="EM33" s="13">
        <v>0</v>
      </c>
      <c r="EN33">
        <f t="shared" si="34"/>
        <v>3</v>
      </c>
      <c r="EO33">
        <f t="shared" si="35"/>
        <v>1</v>
      </c>
    </row>
    <row r="34" spans="1:145">
      <c r="A34">
        <v>6006072</v>
      </c>
      <c r="B34">
        <v>2</v>
      </c>
      <c r="C34">
        <v>1</v>
      </c>
      <c r="D34">
        <v>2</v>
      </c>
      <c r="E34">
        <v>1</v>
      </c>
      <c r="F34" s="13">
        <v>0</v>
      </c>
      <c r="G34" s="13">
        <v>0</v>
      </c>
      <c r="H34" s="13">
        <f t="shared" si="0"/>
        <v>5</v>
      </c>
      <c r="I34" s="13">
        <f t="shared" si="1"/>
        <v>1</v>
      </c>
      <c r="J34">
        <v>0</v>
      </c>
      <c r="K34">
        <v>1</v>
      </c>
      <c r="L34">
        <v>1</v>
      </c>
      <c r="M34" s="13">
        <v>0</v>
      </c>
      <c r="N34" s="13">
        <v>0</v>
      </c>
      <c r="O34" s="13">
        <v>0</v>
      </c>
      <c r="P34" s="13">
        <f t="shared" si="2"/>
        <v>2</v>
      </c>
      <c r="Q34" s="13">
        <f t="shared" si="3"/>
        <v>0</v>
      </c>
      <c r="R34">
        <v>1</v>
      </c>
      <c r="S34">
        <v>3</v>
      </c>
      <c r="T34">
        <v>1</v>
      </c>
      <c r="U34">
        <v>1</v>
      </c>
      <c r="V34" s="13">
        <v>0</v>
      </c>
      <c r="W34" s="13">
        <v>0</v>
      </c>
      <c r="X34" s="13">
        <f t="shared" si="4"/>
        <v>5</v>
      </c>
      <c r="Y34" s="13">
        <f t="shared" si="5"/>
        <v>1</v>
      </c>
      <c r="Z34">
        <v>2</v>
      </c>
      <c r="AA34" s="13">
        <v>0</v>
      </c>
      <c r="AB34">
        <v>4</v>
      </c>
      <c r="AC34" s="13">
        <v>1</v>
      </c>
      <c r="AD34" s="13">
        <v>0</v>
      </c>
      <c r="AE34" s="13">
        <v>0</v>
      </c>
      <c r="AF34" s="13">
        <f t="shared" si="6"/>
        <v>6</v>
      </c>
      <c r="AG34" s="13">
        <f t="shared" si="7"/>
        <v>1</v>
      </c>
      <c r="AH34">
        <v>0</v>
      </c>
      <c r="AI34" s="13">
        <v>1</v>
      </c>
      <c r="AJ34" s="13">
        <v>0</v>
      </c>
      <c r="AK34">
        <v>2</v>
      </c>
      <c r="AL34" s="13">
        <v>0</v>
      </c>
      <c r="AM34" s="13">
        <v>0</v>
      </c>
      <c r="AN34" s="13">
        <f t="shared" si="8"/>
        <v>1</v>
      </c>
      <c r="AO34" s="13">
        <f t="shared" si="9"/>
        <v>2</v>
      </c>
      <c r="AP34">
        <v>0</v>
      </c>
      <c r="AQ34" s="13">
        <v>0</v>
      </c>
      <c r="AR34">
        <v>0</v>
      </c>
      <c r="AS34" s="13">
        <v>1</v>
      </c>
      <c r="AT34" s="13">
        <v>1</v>
      </c>
      <c r="AU34" s="13">
        <v>0</v>
      </c>
      <c r="AV34" s="13">
        <f t="shared" si="10"/>
        <v>0</v>
      </c>
      <c r="AW34" s="13">
        <f t="shared" si="11"/>
        <v>2</v>
      </c>
      <c r="AX34">
        <v>6</v>
      </c>
      <c r="AY34">
        <v>4</v>
      </c>
      <c r="AZ34">
        <v>6</v>
      </c>
      <c r="BA34">
        <v>5</v>
      </c>
      <c r="BB34" s="13">
        <v>0</v>
      </c>
      <c r="BC34" s="13">
        <v>0</v>
      </c>
      <c r="BD34" s="13">
        <f t="shared" si="12"/>
        <v>16</v>
      </c>
      <c r="BE34" s="13">
        <f t="shared" si="13"/>
        <v>5</v>
      </c>
      <c r="BF34">
        <v>3</v>
      </c>
      <c r="BG34">
        <v>4</v>
      </c>
      <c r="BH34">
        <v>3</v>
      </c>
      <c r="BI34" s="13">
        <v>1</v>
      </c>
      <c r="BJ34" s="13">
        <v>0</v>
      </c>
      <c r="BK34" s="13">
        <v>0</v>
      </c>
      <c r="BL34" s="13">
        <f t="shared" si="14"/>
        <v>10</v>
      </c>
      <c r="BM34" s="13">
        <f t="shared" si="15"/>
        <v>1</v>
      </c>
      <c r="BN34">
        <v>5</v>
      </c>
      <c r="BO34">
        <v>4</v>
      </c>
      <c r="BP34">
        <v>3</v>
      </c>
      <c r="BQ34">
        <v>2</v>
      </c>
      <c r="BR34" s="13">
        <v>0</v>
      </c>
      <c r="BS34" s="13">
        <v>0</v>
      </c>
      <c r="BT34" s="13">
        <f t="shared" si="16"/>
        <v>12</v>
      </c>
      <c r="BU34" s="13">
        <f t="shared" si="17"/>
        <v>2</v>
      </c>
      <c r="BV34">
        <v>3</v>
      </c>
      <c r="BW34" s="13">
        <v>1</v>
      </c>
      <c r="BX34">
        <v>5</v>
      </c>
      <c r="BY34" s="13">
        <v>1</v>
      </c>
      <c r="BZ34" s="13">
        <v>0</v>
      </c>
      <c r="CA34" s="13">
        <v>0</v>
      </c>
      <c r="CB34" s="13">
        <f t="shared" si="18"/>
        <v>9</v>
      </c>
      <c r="CC34" s="13">
        <f t="shared" si="19"/>
        <v>1</v>
      </c>
      <c r="CD34">
        <v>2</v>
      </c>
      <c r="CE34" s="13">
        <v>1</v>
      </c>
      <c r="CF34" s="13">
        <v>1</v>
      </c>
      <c r="CG34">
        <v>3</v>
      </c>
      <c r="CH34" s="13">
        <v>0</v>
      </c>
      <c r="CI34" s="13">
        <v>0</v>
      </c>
      <c r="CJ34" s="13">
        <f t="shared" si="20"/>
        <v>4</v>
      </c>
      <c r="CK34" s="13">
        <f t="shared" si="21"/>
        <v>3</v>
      </c>
      <c r="CL34">
        <v>2</v>
      </c>
      <c r="CM34" s="13">
        <v>1</v>
      </c>
      <c r="CN34">
        <v>2</v>
      </c>
      <c r="CO34" s="13">
        <v>1</v>
      </c>
      <c r="CP34" s="13">
        <v>1</v>
      </c>
      <c r="CQ34" s="13">
        <v>0</v>
      </c>
      <c r="CR34" s="13">
        <f t="shared" si="22"/>
        <v>5</v>
      </c>
      <c r="CS34" s="13">
        <f t="shared" si="23"/>
        <v>2</v>
      </c>
      <c r="CT34">
        <v>3</v>
      </c>
      <c r="CU34">
        <v>4</v>
      </c>
      <c r="CV34">
        <v>3</v>
      </c>
      <c r="CW34">
        <v>4</v>
      </c>
      <c r="CX34" s="13">
        <v>0</v>
      </c>
      <c r="CY34" s="13">
        <v>0</v>
      </c>
      <c r="CZ34" s="13">
        <f t="shared" si="24"/>
        <v>10</v>
      </c>
      <c r="DA34" s="13">
        <f t="shared" si="25"/>
        <v>4</v>
      </c>
      <c r="DB34">
        <v>3</v>
      </c>
      <c r="DC34">
        <v>3</v>
      </c>
      <c r="DD34">
        <v>1</v>
      </c>
      <c r="DE34" s="13">
        <v>1</v>
      </c>
      <c r="DF34" s="13">
        <v>0</v>
      </c>
      <c r="DG34" s="13">
        <v>0</v>
      </c>
      <c r="DH34" s="13">
        <f t="shared" si="26"/>
        <v>7</v>
      </c>
      <c r="DI34" s="13">
        <f t="shared" si="27"/>
        <v>1</v>
      </c>
      <c r="DJ34">
        <v>4</v>
      </c>
      <c r="DK34">
        <v>4</v>
      </c>
      <c r="DL34">
        <v>2</v>
      </c>
      <c r="DM34">
        <v>1</v>
      </c>
      <c r="DN34" s="13">
        <v>0</v>
      </c>
      <c r="DO34" s="13">
        <v>0</v>
      </c>
      <c r="DP34" s="13">
        <f t="shared" si="28"/>
        <v>10</v>
      </c>
      <c r="DQ34" s="13">
        <f t="shared" si="29"/>
        <v>1</v>
      </c>
      <c r="DR34">
        <v>2</v>
      </c>
      <c r="DS34" s="13">
        <v>1</v>
      </c>
      <c r="DT34">
        <v>5</v>
      </c>
      <c r="DU34" s="13">
        <v>1</v>
      </c>
      <c r="DV34" s="13">
        <v>0</v>
      </c>
      <c r="DW34" s="13">
        <v>0</v>
      </c>
      <c r="DX34" s="13">
        <f t="shared" si="30"/>
        <v>8</v>
      </c>
      <c r="DY34" s="13">
        <f t="shared" si="31"/>
        <v>1</v>
      </c>
      <c r="DZ34">
        <v>2</v>
      </c>
      <c r="EA34" s="13">
        <v>0</v>
      </c>
      <c r="EB34" s="13">
        <v>1</v>
      </c>
      <c r="EC34">
        <v>2</v>
      </c>
      <c r="ED34" s="13">
        <v>0</v>
      </c>
      <c r="EE34" s="13">
        <v>0</v>
      </c>
      <c r="EF34" s="13">
        <f t="shared" si="32"/>
        <v>3</v>
      </c>
      <c r="EG34" s="13">
        <f t="shared" si="33"/>
        <v>2</v>
      </c>
      <c r="EH34">
        <v>1</v>
      </c>
      <c r="EI34" s="13">
        <v>1</v>
      </c>
      <c r="EJ34">
        <v>0</v>
      </c>
      <c r="EK34" s="13">
        <v>0</v>
      </c>
      <c r="EL34" s="13">
        <v>1</v>
      </c>
      <c r="EM34" s="13">
        <v>0</v>
      </c>
      <c r="EN34">
        <f t="shared" si="34"/>
        <v>2</v>
      </c>
      <c r="EO34">
        <f t="shared" si="35"/>
        <v>1</v>
      </c>
    </row>
    <row r="35" spans="1:145">
      <c r="A35">
        <v>6006073</v>
      </c>
      <c r="B35">
        <v>1</v>
      </c>
      <c r="C35">
        <v>3</v>
      </c>
      <c r="D35">
        <v>2</v>
      </c>
      <c r="E35">
        <v>3</v>
      </c>
      <c r="F35" s="13">
        <v>0</v>
      </c>
      <c r="G35" s="13">
        <v>0</v>
      </c>
      <c r="H35" s="13">
        <f t="shared" si="0"/>
        <v>6</v>
      </c>
      <c r="I35" s="13">
        <f t="shared" si="1"/>
        <v>3</v>
      </c>
      <c r="J35">
        <v>1</v>
      </c>
      <c r="K35">
        <v>1</v>
      </c>
      <c r="L35">
        <v>2</v>
      </c>
      <c r="M35" s="13">
        <v>0</v>
      </c>
      <c r="N35" s="13">
        <v>0</v>
      </c>
      <c r="O35" s="13">
        <v>0</v>
      </c>
      <c r="P35" s="13">
        <f t="shared" si="2"/>
        <v>4</v>
      </c>
      <c r="Q35" s="13">
        <f t="shared" si="3"/>
        <v>0</v>
      </c>
      <c r="R35">
        <v>3</v>
      </c>
      <c r="S35">
        <v>1</v>
      </c>
      <c r="T35">
        <v>2</v>
      </c>
      <c r="U35">
        <v>1</v>
      </c>
      <c r="V35" s="13">
        <v>0</v>
      </c>
      <c r="W35" s="13">
        <v>0</v>
      </c>
      <c r="X35" s="13">
        <f t="shared" si="4"/>
        <v>6</v>
      </c>
      <c r="Y35" s="13">
        <f t="shared" si="5"/>
        <v>1</v>
      </c>
      <c r="Z35">
        <v>2</v>
      </c>
      <c r="AA35" s="13">
        <v>1</v>
      </c>
      <c r="AB35">
        <v>4</v>
      </c>
      <c r="AC35" s="13">
        <v>1</v>
      </c>
      <c r="AD35" s="13">
        <v>0</v>
      </c>
      <c r="AE35" s="13">
        <v>0</v>
      </c>
      <c r="AF35" s="13">
        <f t="shared" si="6"/>
        <v>7</v>
      </c>
      <c r="AG35" s="13">
        <f t="shared" si="7"/>
        <v>1</v>
      </c>
      <c r="AH35">
        <v>0</v>
      </c>
      <c r="AI35" s="13">
        <v>0</v>
      </c>
      <c r="AJ35" s="13">
        <v>0</v>
      </c>
      <c r="AK35">
        <v>2</v>
      </c>
      <c r="AL35" s="13">
        <v>0</v>
      </c>
      <c r="AM35" s="13">
        <v>0</v>
      </c>
      <c r="AN35" s="13">
        <f t="shared" si="8"/>
        <v>0</v>
      </c>
      <c r="AO35" s="13">
        <f t="shared" si="9"/>
        <v>2</v>
      </c>
      <c r="AP35">
        <v>2</v>
      </c>
      <c r="AQ35" s="13">
        <v>0</v>
      </c>
      <c r="AR35">
        <v>0</v>
      </c>
      <c r="AS35" s="13">
        <v>0</v>
      </c>
      <c r="AT35" s="13">
        <v>0</v>
      </c>
      <c r="AU35" s="13">
        <v>0</v>
      </c>
      <c r="AV35" s="13">
        <f t="shared" si="10"/>
        <v>2</v>
      </c>
      <c r="AW35" s="13">
        <f t="shared" si="11"/>
        <v>0</v>
      </c>
      <c r="AX35">
        <v>5</v>
      </c>
      <c r="AY35">
        <v>4</v>
      </c>
      <c r="AZ35">
        <v>6</v>
      </c>
      <c r="BA35">
        <v>5</v>
      </c>
      <c r="BB35" s="13">
        <v>0</v>
      </c>
      <c r="BC35" s="13">
        <v>0</v>
      </c>
      <c r="BD35" s="13">
        <f t="shared" si="12"/>
        <v>15</v>
      </c>
      <c r="BE35" s="13">
        <f t="shared" si="13"/>
        <v>5</v>
      </c>
      <c r="BF35">
        <v>3</v>
      </c>
      <c r="BG35">
        <v>4</v>
      </c>
      <c r="BH35">
        <v>3</v>
      </c>
      <c r="BI35" s="13">
        <v>1</v>
      </c>
      <c r="BJ35" s="13">
        <v>0</v>
      </c>
      <c r="BK35" s="13">
        <v>0</v>
      </c>
      <c r="BL35" s="13">
        <f t="shared" si="14"/>
        <v>10</v>
      </c>
      <c r="BM35" s="13">
        <f t="shared" si="15"/>
        <v>1</v>
      </c>
      <c r="BN35">
        <v>5</v>
      </c>
      <c r="BO35">
        <v>4</v>
      </c>
      <c r="BP35">
        <v>3</v>
      </c>
      <c r="BQ35">
        <v>2</v>
      </c>
      <c r="BR35" s="13">
        <v>0</v>
      </c>
      <c r="BS35" s="13">
        <v>0</v>
      </c>
      <c r="BT35" s="13">
        <f t="shared" si="16"/>
        <v>12</v>
      </c>
      <c r="BU35" s="13">
        <f t="shared" si="17"/>
        <v>2</v>
      </c>
      <c r="BV35">
        <v>2</v>
      </c>
      <c r="BW35" s="13">
        <v>1</v>
      </c>
      <c r="BX35">
        <v>4</v>
      </c>
      <c r="BY35" s="13">
        <v>1</v>
      </c>
      <c r="BZ35" s="13">
        <v>0</v>
      </c>
      <c r="CA35" s="13">
        <v>0</v>
      </c>
      <c r="CB35" s="13">
        <f t="shared" si="18"/>
        <v>7</v>
      </c>
      <c r="CC35" s="13">
        <f t="shared" si="19"/>
        <v>1</v>
      </c>
      <c r="CD35">
        <v>2</v>
      </c>
      <c r="CE35" s="13">
        <v>1</v>
      </c>
      <c r="CF35" s="13">
        <v>1</v>
      </c>
      <c r="CG35">
        <v>3</v>
      </c>
      <c r="CH35" s="13">
        <v>0</v>
      </c>
      <c r="CI35" s="13">
        <v>0</v>
      </c>
      <c r="CJ35" s="13">
        <f t="shared" si="20"/>
        <v>4</v>
      </c>
      <c r="CK35" s="13">
        <f t="shared" si="21"/>
        <v>3</v>
      </c>
      <c r="CL35">
        <v>2</v>
      </c>
      <c r="CM35" s="13">
        <v>0</v>
      </c>
      <c r="CN35">
        <v>2</v>
      </c>
      <c r="CO35" s="13">
        <v>1</v>
      </c>
      <c r="CP35" s="13">
        <v>1</v>
      </c>
      <c r="CQ35" s="13">
        <v>0</v>
      </c>
      <c r="CR35" s="13">
        <f t="shared" si="22"/>
        <v>4</v>
      </c>
      <c r="CS35" s="13">
        <f t="shared" si="23"/>
        <v>2</v>
      </c>
      <c r="CT35">
        <v>5</v>
      </c>
      <c r="CU35">
        <v>4</v>
      </c>
      <c r="CV35">
        <v>6</v>
      </c>
      <c r="CW35">
        <v>5</v>
      </c>
      <c r="CX35" s="13">
        <v>0</v>
      </c>
      <c r="CY35" s="13">
        <v>0</v>
      </c>
      <c r="CZ35" s="13">
        <f t="shared" si="24"/>
        <v>15</v>
      </c>
      <c r="DA35" s="13">
        <f t="shared" si="25"/>
        <v>5</v>
      </c>
      <c r="DB35">
        <v>3</v>
      </c>
      <c r="DC35">
        <v>4</v>
      </c>
      <c r="DD35">
        <v>3</v>
      </c>
      <c r="DE35" s="13">
        <v>1</v>
      </c>
      <c r="DF35" s="13">
        <v>0</v>
      </c>
      <c r="DG35" s="13">
        <v>0</v>
      </c>
      <c r="DH35" s="13">
        <f t="shared" si="26"/>
        <v>10</v>
      </c>
      <c r="DI35" s="13">
        <f t="shared" si="27"/>
        <v>1</v>
      </c>
      <c r="DJ35">
        <v>5</v>
      </c>
      <c r="DK35">
        <v>3</v>
      </c>
      <c r="DL35">
        <v>2</v>
      </c>
      <c r="DM35">
        <v>2</v>
      </c>
      <c r="DN35" s="13">
        <v>0</v>
      </c>
      <c r="DO35" s="13">
        <v>0</v>
      </c>
      <c r="DP35" s="13">
        <f t="shared" si="28"/>
        <v>10</v>
      </c>
      <c r="DQ35" s="13">
        <f t="shared" si="29"/>
        <v>2</v>
      </c>
      <c r="DR35">
        <v>3</v>
      </c>
      <c r="DS35" s="13">
        <v>1</v>
      </c>
      <c r="DT35">
        <v>5</v>
      </c>
      <c r="DU35" s="13">
        <v>1</v>
      </c>
      <c r="DV35" s="13">
        <v>0</v>
      </c>
      <c r="DW35" s="13">
        <v>0</v>
      </c>
      <c r="DX35" s="13">
        <f t="shared" si="30"/>
        <v>9</v>
      </c>
      <c r="DY35" s="13">
        <f t="shared" si="31"/>
        <v>1</v>
      </c>
      <c r="DZ35">
        <v>2</v>
      </c>
      <c r="EA35" s="13">
        <v>1</v>
      </c>
      <c r="EB35" s="13">
        <v>1</v>
      </c>
      <c r="EC35">
        <v>3</v>
      </c>
      <c r="ED35" s="13">
        <v>0</v>
      </c>
      <c r="EE35" s="13">
        <v>0</v>
      </c>
      <c r="EF35" s="13">
        <f t="shared" si="32"/>
        <v>4</v>
      </c>
      <c r="EG35" s="13">
        <f t="shared" si="33"/>
        <v>3</v>
      </c>
      <c r="EH35">
        <v>2</v>
      </c>
      <c r="EI35" s="13">
        <v>1</v>
      </c>
      <c r="EJ35">
        <v>2</v>
      </c>
      <c r="EK35" s="13">
        <v>1</v>
      </c>
      <c r="EL35" s="13">
        <v>1</v>
      </c>
      <c r="EM35" s="13">
        <v>0</v>
      </c>
      <c r="EN35">
        <f t="shared" si="34"/>
        <v>5</v>
      </c>
      <c r="EO35">
        <f t="shared" si="35"/>
        <v>2</v>
      </c>
    </row>
    <row r="36" spans="1:145">
      <c r="A36">
        <v>6006074</v>
      </c>
      <c r="B36">
        <v>1</v>
      </c>
      <c r="C36">
        <v>1</v>
      </c>
      <c r="D36">
        <v>1</v>
      </c>
      <c r="E36">
        <v>1</v>
      </c>
      <c r="F36" s="13">
        <v>0</v>
      </c>
      <c r="G36" s="13">
        <v>0</v>
      </c>
      <c r="H36" s="13">
        <f t="shared" si="0"/>
        <v>3</v>
      </c>
      <c r="I36" s="13">
        <f t="shared" si="1"/>
        <v>1</v>
      </c>
      <c r="J36">
        <v>0</v>
      </c>
      <c r="K36">
        <v>0</v>
      </c>
      <c r="L36">
        <v>0</v>
      </c>
      <c r="M36" s="13">
        <v>0</v>
      </c>
      <c r="N36" s="13">
        <v>0</v>
      </c>
      <c r="O36" s="13">
        <v>0</v>
      </c>
      <c r="P36" s="13">
        <f t="shared" si="2"/>
        <v>0</v>
      </c>
      <c r="Q36" s="13">
        <f t="shared" si="3"/>
        <v>0</v>
      </c>
      <c r="R36">
        <v>0</v>
      </c>
      <c r="S36">
        <v>1</v>
      </c>
      <c r="T36">
        <v>1</v>
      </c>
      <c r="U36">
        <v>1</v>
      </c>
      <c r="V36" s="13">
        <v>0</v>
      </c>
      <c r="W36" s="13">
        <v>0</v>
      </c>
      <c r="X36" s="13">
        <f t="shared" si="4"/>
        <v>2</v>
      </c>
      <c r="Y36" s="13">
        <f t="shared" si="5"/>
        <v>1</v>
      </c>
      <c r="Z36">
        <v>3</v>
      </c>
      <c r="AA36" s="13">
        <v>1</v>
      </c>
      <c r="AB36">
        <v>4</v>
      </c>
      <c r="AC36" s="13">
        <v>0</v>
      </c>
      <c r="AD36" s="13">
        <v>0</v>
      </c>
      <c r="AE36" s="13">
        <v>0</v>
      </c>
      <c r="AF36" s="13">
        <f t="shared" si="6"/>
        <v>8</v>
      </c>
      <c r="AG36" s="13">
        <f t="shared" si="7"/>
        <v>0</v>
      </c>
      <c r="AH36">
        <v>0</v>
      </c>
      <c r="AI36" s="13">
        <v>1</v>
      </c>
      <c r="AJ36" s="13">
        <v>0</v>
      </c>
      <c r="AK36">
        <v>2</v>
      </c>
      <c r="AL36" s="13">
        <v>0</v>
      </c>
      <c r="AM36" s="13">
        <v>0</v>
      </c>
      <c r="AN36" s="13">
        <f t="shared" si="8"/>
        <v>1</v>
      </c>
      <c r="AO36" s="13">
        <f t="shared" si="9"/>
        <v>2</v>
      </c>
      <c r="AP36">
        <v>1</v>
      </c>
      <c r="AQ36" s="13">
        <v>0</v>
      </c>
      <c r="AR36">
        <v>0</v>
      </c>
      <c r="AS36" s="13">
        <v>0</v>
      </c>
      <c r="AT36" s="13">
        <v>1</v>
      </c>
      <c r="AU36" s="13">
        <v>0</v>
      </c>
      <c r="AV36" s="13">
        <f t="shared" si="10"/>
        <v>1</v>
      </c>
      <c r="AW36" s="13">
        <f t="shared" si="11"/>
        <v>1</v>
      </c>
      <c r="AX36">
        <v>6</v>
      </c>
      <c r="AY36">
        <v>4</v>
      </c>
      <c r="AZ36">
        <v>6</v>
      </c>
      <c r="BA36">
        <v>5</v>
      </c>
      <c r="BB36" s="13">
        <v>0</v>
      </c>
      <c r="BC36" s="13">
        <v>0</v>
      </c>
      <c r="BD36" s="13">
        <f t="shared" si="12"/>
        <v>16</v>
      </c>
      <c r="BE36" s="13">
        <f t="shared" si="13"/>
        <v>5</v>
      </c>
      <c r="BF36">
        <v>3</v>
      </c>
      <c r="BG36">
        <v>4</v>
      </c>
      <c r="BH36">
        <v>3</v>
      </c>
      <c r="BI36" s="13">
        <v>1</v>
      </c>
      <c r="BJ36" s="13">
        <v>0</v>
      </c>
      <c r="BK36" s="13">
        <v>0</v>
      </c>
      <c r="BL36" s="13">
        <f t="shared" si="14"/>
        <v>10</v>
      </c>
      <c r="BM36" s="13">
        <f t="shared" si="15"/>
        <v>1</v>
      </c>
      <c r="BN36">
        <v>5</v>
      </c>
      <c r="BO36">
        <v>4</v>
      </c>
      <c r="BP36">
        <v>3</v>
      </c>
      <c r="BQ36">
        <v>2</v>
      </c>
      <c r="BR36" s="13">
        <v>0</v>
      </c>
      <c r="BS36" s="13">
        <v>0</v>
      </c>
      <c r="BT36" s="13">
        <f t="shared" si="16"/>
        <v>12</v>
      </c>
      <c r="BU36" s="13">
        <f t="shared" si="17"/>
        <v>2</v>
      </c>
      <c r="BV36">
        <v>3</v>
      </c>
      <c r="BW36" s="13">
        <v>1</v>
      </c>
      <c r="BX36">
        <v>5</v>
      </c>
      <c r="BY36" s="13">
        <v>1</v>
      </c>
      <c r="BZ36" s="13">
        <v>0</v>
      </c>
      <c r="CA36" s="13">
        <v>0</v>
      </c>
      <c r="CB36" s="13">
        <f t="shared" si="18"/>
        <v>9</v>
      </c>
      <c r="CC36" s="13">
        <f t="shared" si="19"/>
        <v>1</v>
      </c>
      <c r="CD36">
        <v>2</v>
      </c>
      <c r="CE36" s="13">
        <v>1</v>
      </c>
      <c r="CF36" s="13">
        <v>1</v>
      </c>
      <c r="CG36">
        <v>3</v>
      </c>
      <c r="CH36" s="13">
        <v>0</v>
      </c>
      <c r="CI36" s="13">
        <v>0</v>
      </c>
      <c r="CJ36" s="13">
        <f t="shared" si="20"/>
        <v>4</v>
      </c>
      <c r="CK36" s="13">
        <f t="shared" si="21"/>
        <v>3</v>
      </c>
      <c r="CL36">
        <v>1</v>
      </c>
      <c r="CM36" s="13">
        <v>1</v>
      </c>
      <c r="CN36">
        <v>2</v>
      </c>
      <c r="CO36" s="13">
        <v>1</v>
      </c>
      <c r="CP36" s="13">
        <v>1</v>
      </c>
      <c r="CQ36" s="13">
        <v>0</v>
      </c>
      <c r="CR36" s="13">
        <f t="shared" si="22"/>
        <v>4</v>
      </c>
      <c r="CS36" s="13">
        <f t="shared" si="23"/>
        <v>2</v>
      </c>
      <c r="CT36">
        <v>6</v>
      </c>
      <c r="CU36">
        <v>4</v>
      </c>
      <c r="CV36">
        <v>6</v>
      </c>
      <c r="CW36">
        <v>4</v>
      </c>
      <c r="CX36" s="13">
        <v>0</v>
      </c>
      <c r="CY36" s="13">
        <v>0</v>
      </c>
      <c r="CZ36" s="13">
        <f t="shared" si="24"/>
        <v>16</v>
      </c>
      <c r="DA36" s="13">
        <f t="shared" si="25"/>
        <v>4</v>
      </c>
      <c r="DB36">
        <v>3</v>
      </c>
      <c r="DC36">
        <v>4</v>
      </c>
      <c r="DD36">
        <v>3</v>
      </c>
      <c r="DE36" s="13">
        <v>1</v>
      </c>
      <c r="DF36" s="13">
        <v>0</v>
      </c>
      <c r="DG36" s="13">
        <v>0</v>
      </c>
      <c r="DH36" s="13">
        <f t="shared" si="26"/>
        <v>10</v>
      </c>
      <c r="DI36" s="13">
        <f t="shared" si="27"/>
        <v>1</v>
      </c>
      <c r="DJ36">
        <v>5</v>
      </c>
      <c r="DK36">
        <v>4</v>
      </c>
      <c r="DL36">
        <v>3</v>
      </c>
      <c r="DM36">
        <v>2</v>
      </c>
      <c r="DN36" s="13">
        <v>0</v>
      </c>
      <c r="DO36" s="13">
        <v>0</v>
      </c>
      <c r="DP36" s="13">
        <f t="shared" si="28"/>
        <v>12</v>
      </c>
      <c r="DQ36" s="13">
        <f t="shared" si="29"/>
        <v>2</v>
      </c>
      <c r="DR36">
        <v>3</v>
      </c>
      <c r="DS36" s="13">
        <v>1</v>
      </c>
      <c r="DT36">
        <v>5</v>
      </c>
      <c r="DU36" s="13">
        <v>1</v>
      </c>
      <c r="DV36" s="13">
        <v>0</v>
      </c>
      <c r="DW36" s="13">
        <v>0</v>
      </c>
      <c r="DX36" s="13">
        <f t="shared" si="30"/>
        <v>9</v>
      </c>
      <c r="DY36" s="13">
        <f t="shared" si="31"/>
        <v>1</v>
      </c>
      <c r="DZ36">
        <v>1</v>
      </c>
      <c r="EA36" s="13">
        <v>1</v>
      </c>
      <c r="EB36" s="13">
        <v>1</v>
      </c>
      <c r="EC36">
        <v>3</v>
      </c>
      <c r="ED36" s="13">
        <v>0</v>
      </c>
      <c r="EE36" s="13">
        <v>0</v>
      </c>
      <c r="EF36" s="13">
        <f t="shared" si="32"/>
        <v>3</v>
      </c>
      <c r="EG36" s="13">
        <f t="shared" si="33"/>
        <v>3</v>
      </c>
      <c r="EH36">
        <v>2</v>
      </c>
      <c r="EI36" s="13">
        <v>1</v>
      </c>
      <c r="EJ36">
        <v>2</v>
      </c>
      <c r="EK36" s="13">
        <v>1</v>
      </c>
      <c r="EL36" s="13">
        <v>1</v>
      </c>
      <c r="EM36" s="13">
        <v>0</v>
      </c>
      <c r="EN36">
        <f t="shared" si="34"/>
        <v>5</v>
      </c>
      <c r="EO36">
        <f t="shared" si="35"/>
        <v>2</v>
      </c>
    </row>
    <row r="37" spans="1:145">
      <c r="A37">
        <v>6006076</v>
      </c>
      <c r="B37">
        <v>1</v>
      </c>
      <c r="C37">
        <v>1</v>
      </c>
      <c r="D37">
        <v>2</v>
      </c>
      <c r="E37">
        <v>3</v>
      </c>
      <c r="F37" s="13">
        <v>0</v>
      </c>
      <c r="G37" s="13">
        <v>0</v>
      </c>
      <c r="H37" s="13">
        <f t="shared" si="0"/>
        <v>4</v>
      </c>
      <c r="I37" s="13">
        <f t="shared" si="1"/>
        <v>3</v>
      </c>
      <c r="J37">
        <v>1</v>
      </c>
      <c r="K37">
        <v>3</v>
      </c>
      <c r="L37">
        <v>2</v>
      </c>
      <c r="M37" s="13">
        <v>1</v>
      </c>
      <c r="N37" s="13">
        <v>0</v>
      </c>
      <c r="O37" s="13">
        <v>0</v>
      </c>
      <c r="P37" s="13">
        <f t="shared" si="2"/>
        <v>6</v>
      </c>
      <c r="Q37" s="13">
        <f t="shared" si="3"/>
        <v>1</v>
      </c>
      <c r="R37">
        <v>3</v>
      </c>
      <c r="S37">
        <v>2</v>
      </c>
      <c r="T37">
        <v>2</v>
      </c>
      <c r="U37">
        <v>2</v>
      </c>
      <c r="V37" s="13">
        <v>0</v>
      </c>
      <c r="W37" s="13">
        <v>0</v>
      </c>
      <c r="X37" s="13">
        <f t="shared" si="4"/>
        <v>7</v>
      </c>
      <c r="Y37" s="13">
        <f t="shared" si="5"/>
        <v>2</v>
      </c>
      <c r="Z37">
        <v>1</v>
      </c>
      <c r="AA37" s="13">
        <v>1</v>
      </c>
      <c r="AB37">
        <v>4</v>
      </c>
      <c r="AC37" s="13">
        <v>1</v>
      </c>
      <c r="AD37" s="13">
        <v>0</v>
      </c>
      <c r="AE37" s="13">
        <v>0</v>
      </c>
      <c r="AF37" s="13">
        <f t="shared" si="6"/>
        <v>6</v>
      </c>
      <c r="AG37" s="13">
        <f t="shared" si="7"/>
        <v>1</v>
      </c>
      <c r="AH37">
        <v>1</v>
      </c>
      <c r="AI37" s="13">
        <v>0</v>
      </c>
      <c r="AJ37" s="13">
        <v>1</v>
      </c>
      <c r="AK37">
        <v>3</v>
      </c>
      <c r="AL37" s="13">
        <v>0</v>
      </c>
      <c r="AM37" s="13">
        <v>0</v>
      </c>
      <c r="AN37" s="13">
        <f t="shared" si="8"/>
        <v>2</v>
      </c>
      <c r="AO37" s="13">
        <f t="shared" si="9"/>
        <v>3</v>
      </c>
      <c r="AP37">
        <v>2</v>
      </c>
      <c r="AQ37" s="13">
        <v>0</v>
      </c>
      <c r="AR37">
        <v>1</v>
      </c>
      <c r="AS37" s="13">
        <v>0</v>
      </c>
      <c r="AT37" s="13">
        <v>1</v>
      </c>
      <c r="AU37" s="13">
        <v>0</v>
      </c>
      <c r="AV37" s="13">
        <f t="shared" si="10"/>
        <v>3</v>
      </c>
      <c r="AW37" s="13">
        <f t="shared" si="11"/>
        <v>1</v>
      </c>
      <c r="AX37">
        <v>6</v>
      </c>
      <c r="AY37">
        <v>4</v>
      </c>
      <c r="AZ37">
        <v>4</v>
      </c>
      <c r="BA37">
        <v>5</v>
      </c>
      <c r="BB37" s="13">
        <v>0</v>
      </c>
      <c r="BC37" s="13">
        <v>0</v>
      </c>
      <c r="BD37" s="13">
        <f t="shared" si="12"/>
        <v>14</v>
      </c>
      <c r="BE37" s="13">
        <f t="shared" si="13"/>
        <v>5</v>
      </c>
      <c r="BF37">
        <v>2</v>
      </c>
      <c r="BG37">
        <v>3</v>
      </c>
      <c r="BH37">
        <v>3</v>
      </c>
      <c r="BI37" s="13">
        <v>1</v>
      </c>
      <c r="BJ37" s="13">
        <v>0</v>
      </c>
      <c r="BK37" s="13">
        <v>0</v>
      </c>
      <c r="BL37" s="13">
        <f t="shared" si="14"/>
        <v>8</v>
      </c>
      <c r="BM37" s="13">
        <f t="shared" si="15"/>
        <v>1</v>
      </c>
      <c r="BN37">
        <v>5</v>
      </c>
      <c r="BO37">
        <v>4</v>
      </c>
      <c r="BP37">
        <v>2</v>
      </c>
      <c r="BQ37">
        <v>2</v>
      </c>
      <c r="BR37" s="13">
        <v>0</v>
      </c>
      <c r="BS37" s="13">
        <v>0</v>
      </c>
      <c r="BT37" s="13">
        <f t="shared" si="16"/>
        <v>11</v>
      </c>
      <c r="BU37" s="13">
        <f t="shared" si="17"/>
        <v>2</v>
      </c>
      <c r="BV37">
        <v>2</v>
      </c>
      <c r="BW37" s="13">
        <v>1</v>
      </c>
      <c r="BX37">
        <v>5</v>
      </c>
      <c r="BY37" s="13">
        <v>1</v>
      </c>
      <c r="BZ37" s="13">
        <v>0</v>
      </c>
      <c r="CA37" s="13">
        <v>0</v>
      </c>
      <c r="CB37" s="13">
        <f t="shared" si="18"/>
        <v>8</v>
      </c>
      <c r="CC37" s="13">
        <f t="shared" si="19"/>
        <v>1</v>
      </c>
      <c r="CD37">
        <v>0</v>
      </c>
      <c r="CE37" s="13">
        <v>0</v>
      </c>
      <c r="CF37" s="13">
        <v>1</v>
      </c>
      <c r="CG37">
        <v>2</v>
      </c>
      <c r="CH37" s="13">
        <v>0</v>
      </c>
      <c r="CI37" s="13">
        <v>0</v>
      </c>
      <c r="CJ37" s="13">
        <f t="shared" si="20"/>
        <v>1</v>
      </c>
      <c r="CK37" s="13">
        <f t="shared" si="21"/>
        <v>2</v>
      </c>
      <c r="CL37">
        <v>2</v>
      </c>
      <c r="CM37" s="13">
        <v>1</v>
      </c>
      <c r="CN37">
        <v>2</v>
      </c>
      <c r="CO37" s="13">
        <v>1</v>
      </c>
      <c r="CP37" s="13">
        <v>1</v>
      </c>
      <c r="CQ37" s="13">
        <v>0</v>
      </c>
      <c r="CR37" s="13">
        <f t="shared" si="22"/>
        <v>5</v>
      </c>
      <c r="CS37" s="13">
        <f t="shared" si="23"/>
        <v>2</v>
      </c>
      <c r="CT37">
        <v>5</v>
      </c>
      <c r="CU37">
        <v>3</v>
      </c>
      <c r="CV37">
        <v>6</v>
      </c>
      <c r="CW37">
        <v>5</v>
      </c>
      <c r="CX37" s="13">
        <v>0</v>
      </c>
      <c r="CY37" s="13">
        <v>0</v>
      </c>
      <c r="CZ37" s="13">
        <f t="shared" si="24"/>
        <v>14</v>
      </c>
      <c r="DA37" s="13">
        <f t="shared" si="25"/>
        <v>5</v>
      </c>
      <c r="DB37">
        <v>3</v>
      </c>
      <c r="DC37">
        <v>4</v>
      </c>
      <c r="DD37">
        <v>3</v>
      </c>
      <c r="DE37" s="13">
        <v>1</v>
      </c>
      <c r="DF37" s="13">
        <v>0</v>
      </c>
      <c r="DG37" s="13">
        <v>0</v>
      </c>
      <c r="DH37" s="13">
        <f t="shared" si="26"/>
        <v>10</v>
      </c>
      <c r="DI37" s="13">
        <f t="shared" si="27"/>
        <v>1</v>
      </c>
      <c r="DJ37">
        <v>5</v>
      </c>
      <c r="DK37">
        <v>4</v>
      </c>
      <c r="DL37">
        <v>3</v>
      </c>
      <c r="DM37">
        <v>2</v>
      </c>
      <c r="DN37" s="13">
        <v>0</v>
      </c>
      <c r="DO37" s="13">
        <v>0</v>
      </c>
      <c r="DP37" s="13">
        <f t="shared" si="28"/>
        <v>12</v>
      </c>
      <c r="DQ37" s="13">
        <f t="shared" si="29"/>
        <v>2</v>
      </c>
      <c r="DR37">
        <v>3</v>
      </c>
      <c r="DS37" s="13">
        <v>1</v>
      </c>
      <c r="DT37">
        <v>5</v>
      </c>
      <c r="DU37" s="13">
        <v>1</v>
      </c>
      <c r="DV37" s="13">
        <v>0</v>
      </c>
      <c r="DW37" s="13">
        <v>0</v>
      </c>
      <c r="DX37" s="13">
        <f t="shared" si="30"/>
        <v>9</v>
      </c>
      <c r="DY37" s="13">
        <f t="shared" si="31"/>
        <v>1</v>
      </c>
      <c r="DZ37">
        <v>2</v>
      </c>
      <c r="EA37" s="13">
        <v>1</v>
      </c>
      <c r="EB37" s="13">
        <v>1</v>
      </c>
      <c r="EC37">
        <v>3</v>
      </c>
      <c r="ED37" s="13">
        <v>0</v>
      </c>
      <c r="EE37" s="13">
        <v>0</v>
      </c>
      <c r="EF37" s="13">
        <f t="shared" si="32"/>
        <v>4</v>
      </c>
      <c r="EG37" s="13">
        <f t="shared" si="33"/>
        <v>3</v>
      </c>
      <c r="EH37">
        <v>2</v>
      </c>
      <c r="EI37" s="13">
        <v>1</v>
      </c>
      <c r="EJ37">
        <v>2</v>
      </c>
      <c r="EK37" s="13">
        <v>1</v>
      </c>
      <c r="EL37" s="13">
        <v>1</v>
      </c>
      <c r="EM37" s="13">
        <v>0</v>
      </c>
      <c r="EN37">
        <f t="shared" si="34"/>
        <v>5</v>
      </c>
      <c r="EO37">
        <f t="shared" si="35"/>
        <v>2</v>
      </c>
    </row>
    <row r="38" spans="1:145">
      <c r="A38">
        <v>6006079</v>
      </c>
      <c r="B38">
        <v>3</v>
      </c>
      <c r="C38">
        <v>3</v>
      </c>
      <c r="D38">
        <v>2</v>
      </c>
      <c r="E38">
        <v>4</v>
      </c>
      <c r="F38" s="13">
        <v>0</v>
      </c>
      <c r="G38" s="13">
        <v>0</v>
      </c>
      <c r="H38" s="13">
        <f t="shared" si="0"/>
        <v>8</v>
      </c>
      <c r="I38" s="13">
        <f t="shared" si="1"/>
        <v>4</v>
      </c>
      <c r="J38">
        <v>2</v>
      </c>
      <c r="K38">
        <v>2</v>
      </c>
      <c r="L38">
        <v>2</v>
      </c>
      <c r="M38" s="13">
        <v>1</v>
      </c>
      <c r="N38" s="13">
        <v>0</v>
      </c>
      <c r="O38" s="13">
        <v>0</v>
      </c>
      <c r="P38" s="13">
        <f t="shared" si="2"/>
        <v>6</v>
      </c>
      <c r="Q38" s="13">
        <f t="shared" si="3"/>
        <v>1</v>
      </c>
      <c r="R38">
        <v>3</v>
      </c>
      <c r="S38">
        <v>1</v>
      </c>
      <c r="T38">
        <v>2</v>
      </c>
      <c r="U38">
        <v>0</v>
      </c>
      <c r="V38" s="13">
        <v>0</v>
      </c>
      <c r="W38" s="13">
        <v>0</v>
      </c>
      <c r="X38" s="13">
        <f t="shared" si="4"/>
        <v>6</v>
      </c>
      <c r="Y38" s="13">
        <f t="shared" si="5"/>
        <v>0</v>
      </c>
      <c r="Z38">
        <v>0</v>
      </c>
      <c r="AA38" s="13">
        <v>0</v>
      </c>
      <c r="AB38">
        <v>4</v>
      </c>
      <c r="AC38" s="13">
        <v>1</v>
      </c>
      <c r="AD38" s="13">
        <v>0</v>
      </c>
      <c r="AE38" s="13">
        <v>0</v>
      </c>
      <c r="AF38" s="13">
        <f t="shared" si="6"/>
        <v>4</v>
      </c>
      <c r="AG38" s="13">
        <f t="shared" si="7"/>
        <v>1</v>
      </c>
      <c r="AH38">
        <v>0</v>
      </c>
      <c r="AI38" s="13">
        <v>0</v>
      </c>
      <c r="AJ38" s="13">
        <v>1</v>
      </c>
      <c r="AK38">
        <v>1</v>
      </c>
      <c r="AL38" s="13">
        <v>0</v>
      </c>
      <c r="AM38" s="13">
        <v>0</v>
      </c>
      <c r="AN38" s="13">
        <f t="shared" si="8"/>
        <v>1</v>
      </c>
      <c r="AO38" s="13">
        <f t="shared" si="9"/>
        <v>1</v>
      </c>
      <c r="AP38">
        <v>0</v>
      </c>
      <c r="AQ38" s="13">
        <v>0</v>
      </c>
      <c r="AR38">
        <v>0</v>
      </c>
      <c r="AS38" s="13">
        <v>0</v>
      </c>
      <c r="AT38" s="13">
        <v>1</v>
      </c>
      <c r="AU38" s="13">
        <v>0</v>
      </c>
      <c r="AV38" s="13">
        <f t="shared" si="10"/>
        <v>0</v>
      </c>
      <c r="AW38" s="13">
        <f t="shared" si="11"/>
        <v>1</v>
      </c>
      <c r="AX38">
        <v>6</v>
      </c>
      <c r="AY38">
        <v>4</v>
      </c>
      <c r="AZ38">
        <v>5</v>
      </c>
      <c r="BA38">
        <v>5</v>
      </c>
      <c r="BB38" s="13">
        <v>0</v>
      </c>
      <c r="BC38" s="13">
        <v>0</v>
      </c>
      <c r="BD38" s="13">
        <f t="shared" si="12"/>
        <v>15</v>
      </c>
      <c r="BE38" s="13">
        <f t="shared" si="13"/>
        <v>5</v>
      </c>
      <c r="BF38">
        <v>3</v>
      </c>
      <c r="BG38">
        <v>4</v>
      </c>
      <c r="BH38">
        <v>3</v>
      </c>
      <c r="BI38" s="13">
        <v>1</v>
      </c>
      <c r="BJ38" s="13">
        <v>0</v>
      </c>
      <c r="BK38" s="13">
        <v>0</v>
      </c>
      <c r="BL38" s="13">
        <f t="shared" si="14"/>
        <v>10</v>
      </c>
      <c r="BM38" s="13">
        <f t="shared" si="15"/>
        <v>1</v>
      </c>
      <c r="BN38">
        <v>5</v>
      </c>
      <c r="BO38">
        <v>4</v>
      </c>
      <c r="BP38">
        <v>3</v>
      </c>
      <c r="BQ38">
        <v>2</v>
      </c>
      <c r="BR38" s="13">
        <v>0</v>
      </c>
      <c r="BS38" s="13">
        <v>0</v>
      </c>
      <c r="BT38" s="13">
        <f t="shared" si="16"/>
        <v>12</v>
      </c>
      <c r="BU38" s="13">
        <f t="shared" si="17"/>
        <v>2</v>
      </c>
      <c r="BV38">
        <v>3</v>
      </c>
      <c r="BW38" s="13">
        <v>1</v>
      </c>
      <c r="BX38">
        <v>5</v>
      </c>
      <c r="BY38" s="13">
        <v>1</v>
      </c>
      <c r="BZ38" s="13">
        <v>0</v>
      </c>
      <c r="CA38" s="13">
        <v>0</v>
      </c>
      <c r="CB38" s="13">
        <f t="shared" si="18"/>
        <v>9</v>
      </c>
      <c r="CC38" s="13">
        <f t="shared" si="19"/>
        <v>1</v>
      </c>
      <c r="CD38">
        <v>2</v>
      </c>
      <c r="CE38" s="13">
        <v>0</v>
      </c>
      <c r="CF38" s="13">
        <v>1</v>
      </c>
      <c r="CG38">
        <v>3</v>
      </c>
      <c r="CH38" s="13">
        <v>0</v>
      </c>
      <c r="CI38" s="13">
        <v>0</v>
      </c>
      <c r="CJ38" s="13">
        <f t="shared" si="20"/>
        <v>3</v>
      </c>
      <c r="CK38" s="13">
        <f t="shared" si="21"/>
        <v>3</v>
      </c>
      <c r="CL38">
        <v>2</v>
      </c>
      <c r="CM38" s="13">
        <v>1</v>
      </c>
      <c r="CN38">
        <v>2</v>
      </c>
      <c r="CO38" s="13">
        <v>1</v>
      </c>
      <c r="CP38" s="13">
        <v>1</v>
      </c>
      <c r="CQ38" s="13">
        <v>0</v>
      </c>
      <c r="CR38" s="13">
        <f t="shared" si="22"/>
        <v>5</v>
      </c>
      <c r="CS38" s="13">
        <f t="shared" si="23"/>
        <v>2</v>
      </c>
      <c r="CT38">
        <v>6</v>
      </c>
      <c r="CU38">
        <v>4</v>
      </c>
      <c r="CV38">
        <v>6</v>
      </c>
      <c r="CW38">
        <v>5</v>
      </c>
      <c r="CX38" s="13">
        <v>0</v>
      </c>
      <c r="CY38" s="13">
        <v>0</v>
      </c>
      <c r="CZ38" s="13">
        <f t="shared" si="24"/>
        <v>16</v>
      </c>
      <c r="DA38" s="13">
        <f t="shared" si="25"/>
        <v>5</v>
      </c>
      <c r="DB38">
        <v>3</v>
      </c>
      <c r="DC38">
        <v>3</v>
      </c>
      <c r="DD38">
        <v>3</v>
      </c>
      <c r="DE38" s="13">
        <v>1</v>
      </c>
      <c r="DF38" s="13">
        <v>0</v>
      </c>
      <c r="DG38" s="13">
        <v>0</v>
      </c>
      <c r="DH38" s="13">
        <f t="shared" si="26"/>
        <v>9</v>
      </c>
      <c r="DI38" s="13">
        <f t="shared" si="27"/>
        <v>1</v>
      </c>
      <c r="DJ38">
        <v>5</v>
      </c>
      <c r="DK38">
        <v>4</v>
      </c>
      <c r="DL38">
        <v>2</v>
      </c>
      <c r="DM38">
        <v>2</v>
      </c>
      <c r="DN38" s="13">
        <v>0</v>
      </c>
      <c r="DO38" s="13">
        <v>0</v>
      </c>
      <c r="DP38" s="13">
        <f t="shared" si="28"/>
        <v>11</v>
      </c>
      <c r="DQ38" s="13">
        <f t="shared" si="29"/>
        <v>2</v>
      </c>
      <c r="DR38">
        <v>3</v>
      </c>
      <c r="DS38" s="13">
        <v>1</v>
      </c>
      <c r="DT38">
        <v>5</v>
      </c>
      <c r="DU38" s="13">
        <v>1</v>
      </c>
      <c r="DV38" s="13">
        <v>0</v>
      </c>
      <c r="DW38" s="13">
        <v>0</v>
      </c>
      <c r="DX38" s="13">
        <f t="shared" si="30"/>
        <v>9</v>
      </c>
      <c r="DY38" s="13">
        <f t="shared" si="31"/>
        <v>1</v>
      </c>
      <c r="DZ38">
        <v>2</v>
      </c>
      <c r="EA38" s="13">
        <v>1</v>
      </c>
      <c r="EB38" s="13">
        <v>0</v>
      </c>
      <c r="EC38">
        <v>2</v>
      </c>
      <c r="ED38" s="13">
        <v>0</v>
      </c>
      <c r="EE38" s="13">
        <v>0</v>
      </c>
      <c r="EF38" s="13">
        <f t="shared" si="32"/>
        <v>3</v>
      </c>
      <c r="EG38" s="13">
        <f t="shared" si="33"/>
        <v>2</v>
      </c>
      <c r="EH38">
        <v>2</v>
      </c>
      <c r="EI38" s="13">
        <v>1</v>
      </c>
      <c r="EJ38">
        <v>2</v>
      </c>
      <c r="EK38" s="13">
        <v>1</v>
      </c>
      <c r="EL38" s="13">
        <v>1</v>
      </c>
      <c r="EM38" s="13">
        <v>0</v>
      </c>
      <c r="EN38">
        <f t="shared" si="34"/>
        <v>5</v>
      </c>
      <c r="EO38">
        <f t="shared" si="35"/>
        <v>2</v>
      </c>
    </row>
    <row r="39" spans="1:145">
      <c r="A39">
        <v>6006080</v>
      </c>
      <c r="B39">
        <v>0</v>
      </c>
      <c r="C39">
        <v>3</v>
      </c>
      <c r="D39">
        <v>1</v>
      </c>
      <c r="E39">
        <v>2</v>
      </c>
      <c r="F39" s="13">
        <v>0</v>
      </c>
      <c r="G39" s="13">
        <v>0</v>
      </c>
      <c r="H39" s="13">
        <f t="shared" si="0"/>
        <v>4</v>
      </c>
      <c r="I39" s="13">
        <f t="shared" si="1"/>
        <v>2</v>
      </c>
      <c r="J39">
        <v>0</v>
      </c>
      <c r="K39">
        <v>1</v>
      </c>
      <c r="L39">
        <v>2</v>
      </c>
      <c r="M39" s="13">
        <v>1</v>
      </c>
      <c r="N39" s="13">
        <v>0</v>
      </c>
      <c r="O39" s="13">
        <v>0</v>
      </c>
      <c r="P39" s="13">
        <f t="shared" si="2"/>
        <v>3</v>
      </c>
      <c r="Q39" s="13">
        <f t="shared" si="3"/>
        <v>1</v>
      </c>
      <c r="R39">
        <v>4</v>
      </c>
      <c r="S39">
        <v>1</v>
      </c>
      <c r="T39">
        <v>0</v>
      </c>
      <c r="U39">
        <v>0</v>
      </c>
      <c r="V39" s="13">
        <v>0</v>
      </c>
      <c r="W39" s="13">
        <v>0</v>
      </c>
      <c r="X39" s="13">
        <f t="shared" si="4"/>
        <v>5</v>
      </c>
      <c r="Y39" s="13">
        <f t="shared" si="5"/>
        <v>0</v>
      </c>
      <c r="Z39">
        <v>1</v>
      </c>
      <c r="AA39" s="13">
        <v>1</v>
      </c>
      <c r="AB39">
        <v>4</v>
      </c>
      <c r="AC39" s="13">
        <v>0</v>
      </c>
      <c r="AD39" s="13">
        <v>0</v>
      </c>
      <c r="AE39" s="13">
        <v>0</v>
      </c>
      <c r="AF39" s="13">
        <f t="shared" si="6"/>
        <v>6</v>
      </c>
      <c r="AG39" s="13">
        <f t="shared" si="7"/>
        <v>0</v>
      </c>
      <c r="AH39">
        <v>1</v>
      </c>
      <c r="AI39" s="13">
        <v>0</v>
      </c>
      <c r="AJ39" s="13">
        <v>0</v>
      </c>
      <c r="AK39">
        <v>3</v>
      </c>
      <c r="AL39" s="13">
        <v>0</v>
      </c>
      <c r="AM39" s="13">
        <v>0</v>
      </c>
      <c r="AN39" s="13">
        <f t="shared" si="8"/>
        <v>1</v>
      </c>
      <c r="AO39" s="13">
        <f t="shared" si="9"/>
        <v>3</v>
      </c>
      <c r="AP39">
        <v>1</v>
      </c>
      <c r="AQ39" s="13">
        <v>0</v>
      </c>
      <c r="AR39">
        <v>1</v>
      </c>
      <c r="AS39" s="13">
        <v>0</v>
      </c>
      <c r="AT39" s="13">
        <v>0</v>
      </c>
      <c r="AU39" s="13">
        <v>0</v>
      </c>
      <c r="AV39" s="13">
        <f t="shared" si="10"/>
        <v>2</v>
      </c>
      <c r="AW39" s="13">
        <f t="shared" si="11"/>
        <v>0</v>
      </c>
      <c r="AX39">
        <v>2</v>
      </c>
      <c r="AY39">
        <v>2</v>
      </c>
      <c r="AZ39">
        <v>3</v>
      </c>
      <c r="BA39">
        <v>5</v>
      </c>
      <c r="BB39" s="13">
        <v>0</v>
      </c>
      <c r="BC39" s="13">
        <v>0</v>
      </c>
      <c r="BD39" s="13">
        <f t="shared" si="12"/>
        <v>7</v>
      </c>
      <c r="BE39" s="13">
        <f t="shared" si="13"/>
        <v>5</v>
      </c>
      <c r="BF39">
        <v>2</v>
      </c>
      <c r="BG39">
        <v>3</v>
      </c>
      <c r="BH39">
        <v>3</v>
      </c>
      <c r="BI39" s="13">
        <v>1</v>
      </c>
      <c r="BJ39" s="13">
        <v>0</v>
      </c>
      <c r="BK39" s="13">
        <v>0</v>
      </c>
      <c r="BL39" s="13">
        <f t="shared" si="14"/>
        <v>8</v>
      </c>
      <c r="BM39" s="13">
        <f t="shared" si="15"/>
        <v>1</v>
      </c>
      <c r="BN39">
        <v>5</v>
      </c>
      <c r="BO39">
        <v>4</v>
      </c>
      <c r="BP39">
        <v>2</v>
      </c>
      <c r="BQ39">
        <v>2</v>
      </c>
      <c r="BR39" s="13">
        <v>0</v>
      </c>
      <c r="BS39" s="13">
        <v>0</v>
      </c>
      <c r="BT39" s="13">
        <f t="shared" si="16"/>
        <v>11</v>
      </c>
      <c r="BU39" s="13">
        <f t="shared" si="17"/>
        <v>2</v>
      </c>
      <c r="BV39">
        <v>3</v>
      </c>
      <c r="BW39" s="13">
        <v>1</v>
      </c>
      <c r="BX39">
        <v>5</v>
      </c>
      <c r="BY39" s="13">
        <v>1</v>
      </c>
      <c r="BZ39" s="13">
        <v>0</v>
      </c>
      <c r="CA39" s="13">
        <v>0</v>
      </c>
      <c r="CB39" s="13">
        <f t="shared" si="18"/>
        <v>9</v>
      </c>
      <c r="CC39" s="13">
        <f t="shared" si="19"/>
        <v>1</v>
      </c>
      <c r="CD39">
        <v>2</v>
      </c>
      <c r="CE39" s="13">
        <v>1</v>
      </c>
      <c r="CF39" s="13">
        <v>1</v>
      </c>
      <c r="CG39">
        <v>3</v>
      </c>
      <c r="CH39" s="13">
        <v>0</v>
      </c>
      <c r="CI39" s="13">
        <v>0</v>
      </c>
      <c r="CJ39" s="13">
        <f t="shared" si="20"/>
        <v>4</v>
      </c>
      <c r="CK39" s="13">
        <f t="shared" si="21"/>
        <v>3</v>
      </c>
      <c r="CL39">
        <v>2</v>
      </c>
      <c r="CM39" s="13">
        <v>1</v>
      </c>
      <c r="CN39">
        <v>2</v>
      </c>
      <c r="CO39" s="13">
        <v>1</v>
      </c>
      <c r="CP39" s="13">
        <v>1</v>
      </c>
      <c r="CQ39" s="13">
        <v>0</v>
      </c>
      <c r="CR39" s="13">
        <f t="shared" si="22"/>
        <v>5</v>
      </c>
      <c r="CS39" s="13">
        <f t="shared" si="23"/>
        <v>2</v>
      </c>
      <c r="CT39">
        <v>5</v>
      </c>
      <c r="CU39">
        <v>4</v>
      </c>
      <c r="CV39">
        <v>5</v>
      </c>
      <c r="CW39">
        <v>5</v>
      </c>
      <c r="CX39" s="13">
        <v>0</v>
      </c>
      <c r="CY39" s="13">
        <v>0</v>
      </c>
      <c r="CZ39" s="13">
        <f t="shared" si="24"/>
        <v>14</v>
      </c>
      <c r="DA39" s="13">
        <f t="shared" si="25"/>
        <v>5</v>
      </c>
      <c r="DB39">
        <v>3</v>
      </c>
      <c r="DC39">
        <v>4</v>
      </c>
      <c r="DD39">
        <v>3</v>
      </c>
      <c r="DE39" s="13">
        <v>1</v>
      </c>
      <c r="DF39" s="13">
        <v>0</v>
      </c>
      <c r="DG39" s="13">
        <v>0</v>
      </c>
      <c r="DH39" s="13">
        <f t="shared" si="26"/>
        <v>10</v>
      </c>
      <c r="DI39" s="13">
        <f t="shared" si="27"/>
        <v>1</v>
      </c>
      <c r="DJ39">
        <v>4</v>
      </c>
      <c r="DK39">
        <v>4</v>
      </c>
      <c r="DL39">
        <v>3</v>
      </c>
      <c r="DM39">
        <v>2</v>
      </c>
      <c r="DN39" s="13">
        <v>0</v>
      </c>
      <c r="DO39" s="13">
        <v>0</v>
      </c>
      <c r="DP39" s="13">
        <f t="shared" si="28"/>
        <v>11</v>
      </c>
      <c r="DQ39" s="13">
        <f t="shared" si="29"/>
        <v>2</v>
      </c>
      <c r="DR39">
        <v>2</v>
      </c>
      <c r="DS39" s="13">
        <v>1</v>
      </c>
      <c r="DT39">
        <v>4</v>
      </c>
      <c r="DU39" s="13">
        <v>1</v>
      </c>
      <c r="DV39" s="13">
        <v>0</v>
      </c>
      <c r="DW39" s="13">
        <v>0</v>
      </c>
      <c r="DX39" s="13">
        <f t="shared" si="30"/>
        <v>7</v>
      </c>
      <c r="DY39" s="13">
        <f t="shared" si="31"/>
        <v>1</v>
      </c>
      <c r="DZ39">
        <v>0</v>
      </c>
      <c r="EA39" s="13">
        <v>1</v>
      </c>
      <c r="EB39" s="13">
        <v>1</v>
      </c>
      <c r="EC39">
        <v>3</v>
      </c>
      <c r="ED39" s="13">
        <v>0</v>
      </c>
      <c r="EE39" s="13">
        <v>0</v>
      </c>
      <c r="EF39" s="13">
        <f t="shared" si="32"/>
        <v>2</v>
      </c>
      <c r="EG39" s="13">
        <f t="shared" si="33"/>
        <v>3</v>
      </c>
      <c r="EH39">
        <v>1</v>
      </c>
      <c r="EI39" s="13">
        <v>1</v>
      </c>
      <c r="EJ39">
        <v>2</v>
      </c>
      <c r="EK39" s="13">
        <v>0</v>
      </c>
      <c r="EL39" s="13">
        <v>0</v>
      </c>
      <c r="EM39" s="13">
        <v>0</v>
      </c>
      <c r="EN39">
        <f t="shared" si="34"/>
        <v>4</v>
      </c>
      <c r="EO39">
        <f t="shared" si="35"/>
        <v>0</v>
      </c>
    </row>
    <row r="40" spans="1:145">
      <c r="A40">
        <v>6006082</v>
      </c>
      <c r="B40">
        <v>2</v>
      </c>
      <c r="C40">
        <v>3</v>
      </c>
      <c r="D40">
        <v>4</v>
      </c>
      <c r="E40">
        <v>2</v>
      </c>
      <c r="F40" s="13">
        <v>0</v>
      </c>
      <c r="G40" s="13">
        <v>0</v>
      </c>
      <c r="H40" s="13">
        <f t="shared" si="0"/>
        <v>9</v>
      </c>
      <c r="I40" s="13">
        <f t="shared" si="1"/>
        <v>2</v>
      </c>
      <c r="J40">
        <v>2</v>
      </c>
      <c r="K40">
        <v>2</v>
      </c>
      <c r="L40">
        <v>2</v>
      </c>
      <c r="M40" s="13">
        <v>1</v>
      </c>
      <c r="N40" s="13">
        <v>0</v>
      </c>
      <c r="O40" s="13">
        <v>0</v>
      </c>
      <c r="P40" s="13">
        <f t="shared" si="2"/>
        <v>6</v>
      </c>
      <c r="Q40" s="13">
        <f t="shared" si="3"/>
        <v>1</v>
      </c>
      <c r="R40">
        <v>3</v>
      </c>
      <c r="S40">
        <v>3</v>
      </c>
      <c r="T40">
        <v>3</v>
      </c>
      <c r="U40">
        <v>0</v>
      </c>
      <c r="V40" s="13">
        <v>0</v>
      </c>
      <c r="W40" s="13">
        <v>0</v>
      </c>
      <c r="X40" s="13">
        <f t="shared" si="4"/>
        <v>9</v>
      </c>
      <c r="Y40" s="13">
        <f t="shared" si="5"/>
        <v>0</v>
      </c>
      <c r="Z40">
        <v>3</v>
      </c>
      <c r="AA40" s="13">
        <v>1</v>
      </c>
      <c r="AB40">
        <v>4</v>
      </c>
      <c r="AC40" s="13">
        <v>0</v>
      </c>
      <c r="AD40" s="13">
        <v>0</v>
      </c>
      <c r="AE40" s="13">
        <v>0</v>
      </c>
      <c r="AF40" s="13">
        <f t="shared" si="6"/>
        <v>8</v>
      </c>
      <c r="AG40" s="13">
        <f t="shared" si="7"/>
        <v>0</v>
      </c>
      <c r="AH40">
        <v>0</v>
      </c>
      <c r="AI40" s="13">
        <v>1</v>
      </c>
      <c r="AJ40" s="13">
        <v>1</v>
      </c>
      <c r="AK40">
        <v>2</v>
      </c>
      <c r="AL40" s="13">
        <v>0</v>
      </c>
      <c r="AM40" s="13">
        <v>0</v>
      </c>
      <c r="AN40" s="13">
        <f t="shared" si="8"/>
        <v>2</v>
      </c>
      <c r="AO40" s="13">
        <f t="shared" si="9"/>
        <v>2</v>
      </c>
      <c r="AP40">
        <v>1</v>
      </c>
      <c r="AQ40" s="13">
        <v>0</v>
      </c>
      <c r="AR40">
        <v>1</v>
      </c>
      <c r="AS40" s="13">
        <v>1</v>
      </c>
      <c r="AT40" s="13">
        <v>0</v>
      </c>
      <c r="AU40" s="13">
        <v>0</v>
      </c>
      <c r="AV40" s="13">
        <f t="shared" si="10"/>
        <v>2</v>
      </c>
      <c r="AW40" s="13">
        <f t="shared" si="11"/>
        <v>1</v>
      </c>
      <c r="AX40">
        <v>5</v>
      </c>
      <c r="AY40">
        <v>4</v>
      </c>
      <c r="AZ40">
        <v>6</v>
      </c>
      <c r="BA40">
        <v>5</v>
      </c>
      <c r="BB40" s="13">
        <v>0</v>
      </c>
      <c r="BC40" s="13">
        <v>0</v>
      </c>
      <c r="BD40" s="13">
        <f t="shared" si="12"/>
        <v>15</v>
      </c>
      <c r="BE40" s="13">
        <f t="shared" si="13"/>
        <v>5</v>
      </c>
      <c r="BF40">
        <v>2</v>
      </c>
      <c r="BG40">
        <v>4</v>
      </c>
      <c r="BH40">
        <v>3</v>
      </c>
      <c r="BI40" s="13">
        <v>1</v>
      </c>
      <c r="BJ40" s="13">
        <v>0</v>
      </c>
      <c r="BK40" s="13">
        <v>0</v>
      </c>
      <c r="BL40" s="13">
        <f t="shared" si="14"/>
        <v>9</v>
      </c>
      <c r="BM40" s="13">
        <f t="shared" si="15"/>
        <v>1</v>
      </c>
      <c r="BN40">
        <v>5</v>
      </c>
      <c r="BO40">
        <v>4</v>
      </c>
      <c r="BP40">
        <v>3</v>
      </c>
      <c r="BQ40">
        <v>2</v>
      </c>
      <c r="BR40" s="13">
        <v>0</v>
      </c>
      <c r="BS40" s="13">
        <v>0</v>
      </c>
      <c r="BT40" s="13">
        <f t="shared" si="16"/>
        <v>12</v>
      </c>
      <c r="BU40" s="13">
        <f t="shared" si="17"/>
        <v>2</v>
      </c>
      <c r="BV40">
        <v>3</v>
      </c>
      <c r="BW40" s="13">
        <v>1</v>
      </c>
      <c r="BX40">
        <v>5</v>
      </c>
      <c r="BY40" s="13">
        <v>0</v>
      </c>
      <c r="BZ40" s="13">
        <v>0</v>
      </c>
      <c r="CA40" s="13">
        <v>0</v>
      </c>
      <c r="CB40" s="13">
        <f t="shared" si="18"/>
        <v>9</v>
      </c>
      <c r="CC40" s="13">
        <f t="shared" si="19"/>
        <v>0</v>
      </c>
      <c r="CD40">
        <v>2</v>
      </c>
      <c r="CE40" s="13">
        <v>1</v>
      </c>
      <c r="CF40" s="13">
        <v>1</v>
      </c>
      <c r="CG40">
        <v>3</v>
      </c>
      <c r="CH40" s="13">
        <v>0</v>
      </c>
      <c r="CI40" s="13">
        <v>0</v>
      </c>
      <c r="CJ40" s="13">
        <f t="shared" si="20"/>
        <v>4</v>
      </c>
      <c r="CK40" s="13">
        <f t="shared" si="21"/>
        <v>3</v>
      </c>
      <c r="CL40">
        <v>2</v>
      </c>
      <c r="CM40" s="13">
        <v>1</v>
      </c>
      <c r="CN40">
        <v>2</v>
      </c>
      <c r="CO40" s="13">
        <v>1</v>
      </c>
      <c r="CP40" s="13">
        <v>1</v>
      </c>
      <c r="CQ40" s="13">
        <v>0</v>
      </c>
      <c r="CR40" s="13">
        <f t="shared" si="22"/>
        <v>5</v>
      </c>
      <c r="CS40" s="13">
        <f t="shared" si="23"/>
        <v>2</v>
      </c>
      <c r="CT40">
        <v>6</v>
      </c>
      <c r="CU40">
        <v>4</v>
      </c>
      <c r="CV40">
        <v>6</v>
      </c>
      <c r="CW40">
        <v>4</v>
      </c>
      <c r="CX40" s="13">
        <v>0</v>
      </c>
      <c r="CY40" s="13">
        <v>0</v>
      </c>
      <c r="CZ40" s="13">
        <f t="shared" si="24"/>
        <v>16</v>
      </c>
      <c r="DA40" s="13">
        <f t="shared" si="25"/>
        <v>4</v>
      </c>
      <c r="DB40">
        <v>3</v>
      </c>
      <c r="DC40">
        <v>4</v>
      </c>
      <c r="DD40">
        <v>3</v>
      </c>
      <c r="DE40" s="13">
        <v>1</v>
      </c>
      <c r="DF40" s="13">
        <v>0</v>
      </c>
      <c r="DG40" s="13">
        <v>0</v>
      </c>
      <c r="DH40" s="13">
        <f t="shared" si="26"/>
        <v>10</v>
      </c>
      <c r="DI40" s="13">
        <f t="shared" si="27"/>
        <v>1</v>
      </c>
      <c r="DJ40">
        <v>5</v>
      </c>
      <c r="DK40">
        <v>4</v>
      </c>
      <c r="DL40">
        <v>3</v>
      </c>
      <c r="DM40">
        <v>2</v>
      </c>
      <c r="DN40" s="13">
        <v>0</v>
      </c>
      <c r="DO40" s="13">
        <v>0</v>
      </c>
      <c r="DP40" s="13">
        <f t="shared" si="28"/>
        <v>12</v>
      </c>
      <c r="DQ40" s="13">
        <f t="shared" si="29"/>
        <v>2</v>
      </c>
      <c r="DR40">
        <v>3</v>
      </c>
      <c r="DS40" s="13">
        <v>1</v>
      </c>
      <c r="DT40">
        <v>5</v>
      </c>
      <c r="DU40" s="13">
        <v>1</v>
      </c>
      <c r="DV40" s="13">
        <v>0</v>
      </c>
      <c r="DW40" s="13">
        <v>0</v>
      </c>
      <c r="DX40" s="13">
        <f t="shared" si="30"/>
        <v>9</v>
      </c>
      <c r="DY40" s="13">
        <f t="shared" si="31"/>
        <v>1</v>
      </c>
      <c r="DZ40">
        <v>2</v>
      </c>
      <c r="EA40" s="13">
        <v>1</v>
      </c>
      <c r="EB40" s="13">
        <v>1</v>
      </c>
      <c r="EC40">
        <v>3</v>
      </c>
      <c r="ED40" s="13">
        <v>0</v>
      </c>
      <c r="EE40" s="13">
        <v>0</v>
      </c>
      <c r="EF40" s="13">
        <f t="shared" si="32"/>
        <v>4</v>
      </c>
      <c r="EG40" s="13">
        <f t="shared" si="33"/>
        <v>3</v>
      </c>
      <c r="EH40">
        <v>2</v>
      </c>
      <c r="EI40" s="13">
        <v>1</v>
      </c>
      <c r="EJ40">
        <v>2</v>
      </c>
      <c r="EK40" s="13">
        <v>1</v>
      </c>
      <c r="EL40" s="13">
        <v>1</v>
      </c>
      <c r="EM40" s="13">
        <v>0</v>
      </c>
      <c r="EN40">
        <f t="shared" si="34"/>
        <v>5</v>
      </c>
      <c r="EO40">
        <f t="shared" si="35"/>
        <v>2</v>
      </c>
    </row>
    <row r="41" spans="1:145">
      <c r="A41">
        <v>6006083</v>
      </c>
      <c r="B41">
        <v>1</v>
      </c>
      <c r="C41">
        <v>2</v>
      </c>
      <c r="D41">
        <v>0</v>
      </c>
      <c r="E41">
        <v>2</v>
      </c>
      <c r="F41" s="13">
        <v>0</v>
      </c>
      <c r="G41" s="13">
        <v>0</v>
      </c>
      <c r="H41" s="13">
        <f t="shared" si="0"/>
        <v>3</v>
      </c>
      <c r="I41" s="13">
        <f t="shared" si="1"/>
        <v>2</v>
      </c>
      <c r="J41">
        <v>1</v>
      </c>
      <c r="K41">
        <v>2</v>
      </c>
      <c r="L41">
        <v>2</v>
      </c>
      <c r="M41" s="13">
        <v>0</v>
      </c>
      <c r="N41" s="13">
        <v>0</v>
      </c>
      <c r="O41" s="13">
        <v>0</v>
      </c>
      <c r="P41" s="13">
        <f t="shared" si="2"/>
        <v>5</v>
      </c>
      <c r="Q41" s="13">
        <f t="shared" si="3"/>
        <v>0</v>
      </c>
      <c r="R41">
        <v>3</v>
      </c>
      <c r="S41">
        <v>0</v>
      </c>
      <c r="T41">
        <v>1</v>
      </c>
      <c r="U41">
        <v>1</v>
      </c>
      <c r="V41" s="13">
        <v>0</v>
      </c>
      <c r="W41" s="13">
        <v>0</v>
      </c>
      <c r="X41" s="13">
        <f t="shared" si="4"/>
        <v>4</v>
      </c>
      <c r="Y41" s="13">
        <f t="shared" si="5"/>
        <v>1</v>
      </c>
      <c r="Z41">
        <v>2</v>
      </c>
      <c r="AA41" s="13">
        <v>1</v>
      </c>
      <c r="AB41">
        <v>5</v>
      </c>
      <c r="AC41" s="13">
        <v>1</v>
      </c>
      <c r="AD41" s="13">
        <v>0</v>
      </c>
      <c r="AE41" s="13">
        <v>0</v>
      </c>
      <c r="AF41" s="13">
        <f t="shared" si="6"/>
        <v>8</v>
      </c>
      <c r="AG41" s="13">
        <f t="shared" si="7"/>
        <v>1</v>
      </c>
      <c r="AH41">
        <v>0</v>
      </c>
      <c r="AI41" s="13">
        <v>1</v>
      </c>
      <c r="AJ41" s="13">
        <v>1</v>
      </c>
      <c r="AK41">
        <v>3</v>
      </c>
      <c r="AL41" s="13">
        <v>0</v>
      </c>
      <c r="AM41" s="13">
        <v>0</v>
      </c>
      <c r="AN41" s="13">
        <f t="shared" si="8"/>
        <v>2</v>
      </c>
      <c r="AO41" s="13">
        <f t="shared" si="9"/>
        <v>3</v>
      </c>
      <c r="AP41">
        <v>1</v>
      </c>
      <c r="AQ41" s="13">
        <v>0</v>
      </c>
      <c r="AR41">
        <v>1</v>
      </c>
      <c r="AS41" s="13">
        <v>0</v>
      </c>
      <c r="AT41" s="13">
        <v>0</v>
      </c>
      <c r="AU41" s="13">
        <v>0</v>
      </c>
      <c r="AV41" s="13">
        <f t="shared" si="10"/>
        <v>2</v>
      </c>
      <c r="AW41" s="13">
        <f t="shared" si="11"/>
        <v>0</v>
      </c>
      <c r="AX41">
        <v>4</v>
      </c>
      <c r="AY41">
        <v>4</v>
      </c>
      <c r="AZ41">
        <v>5</v>
      </c>
      <c r="BA41">
        <v>5</v>
      </c>
      <c r="BB41" s="13">
        <v>0</v>
      </c>
      <c r="BC41" s="13">
        <v>0</v>
      </c>
      <c r="BD41" s="13">
        <f t="shared" si="12"/>
        <v>13</v>
      </c>
      <c r="BE41" s="13">
        <f t="shared" si="13"/>
        <v>5</v>
      </c>
      <c r="BF41">
        <v>3</v>
      </c>
      <c r="BG41">
        <v>4</v>
      </c>
      <c r="BH41">
        <v>3</v>
      </c>
      <c r="BI41" s="13">
        <v>1</v>
      </c>
      <c r="BJ41" s="13">
        <v>0</v>
      </c>
      <c r="BK41" s="13">
        <v>0</v>
      </c>
      <c r="BL41" s="13">
        <f t="shared" si="14"/>
        <v>10</v>
      </c>
      <c r="BM41" s="13">
        <f t="shared" si="15"/>
        <v>1</v>
      </c>
      <c r="BN41">
        <v>5</v>
      </c>
      <c r="BO41">
        <v>4</v>
      </c>
      <c r="BP41">
        <v>3</v>
      </c>
      <c r="BQ41">
        <v>2</v>
      </c>
      <c r="BR41" s="13">
        <v>0</v>
      </c>
      <c r="BS41" s="13">
        <v>0</v>
      </c>
      <c r="BT41" s="13">
        <f t="shared" si="16"/>
        <v>12</v>
      </c>
      <c r="BU41" s="13">
        <f t="shared" si="17"/>
        <v>2</v>
      </c>
      <c r="BV41">
        <v>1</v>
      </c>
      <c r="BW41" s="13">
        <v>1</v>
      </c>
      <c r="BX41">
        <v>5</v>
      </c>
      <c r="BY41" s="13">
        <v>1</v>
      </c>
      <c r="BZ41" s="13">
        <v>0</v>
      </c>
      <c r="CA41" s="13">
        <v>0</v>
      </c>
      <c r="CB41" s="13">
        <f t="shared" si="18"/>
        <v>7</v>
      </c>
      <c r="CC41" s="13">
        <f t="shared" si="19"/>
        <v>1</v>
      </c>
      <c r="CD41">
        <v>2</v>
      </c>
      <c r="CE41" s="13">
        <v>1</v>
      </c>
      <c r="CF41" s="13">
        <v>1</v>
      </c>
      <c r="CG41">
        <v>3</v>
      </c>
      <c r="CH41" s="13">
        <v>0</v>
      </c>
      <c r="CI41" s="13">
        <v>0</v>
      </c>
      <c r="CJ41" s="13">
        <f t="shared" si="20"/>
        <v>4</v>
      </c>
      <c r="CK41" s="13">
        <f t="shared" si="21"/>
        <v>3</v>
      </c>
      <c r="CL41">
        <v>1</v>
      </c>
      <c r="CM41" s="13">
        <v>1</v>
      </c>
      <c r="CN41">
        <v>1</v>
      </c>
      <c r="CO41" s="13">
        <v>1</v>
      </c>
      <c r="CP41" s="13">
        <v>1</v>
      </c>
      <c r="CQ41" s="13">
        <v>0</v>
      </c>
      <c r="CR41" s="13">
        <f t="shared" si="22"/>
        <v>3</v>
      </c>
      <c r="CS41" s="13">
        <f t="shared" si="23"/>
        <v>2</v>
      </c>
      <c r="CT41">
        <v>4</v>
      </c>
      <c r="CU41">
        <v>2</v>
      </c>
      <c r="CV41">
        <v>5</v>
      </c>
      <c r="CW41">
        <v>4</v>
      </c>
      <c r="CX41" s="13">
        <v>0</v>
      </c>
      <c r="CY41" s="13">
        <v>0</v>
      </c>
      <c r="CZ41" s="13">
        <f t="shared" si="24"/>
        <v>11</v>
      </c>
      <c r="DA41" s="13">
        <f t="shared" si="25"/>
        <v>4</v>
      </c>
      <c r="DB41">
        <v>2</v>
      </c>
      <c r="DC41">
        <v>2</v>
      </c>
      <c r="DD41">
        <v>3</v>
      </c>
      <c r="DE41" s="13">
        <v>1</v>
      </c>
      <c r="DF41" s="13">
        <v>0</v>
      </c>
      <c r="DG41" s="13">
        <v>0</v>
      </c>
      <c r="DH41" s="13">
        <f t="shared" si="26"/>
        <v>7</v>
      </c>
      <c r="DI41" s="13">
        <f t="shared" si="27"/>
        <v>1</v>
      </c>
      <c r="DJ41">
        <v>3</v>
      </c>
      <c r="DK41">
        <v>4</v>
      </c>
      <c r="DL41">
        <v>2</v>
      </c>
      <c r="DM41">
        <v>2</v>
      </c>
      <c r="DN41" s="13">
        <v>0</v>
      </c>
      <c r="DO41" s="13">
        <v>0</v>
      </c>
      <c r="DP41" s="13">
        <f t="shared" si="28"/>
        <v>9</v>
      </c>
      <c r="DQ41" s="13">
        <f t="shared" si="29"/>
        <v>2</v>
      </c>
      <c r="DR41">
        <v>3</v>
      </c>
      <c r="DS41" s="13">
        <v>1</v>
      </c>
      <c r="DT41">
        <v>5</v>
      </c>
      <c r="DU41" s="13">
        <v>1</v>
      </c>
      <c r="DV41" s="13">
        <v>0</v>
      </c>
      <c r="DW41" s="13">
        <v>0</v>
      </c>
      <c r="DX41" s="13">
        <f t="shared" si="30"/>
        <v>9</v>
      </c>
      <c r="DY41" s="13">
        <f t="shared" si="31"/>
        <v>1</v>
      </c>
      <c r="DZ41">
        <v>2</v>
      </c>
      <c r="EA41" s="13">
        <v>1</v>
      </c>
      <c r="EB41" s="13">
        <v>1</v>
      </c>
      <c r="EC41">
        <v>3</v>
      </c>
      <c r="ED41" s="13">
        <v>0</v>
      </c>
      <c r="EE41" s="13">
        <v>0</v>
      </c>
      <c r="EF41" s="13">
        <f t="shared" si="32"/>
        <v>4</v>
      </c>
      <c r="EG41" s="13">
        <f t="shared" si="33"/>
        <v>3</v>
      </c>
      <c r="EH41">
        <v>1</v>
      </c>
      <c r="EI41" s="13">
        <v>0</v>
      </c>
      <c r="EJ41">
        <v>1</v>
      </c>
      <c r="EK41" s="13">
        <v>0</v>
      </c>
      <c r="EL41" s="13">
        <v>1</v>
      </c>
      <c r="EM41" s="13">
        <v>0</v>
      </c>
      <c r="EN41">
        <f t="shared" si="34"/>
        <v>2</v>
      </c>
      <c r="EO41">
        <f t="shared" si="35"/>
        <v>1</v>
      </c>
    </row>
    <row r="42" spans="1:145">
      <c r="A42">
        <v>6006084</v>
      </c>
      <c r="B42">
        <v>2</v>
      </c>
      <c r="C42">
        <v>2</v>
      </c>
      <c r="D42">
        <v>2</v>
      </c>
      <c r="E42">
        <v>3</v>
      </c>
      <c r="F42" s="13">
        <v>0</v>
      </c>
      <c r="G42" s="13">
        <v>0</v>
      </c>
      <c r="H42" s="13">
        <f t="shared" si="0"/>
        <v>6</v>
      </c>
      <c r="I42" s="13">
        <f t="shared" si="1"/>
        <v>3</v>
      </c>
      <c r="J42">
        <v>1</v>
      </c>
      <c r="K42">
        <v>1</v>
      </c>
      <c r="L42">
        <v>2</v>
      </c>
      <c r="M42" s="13">
        <v>0</v>
      </c>
      <c r="N42" s="13">
        <v>0</v>
      </c>
      <c r="O42" s="13">
        <v>0</v>
      </c>
      <c r="P42" s="13">
        <f t="shared" si="2"/>
        <v>4</v>
      </c>
      <c r="Q42" s="13">
        <f t="shared" si="3"/>
        <v>0</v>
      </c>
      <c r="R42">
        <v>2</v>
      </c>
      <c r="S42">
        <v>1</v>
      </c>
      <c r="T42">
        <v>2</v>
      </c>
      <c r="U42">
        <v>1</v>
      </c>
      <c r="V42" s="13">
        <v>0</v>
      </c>
      <c r="W42" s="13">
        <v>0</v>
      </c>
      <c r="X42" s="13">
        <f t="shared" si="4"/>
        <v>5</v>
      </c>
      <c r="Y42" s="13">
        <f t="shared" si="5"/>
        <v>1</v>
      </c>
      <c r="Z42">
        <v>1</v>
      </c>
      <c r="AA42" s="13">
        <v>1</v>
      </c>
      <c r="AB42">
        <v>5</v>
      </c>
      <c r="AC42" s="13">
        <v>0</v>
      </c>
      <c r="AD42" s="13">
        <v>0</v>
      </c>
      <c r="AE42" s="13">
        <v>0</v>
      </c>
      <c r="AF42" s="13">
        <f t="shared" si="6"/>
        <v>7</v>
      </c>
      <c r="AG42" s="13">
        <f t="shared" si="7"/>
        <v>0</v>
      </c>
      <c r="AH42">
        <v>0</v>
      </c>
      <c r="AI42" s="13">
        <v>1</v>
      </c>
      <c r="AJ42" s="13">
        <v>1</v>
      </c>
      <c r="AK42">
        <v>2</v>
      </c>
      <c r="AL42" s="13">
        <v>0</v>
      </c>
      <c r="AM42" s="13">
        <v>0</v>
      </c>
      <c r="AN42" s="13">
        <f t="shared" si="8"/>
        <v>2</v>
      </c>
      <c r="AO42" s="13">
        <f t="shared" si="9"/>
        <v>2</v>
      </c>
      <c r="AP42">
        <v>1</v>
      </c>
      <c r="AQ42" s="13">
        <v>0</v>
      </c>
      <c r="AR42">
        <v>1</v>
      </c>
      <c r="AS42" s="13">
        <v>0</v>
      </c>
      <c r="AT42" s="13">
        <v>0</v>
      </c>
      <c r="AU42" s="13">
        <v>0</v>
      </c>
      <c r="AV42" s="13">
        <f t="shared" si="10"/>
        <v>2</v>
      </c>
      <c r="AW42" s="13">
        <f t="shared" si="11"/>
        <v>0</v>
      </c>
      <c r="AX42">
        <v>5</v>
      </c>
      <c r="AY42">
        <v>4</v>
      </c>
      <c r="AZ42">
        <v>6</v>
      </c>
      <c r="BA42">
        <v>5</v>
      </c>
      <c r="BB42" s="13">
        <v>0</v>
      </c>
      <c r="BC42" s="13">
        <v>0</v>
      </c>
      <c r="BD42" s="13">
        <f t="shared" si="12"/>
        <v>15</v>
      </c>
      <c r="BE42" s="13">
        <f t="shared" si="13"/>
        <v>5</v>
      </c>
      <c r="BF42">
        <v>3</v>
      </c>
      <c r="BG42">
        <v>3</v>
      </c>
      <c r="BH42">
        <v>3</v>
      </c>
      <c r="BI42" s="13">
        <v>1</v>
      </c>
      <c r="BJ42" s="13">
        <v>0</v>
      </c>
      <c r="BK42" s="13">
        <v>0</v>
      </c>
      <c r="BL42" s="13">
        <f t="shared" si="14"/>
        <v>9</v>
      </c>
      <c r="BM42" s="13">
        <f t="shared" si="15"/>
        <v>1</v>
      </c>
      <c r="BN42">
        <v>5</v>
      </c>
      <c r="BO42">
        <v>2</v>
      </c>
      <c r="BP42">
        <v>3</v>
      </c>
      <c r="BQ42">
        <v>2</v>
      </c>
      <c r="BR42" s="13">
        <v>0</v>
      </c>
      <c r="BS42" s="13">
        <v>0</v>
      </c>
      <c r="BT42" s="13">
        <f t="shared" si="16"/>
        <v>10</v>
      </c>
      <c r="BU42" s="13">
        <f t="shared" si="17"/>
        <v>2</v>
      </c>
      <c r="BV42">
        <v>3</v>
      </c>
      <c r="BW42" s="13">
        <v>1</v>
      </c>
      <c r="BX42">
        <v>5</v>
      </c>
      <c r="BY42" s="13">
        <v>1</v>
      </c>
      <c r="BZ42" s="13">
        <v>0</v>
      </c>
      <c r="CA42" s="13">
        <v>0</v>
      </c>
      <c r="CB42" s="13">
        <f t="shared" si="18"/>
        <v>9</v>
      </c>
      <c r="CC42" s="13">
        <f t="shared" si="19"/>
        <v>1</v>
      </c>
      <c r="CD42">
        <v>2</v>
      </c>
      <c r="CE42" s="13">
        <v>1</v>
      </c>
      <c r="CF42" s="13">
        <v>1</v>
      </c>
      <c r="CG42">
        <v>3</v>
      </c>
      <c r="CH42" s="13">
        <v>0</v>
      </c>
      <c r="CI42" s="13">
        <v>0</v>
      </c>
      <c r="CJ42" s="13">
        <f t="shared" si="20"/>
        <v>4</v>
      </c>
      <c r="CK42" s="13">
        <f t="shared" si="21"/>
        <v>3</v>
      </c>
      <c r="CL42">
        <v>2</v>
      </c>
      <c r="CM42" s="13">
        <v>1</v>
      </c>
      <c r="CN42">
        <v>1</v>
      </c>
      <c r="CO42" s="13">
        <v>1</v>
      </c>
      <c r="CP42" s="13">
        <v>1</v>
      </c>
      <c r="CQ42" s="13">
        <v>0</v>
      </c>
      <c r="CR42" s="13">
        <f t="shared" si="22"/>
        <v>4</v>
      </c>
      <c r="CS42" s="13">
        <f t="shared" si="23"/>
        <v>2</v>
      </c>
      <c r="CT42">
        <v>5</v>
      </c>
      <c r="CU42">
        <v>4</v>
      </c>
      <c r="CV42">
        <v>6</v>
      </c>
      <c r="CW42">
        <v>5</v>
      </c>
      <c r="CX42" s="13">
        <v>0</v>
      </c>
      <c r="CY42" s="13">
        <v>0</v>
      </c>
      <c r="CZ42" s="13">
        <f t="shared" si="24"/>
        <v>15</v>
      </c>
      <c r="DA42" s="13">
        <f t="shared" si="25"/>
        <v>5</v>
      </c>
      <c r="DB42">
        <v>3</v>
      </c>
      <c r="DC42">
        <v>4</v>
      </c>
      <c r="DD42">
        <v>3</v>
      </c>
      <c r="DE42" s="13">
        <v>1</v>
      </c>
      <c r="DF42" s="13">
        <v>0</v>
      </c>
      <c r="DG42" s="13">
        <v>0</v>
      </c>
      <c r="DH42" s="13">
        <f t="shared" si="26"/>
        <v>10</v>
      </c>
      <c r="DI42" s="13">
        <f t="shared" si="27"/>
        <v>1</v>
      </c>
      <c r="DJ42">
        <v>4</v>
      </c>
      <c r="DK42">
        <v>4</v>
      </c>
      <c r="DL42">
        <v>3</v>
      </c>
      <c r="DM42">
        <v>2</v>
      </c>
      <c r="DN42" s="13">
        <v>0</v>
      </c>
      <c r="DO42" s="13">
        <v>0</v>
      </c>
      <c r="DP42" s="13">
        <f t="shared" si="28"/>
        <v>11</v>
      </c>
      <c r="DQ42" s="13">
        <f t="shared" si="29"/>
        <v>2</v>
      </c>
      <c r="DR42">
        <v>3</v>
      </c>
      <c r="DS42" s="13">
        <v>1</v>
      </c>
      <c r="DT42">
        <v>5</v>
      </c>
      <c r="DU42" s="13">
        <v>1</v>
      </c>
      <c r="DV42" s="13">
        <v>0</v>
      </c>
      <c r="DW42" s="13">
        <v>0</v>
      </c>
      <c r="DX42" s="13">
        <f t="shared" si="30"/>
        <v>9</v>
      </c>
      <c r="DY42" s="13">
        <f t="shared" si="31"/>
        <v>1</v>
      </c>
      <c r="DZ42">
        <v>2</v>
      </c>
      <c r="EA42" s="13">
        <v>1</v>
      </c>
      <c r="EB42" s="13">
        <v>1</v>
      </c>
      <c r="EC42">
        <v>3</v>
      </c>
      <c r="ED42" s="13">
        <v>0</v>
      </c>
      <c r="EE42" s="13">
        <v>0</v>
      </c>
      <c r="EF42" s="13">
        <f t="shared" si="32"/>
        <v>4</v>
      </c>
      <c r="EG42" s="13">
        <f t="shared" si="33"/>
        <v>3</v>
      </c>
      <c r="EH42">
        <v>2</v>
      </c>
      <c r="EI42" s="13">
        <v>1</v>
      </c>
      <c r="EJ42">
        <v>2</v>
      </c>
      <c r="EK42" s="13">
        <v>1</v>
      </c>
      <c r="EL42" s="13">
        <v>1</v>
      </c>
      <c r="EM42" s="13">
        <v>0</v>
      </c>
      <c r="EN42">
        <f t="shared" si="34"/>
        <v>5</v>
      </c>
      <c r="EO42">
        <f t="shared" si="35"/>
        <v>2</v>
      </c>
    </row>
    <row r="43" spans="1:145">
      <c r="A43">
        <v>6006085</v>
      </c>
      <c r="B43">
        <v>2</v>
      </c>
      <c r="C43">
        <v>1</v>
      </c>
      <c r="D43">
        <v>1</v>
      </c>
      <c r="E43">
        <v>1</v>
      </c>
      <c r="F43" s="13">
        <v>0</v>
      </c>
      <c r="G43" s="13">
        <v>0</v>
      </c>
      <c r="H43" s="13">
        <f t="shared" si="0"/>
        <v>4</v>
      </c>
      <c r="I43" s="13">
        <f t="shared" si="1"/>
        <v>1</v>
      </c>
      <c r="J43">
        <v>2</v>
      </c>
      <c r="K43">
        <v>1</v>
      </c>
      <c r="L43">
        <v>2</v>
      </c>
      <c r="M43" s="13">
        <v>1</v>
      </c>
      <c r="N43" s="13">
        <v>0</v>
      </c>
      <c r="O43" s="13">
        <v>0</v>
      </c>
      <c r="P43" s="13">
        <f t="shared" si="2"/>
        <v>5</v>
      </c>
      <c r="Q43" s="13">
        <f t="shared" si="3"/>
        <v>1</v>
      </c>
      <c r="R43">
        <v>0</v>
      </c>
      <c r="S43">
        <v>1</v>
      </c>
      <c r="T43">
        <v>1</v>
      </c>
      <c r="U43">
        <v>0</v>
      </c>
      <c r="V43" s="13">
        <v>0</v>
      </c>
      <c r="W43" s="13">
        <v>0</v>
      </c>
      <c r="X43" s="13">
        <f t="shared" si="4"/>
        <v>2</v>
      </c>
      <c r="Y43" s="13">
        <f t="shared" si="5"/>
        <v>0</v>
      </c>
      <c r="Z43">
        <v>0</v>
      </c>
      <c r="AA43" s="13">
        <v>1</v>
      </c>
      <c r="AB43">
        <v>3</v>
      </c>
      <c r="AC43" s="13">
        <v>0</v>
      </c>
      <c r="AD43" s="13">
        <v>0</v>
      </c>
      <c r="AE43" s="13">
        <v>0</v>
      </c>
      <c r="AF43" s="13">
        <f t="shared" si="6"/>
        <v>4</v>
      </c>
      <c r="AG43" s="13">
        <f t="shared" si="7"/>
        <v>0</v>
      </c>
      <c r="AH43">
        <v>0</v>
      </c>
      <c r="AI43" s="13">
        <v>1</v>
      </c>
      <c r="AJ43" s="13">
        <v>0</v>
      </c>
      <c r="AK43">
        <v>2</v>
      </c>
      <c r="AL43" s="13">
        <v>0</v>
      </c>
      <c r="AM43" s="13">
        <v>0</v>
      </c>
      <c r="AN43" s="13">
        <f t="shared" si="8"/>
        <v>1</v>
      </c>
      <c r="AO43" s="13">
        <f t="shared" si="9"/>
        <v>2</v>
      </c>
      <c r="AP43">
        <v>0</v>
      </c>
      <c r="AQ43" s="13">
        <v>0</v>
      </c>
      <c r="AR43">
        <v>0</v>
      </c>
      <c r="AS43" s="13">
        <v>1</v>
      </c>
      <c r="AT43" s="13">
        <v>0</v>
      </c>
      <c r="AU43" s="13">
        <v>0</v>
      </c>
      <c r="AV43" s="13">
        <f t="shared" si="10"/>
        <v>0</v>
      </c>
      <c r="AW43" s="13">
        <f t="shared" si="11"/>
        <v>1</v>
      </c>
      <c r="AX43">
        <v>6</v>
      </c>
      <c r="AY43">
        <v>4</v>
      </c>
      <c r="AZ43">
        <v>6</v>
      </c>
      <c r="BA43">
        <v>5</v>
      </c>
      <c r="BB43" s="13">
        <v>0</v>
      </c>
      <c r="BC43" s="13">
        <v>0</v>
      </c>
      <c r="BD43" s="13">
        <f t="shared" si="12"/>
        <v>16</v>
      </c>
      <c r="BE43" s="13">
        <f t="shared" si="13"/>
        <v>5</v>
      </c>
      <c r="BF43">
        <v>3</v>
      </c>
      <c r="BG43">
        <v>4</v>
      </c>
      <c r="BH43">
        <v>3</v>
      </c>
      <c r="BI43" s="13">
        <v>1</v>
      </c>
      <c r="BJ43" s="13">
        <v>0</v>
      </c>
      <c r="BK43" s="13">
        <v>0</v>
      </c>
      <c r="BL43" s="13">
        <f t="shared" si="14"/>
        <v>10</v>
      </c>
      <c r="BM43" s="13">
        <f t="shared" si="15"/>
        <v>1</v>
      </c>
      <c r="BN43">
        <v>5</v>
      </c>
      <c r="BO43">
        <v>4</v>
      </c>
      <c r="BP43">
        <v>3</v>
      </c>
      <c r="BQ43">
        <v>2</v>
      </c>
      <c r="BR43" s="13">
        <v>0</v>
      </c>
      <c r="BS43" s="13">
        <v>0</v>
      </c>
      <c r="BT43" s="13">
        <f t="shared" si="16"/>
        <v>12</v>
      </c>
      <c r="BU43" s="13">
        <f t="shared" si="17"/>
        <v>2</v>
      </c>
      <c r="BV43">
        <v>3</v>
      </c>
      <c r="BW43" s="13">
        <v>1</v>
      </c>
      <c r="BX43">
        <v>4</v>
      </c>
      <c r="BY43" s="13">
        <v>1</v>
      </c>
      <c r="BZ43" s="13">
        <v>0</v>
      </c>
      <c r="CA43" s="13">
        <v>0</v>
      </c>
      <c r="CB43" s="13">
        <f t="shared" si="18"/>
        <v>8</v>
      </c>
      <c r="CC43" s="13">
        <f t="shared" si="19"/>
        <v>1</v>
      </c>
      <c r="CD43">
        <v>2</v>
      </c>
      <c r="CE43" s="13">
        <v>1</v>
      </c>
      <c r="CF43" s="13">
        <v>1</v>
      </c>
      <c r="CG43">
        <v>3</v>
      </c>
      <c r="CH43" s="13">
        <v>0</v>
      </c>
      <c r="CI43" s="13">
        <v>0</v>
      </c>
      <c r="CJ43" s="13">
        <f t="shared" si="20"/>
        <v>4</v>
      </c>
      <c r="CK43" s="13">
        <f t="shared" si="21"/>
        <v>3</v>
      </c>
      <c r="CL43">
        <v>2</v>
      </c>
      <c r="CM43" s="13">
        <v>1</v>
      </c>
      <c r="CN43">
        <v>2</v>
      </c>
      <c r="CO43" s="13">
        <v>1</v>
      </c>
      <c r="CP43" s="13">
        <v>1</v>
      </c>
      <c r="CQ43" s="13">
        <v>0</v>
      </c>
      <c r="CR43" s="13">
        <f t="shared" si="22"/>
        <v>5</v>
      </c>
      <c r="CS43" s="13">
        <f t="shared" si="23"/>
        <v>2</v>
      </c>
      <c r="CT43">
        <v>6</v>
      </c>
      <c r="CU43">
        <v>4</v>
      </c>
      <c r="CV43">
        <v>5</v>
      </c>
      <c r="CW43">
        <v>5</v>
      </c>
      <c r="CX43" s="13">
        <v>0</v>
      </c>
      <c r="CY43" s="13">
        <v>0</v>
      </c>
      <c r="CZ43" s="13">
        <f t="shared" si="24"/>
        <v>15</v>
      </c>
      <c r="DA43" s="13">
        <f t="shared" si="25"/>
        <v>5</v>
      </c>
      <c r="DB43">
        <v>3</v>
      </c>
      <c r="DC43">
        <v>4</v>
      </c>
      <c r="DD43">
        <v>3</v>
      </c>
      <c r="DE43" s="13">
        <v>1</v>
      </c>
      <c r="DF43" s="13">
        <v>0</v>
      </c>
      <c r="DG43" s="13">
        <v>0</v>
      </c>
      <c r="DH43" s="13">
        <f t="shared" si="26"/>
        <v>10</v>
      </c>
      <c r="DI43" s="13">
        <f t="shared" si="27"/>
        <v>1</v>
      </c>
      <c r="DJ43">
        <v>5</v>
      </c>
      <c r="DK43">
        <v>4</v>
      </c>
      <c r="DL43">
        <v>3</v>
      </c>
      <c r="DM43">
        <v>2</v>
      </c>
      <c r="DN43" s="13">
        <v>0</v>
      </c>
      <c r="DO43" s="13">
        <v>0</v>
      </c>
      <c r="DP43" s="13">
        <f t="shared" si="28"/>
        <v>12</v>
      </c>
      <c r="DQ43" s="13">
        <f t="shared" si="29"/>
        <v>2</v>
      </c>
      <c r="DR43">
        <v>3</v>
      </c>
      <c r="DS43" s="13">
        <v>1</v>
      </c>
      <c r="DT43">
        <v>5</v>
      </c>
      <c r="DU43" s="13">
        <v>1</v>
      </c>
      <c r="DV43" s="13">
        <v>0</v>
      </c>
      <c r="DW43" s="13">
        <v>0</v>
      </c>
      <c r="DX43" s="13">
        <f t="shared" si="30"/>
        <v>9</v>
      </c>
      <c r="DY43" s="13">
        <f t="shared" si="31"/>
        <v>1</v>
      </c>
      <c r="DZ43">
        <v>2</v>
      </c>
      <c r="EA43" s="13">
        <v>1</v>
      </c>
      <c r="EB43" s="13">
        <v>1</v>
      </c>
      <c r="EC43">
        <v>3</v>
      </c>
      <c r="ED43" s="13">
        <v>0</v>
      </c>
      <c r="EE43" s="13">
        <v>0</v>
      </c>
      <c r="EF43" s="13">
        <f t="shared" si="32"/>
        <v>4</v>
      </c>
      <c r="EG43" s="13">
        <f t="shared" si="33"/>
        <v>3</v>
      </c>
      <c r="EH43">
        <v>2</v>
      </c>
      <c r="EI43" s="13">
        <v>1</v>
      </c>
      <c r="EJ43">
        <v>2</v>
      </c>
      <c r="EK43" s="13">
        <v>1</v>
      </c>
      <c r="EL43" s="13">
        <v>1</v>
      </c>
      <c r="EM43" s="13">
        <v>0</v>
      </c>
      <c r="EN43">
        <f t="shared" si="34"/>
        <v>5</v>
      </c>
      <c r="EO43">
        <f t="shared" si="35"/>
        <v>2</v>
      </c>
    </row>
    <row r="44" spans="1:145">
      <c r="A44">
        <v>6006087</v>
      </c>
      <c r="B44">
        <v>1</v>
      </c>
      <c r="C44">
        <v>3</v>
      </c>
      <c r="D44">
        <v>4</v>
      </c>
      <c r="E44">
        <v>1</v>
      </c>
      <c r="F44" s="13">
        <v>0</v>
      </c>
      <c r="G44" s="13">
        <v>0</v>
      </c>
      <c r="H44" s="13">
        <f t="shared" si="0"/>
        <v>8</v>
      </c>
      <c r="I44" s="13">
        <f t="shared" si="1"/>
        <v>1</v>
      </c>
      <c r="J44">
        <v>1</v>
      </c>
      <c r="K44">
        <v>1</v>
      </c>
      <c r="L44">
        <v>2</v>
      </c>
      <c r="M44" s="13">
        <v>1</v>
      </c>
      <c r="N44" s="13">
        <v>0</v>
      </c>
      <c r="O44" s="13">
        <v>0</v>
      </c>
      <c r="P44" s="13">
        <f t="shared" si="2"/>
        <v>4</v>
      </c>
      <c r="Q44" s="13">
        <f t="shared" si="3"/>
        <v>1</v>
      </c>
      <c r="R44">
        <v>3</v>
      </c>
      <c r="S44">
        <v>1</v>
      </c>
      <c r="T44">
        <v>2</v>
      </c>
      <c r="U44">
        <v>0</v>
      </c>
      <c r="V44" s="13">
        <v>0</v>
      </c>
      <c r="W44" s="13">
        <v>0</v>
      </c>
      <c r="X44" s="13">
        <f t="shared" si="4"/>
        <v>6</v>
      </c>
      <c r="Y44" s="13">
        <f t="shared" si="5"/>
        <v>0</v>
      </c>
      <c r="Z44">
        <v>2</v>
      </c>
      <c r="AA44" s="13">
        <v>1</v>
      </c>
      <c r="AB44">
        <v>4</v>
      </c>
      <c r="AC44" s="13">
        <v>1</v>
      </c>
      <c r="AD44" s="13">
        <v>0</v>
      </c>
      <c r="AE44" s="13">
        <v>0</v>
      </c>
      <c r="AF44" s="13">
        <f t="shared" si="6"/>
        <v>7</v>
      </c>
      <c r="AG44" s="13">
        <f t="shared" si="7"/>
        <v>1</v>
      </c>
      <c r="AH44">
        <v>0</v>
      </c>
      <c r="AI44" s="13">
        <v>1</v>
      </c>
      <c r="AJ44" s="13">
        <v>0</v>
      </c>
      <c r="AK44">
        <v>2</v>
      </c>
      <c r="AL44" s="13">
        <v>0</v>
      </c>
      <c r="AM44" s="13">
        <v>0</v>
      </c>
      <c r="AN44" s="13">
        <f t="shared" si="8"/>
        <v>1</v>
      </c>
      <c r="AO44" s="13">
        <f t="shared" si="9"/>
        <v>2</v>
      </c>
      <c r="AP44">
        <v>0</v>
      </c>
      <c r="AQ44" s="13">
        <v>0</v>
      </c>
      <c r="AR44">
        <v>1</v>
      </c>
      <c r="AS44" s="13">
        <v>1</v>
      </c>
      <c r="AT44" s="13">
        <v>0</v>
      </c>
      <c r="AU44" s="13">
        <v>0</v>
      </c>
      <c r="AV44" s="13">
        <f t="shared" si="10"/>
        <v>1</v>
      </c>
      <c r="AW44" s="13">
        <f t="shared" si="11"/>
        <v>1</v>
      </c>
      <c r="AX44">
        <v>6</v>
      </c>
      <c r="AY44">
        <v>4</v>
      </c>
      <c r="AZ44">
        <v>6</v>
      </c>
      <c r="BA44">
        <v>5</v>
      </c>
      <c r="BB44" s="13">
        <v>0</v>
      </c>
      <c r="BC44" s="13">
        <v>0</v>
      </c>
      <c r="BD44" s="13">
        <f t="shared" si="12"/>
        <v>16</v>
      </c>
      <c r="BE44" s="13">
        <f t="shared" si="13"/>
        <v>5</v>
      </c>
      <c r="BF44">
        <v>3</v>
      </c>
      <c r="BG44">
        <v>4</v>
      </c>
      <c r="BH44">
        <v>3</v>
      </c>
      <c r="BI44" s="13">
        <v>1</v>
      </c>
      <c r="BJ44" s="13">
        <v>0</v>
      </c>
      <c r="BK44" s="13">
        <v>0</v>
      </c>
      <c r="BL44" s="13">
        <f t="shared" si="14"/>
        <v>10</v>
      </c>
      <c r="BM44" s="13">
        <f t="shared" si="15"/>
        <v>1</v>
      </c>
      <c r="BN44">
        <v>5</v>
      </c>
      <c r="BO44">
        <v>3</v>
      </c>
      <c r="BP44">
        <v>3</v>
      </c>
      <c r="BQ44">
        <v>2</v>
      </c>
      <c r="BR44" s="13">
        <v>0</v>
      </c>
      <c r="BS44" s="13">
        <v>0</v>
      </c>
      <c r="BT44" s="13">
        <f t="shared" si="16"/>
        <v>11</v>
      </c>
      <c r="BU44" s="13">
        <f t="shared" si="17"/>
        <v>2</v>
      </c>
      <c r="BV44">
        <v>3</v>
      </c>
      <c r="BW44" s="13">
        <v>1</v>
      </c>
      <c r="BX44">
        <v>4</v>
      </c>
      <c r="BY44" s="13">
        <v>1</v>
      </c>
      <c r="BZ44" s="13">
        <v>0</v>
      </c>
      <c r="CA44" s="13">
        <v>0</v>
      </c>
      <c r="CB44" s="13">
        <f t="shared" si="18"/>
        <v>8</v>
      </c>
      <c r="CC44" s="13">
        <f t="shared" si="19"/>
        <v>1</v>
      </c>
      <c r="CD44">
        <v>1</v>
      </c>
      <c r="CE44" s="13">
        <v>1</v>
      </c>
      <c r="CF44" s="13">
        <v>1</v>
      </c>
      <c r="CG44">
        <v>3</v>
      </c>
      <c r="CH44" s="13">
        <v>0</v>
      </c>
      <c r="CI44" s="13">
        <v>0</v>
      </c>
      <c r="CJ44" s="13">
        <f t="shared" si="20"/>
        <v>3</v>
      </c>
      <c r="CK44" s="13">
        <f t="shared" si="21"/>
        <v>3</v>
      </c>
      <c r="CL44">
        <v>2</v>
      </c>
      <c r="CM44" s="13">
        <v>1</v>
      </c>
      <c r="CN44">
        <v>2</v>
      </c>
      <c r="CO44" s="13">
        <v>0</v>
      </c>
      <c r="CP44" s="13">
        <v>1</v>
      </c>
      <c r="CQ44" s="13">
        <v>0</v>
      </c>
      <c r="CR44" s="13">
        <f t="shared" si="22"/>
        <v>5</v>
      </c>
      <c r="CS44" s="13">
        <f t="shared" si="23"/>
        <v>1</v>
      </c>
      <c r="CT44">
        <v>4</v>
      </c>
      <c r="CU44">
        <v>3</v>
      </c>
      <c r="CV44">
        <v>6</v>
      </c>
      <c r="CW44">
        <v>4</v>
      </c>
      <c r="CX44" s="13">
        <v>0</v>
      </c>
      <c r="CY44" s="13">
        <v>0</v>
      </c>
      <c r="CZ44" s="13">
        <f t="shared" si="24"/>
        <v>13</v>
      </c>
      <c r="DA44" s="13">
        <f t="shared" si="25"/>
        <v>4</v>
      </c>
      <c r="DB44">
        <v>2</v>
      </c>
      <c r="DC44">
        <v>2</v>
      </c>
      <c r="DD44">
        <v>2</v>
      </c>
      <c r="DE44" s="13">
        <v>1</v>
      </c>
      <c r="DF44" s="13">
        <v>0</v>
      </c>
      <c r="DG44" s="13">
        <v>0</v>
      </c>
      <c r="DH44" s="13">
        <f t="shared" si="26"/>
        <v>6</v>
      </c>
      <c r="DI44" s="13">
        <f t="shared" si="27"/>
        <v>1</v>
      </c>
      <c r="DJ44">
        <v>4</v>
      </c>
      <c r="DK44">
        <v>1</v>
      </c>
      <c r="DL44">
        <v>2</v>
      </c>
      <c r="DM44">
        <v>1</v>
      </c>
      <c r="DN44" s="13">
        <v>0</v>
      </c>
      <c r="DO44" s="13">
        <v>0</v>
      </c>
      <c r="DP44" s="13">
        <f t="shared" si="28"/>
        <v>7</v>
      </c>
      <c r="DQ44" s="13">
        <f t="shared" si="29"/>
        <v>1</v>
      </c>
      <c r="DR44">
        <v>2</v>
      </c>
      <c r="DS44" s="13">
        <v>1</v>
      </c>
      <c r="DT44">
        <v>4</v>
      </c>
      <c r="DU44" s="13">
        <v>1</v>
      </c>
      <c r="DV44" s="13">
        <v>0</v>
      </c>
      <c r="DW44" s="13">
        <v>0</v>
      </c>
      <c r="DX44" s="13">
        <f t="shared" si="30"/>
        <v>7</v>
      </c>
      <c r="DY44" s="13">
        <f t="shared" si="31"/>
        <v>1</v>
      </c>
      <c r="DZ44">
        <v>2</v>
      </c>
      <c r="EA44" s="13">
        <v>1</v>
      </c>
      <c r="EB44" s="13">
        <v>1</v>
      </c>
      <c r="EC44">
        <v>3</v>
      </c>
      <c r="ED44" s="13">
        <v>0</v>
      </c>
      <c r="EE44" s="13">
        <v>0</v>
      </c>
      <c r="EF44" s="13">
        <f t="shared" si="32"/>
        <v>4</v>
      </c>
      <c r="EG44" s="13">
        <f t="shared" si="33"/>
        <v>3</v>
      </c>
      <c r="EH44">
        <v>1</v>
      </c>
      <c r="EI44" s="13">
        <v>0</v>
      </c>
      <c r="EJ44">
        <v>2</v>
      </c>
      <c r="EK44" s="13">
        <v>1</v>
      </c>
      <c r="EL44" s="13">
        <v>0</v>
      </c>
      <c r="EM44" s="13">
        <v>0</v>
      </c>
      <c r="EN44">
        <f t="shared" si="34"/>
        <v>3</v>
      </c>
      <c r="EO44">
        <f t="shared" si="35"/>
        <v>1</v>
      </c>
    </row>
    <row r="45" spans="1:145">
      <c r="A45">
        <v>6006088</v>
      </c>
      <c r="B45">
        <v>2</v>
      </c>
      <c r="C45">
        <v>3</v>
      </c>
      <c r="D45">
        <v>2</v>
      </c>
      <c r="E45">
        <v>1</v>
      </c>
      <c r="F45" s="13">
        <v>0</v>
      </c>
      <c r="G45" s="13">
        <v>0</v>
      </c>
      <c r="H45" s="13">
        <f t="shared" si="0"/>
        <v>7</v>
      </c>
      <c r="I45" s="13">
        <f t="shared" si="1"/>
        <v>1</v>
      </c>
      <c r="J45">
        <v>1</v>
      </c>
      <c r="K45">
        <v>2</v>
      </c>
      <c r="L45">
        <v>1</v>
      </c>
      <c r="M45" s="13">
        <v>1</v>
      </c>
      <c r="N45" s="13">
        <v>0</v>
      </c>
      <c r="O45" s="13">
        <v>0</v>
      </c>
      <c r="P45" s="13">
        <f t="shared" si="2"/>
        <v>4</v>
      </c>
      <c r="Q45" s="13">
        <f t="shared" si="3"/>
        <v>1</v>
      </c>
      <c r="R45">
        <v>1</v>
      </c>
      <c r="S45">
        <v>2</v>
      </c>
      <c r="T45">
        <v>1</v>
      </c>
      <c r="U45">
        <v>1</v>
      </c>
      <c r="V45" s="13">
        <v>0</v>
      </c>
      <c r="W45" s="13">
        <v>0</v>
      </c>
      <c r="X45" s="13">
        <f t="shared" si="4"/>
        <v>4</v>
      </c>
      <c r="Y45" s="13">
        <f t="shared" si="5"/>
        <v>1</v>
      </c>
      <c r="Z45">
        <v>1</v>
      </c>
      <c r="AA45" s="13">
        <v>1</v>
      </c>
      <c r="AB45">
        <v>4</v>
      </c>
      <c r="AC45" s="13">
        <v>1</v>
      </c>
      <c r="AD45" s="13">
        <v>0</v>
      </c>
      <c r="AE45" s="13">
        <v>0</v>
      </c>
      <c r="AF45" s="13">
        <f t="shared" si="6"/>
        <v>6</v>
      </c>
      <c r="AG45" s="13">
        <f t="shared" si="7"/>
        <v>1</v>
      </c>
      <c r="AH45">
        <v>1</v>
      </c>
      <c r="AI45" s="13">
        <v>0</v>
      </c>
      <c r="AJ45" s="13">
        <v>1</v>
      </c>
      <c r="AK45">
        <v>2</v>
      </c>
      <c r="AL45" s="13">
        <v>0</v>
      </c>
      <c r="AM45" s="13">
        <v>0</v>
      </c>
      <c r="AN45" s="13">
        <f t="shared" si="8"/>
        <v>2</v>
      </c>
      <c r="AO45" s="13">
        <f t="shared" si="9"/>
        <v>2</v>
      </c>
      <c r="AP45">
        <v>0</v>
      </c>
      <c r="AQ45" s="13">
        <v>0</v>
      </c>
      <c r="AR45">
        <v>1</v>
      </c>
      <c r="AS45" s="13">
        <v>0</v>
      </c>
      <c r="AT45" s="13">
        <v>0</v>
      </c>
      <c r="AU45" s="13">
        <v>0</v>
      </c>
      <c r="AV45" s="13">
        <f t="shared" si="10"/>
        <v>1</v>
      </c>
      <c r="AW45" s="13">
        <f t="shared" si="11"/>
        <v>0</v>
      </c>
      <c r="AX45">
        <v>5</v>
      </c>
      <c r="AY45">
        <v>3</v>
      </c>
      <c r="AZ45">
        <v>6</v>
      </c>
      <c r="BA45">
        <v>4</v>
      </c>
      <c r="BB45" s="13">
        <v>0</v>
      </c>
      <c r="BC45" s="13">
        <v>0</v>
      </c>
      <c r="BD45" s="13">
        <f t="shared" si="12"/>
        <v>14</v>
      </c>
      <c r="BE45" s="13">
        <f t="shared" si="13"/>
        <v>4</v>
      </c>
      <c r="BF45">
        <v>1</v>
      </c>
      <c r="BG45">
        <v>4</v>
      </c>
      <c r="BH45">
        <v>2</v>
      </c>
      <c r="BI45" s="13">
        <v>1</v>
      </c>
      <c r="BJ45" s="13">
        <v>0</v>
      </c>
      <c r="BK45" s="13">
        <v>0</v>
      </c>
      <c r="BL45" s="13">
        <f t="shared" si="14"/>
        <v>7</v>
      </c>
      <c r="BM45" s="13">
        <f t="shared" si="15"/>
        <v>1</v>
      </c>
      <c r="BN45">
        <v>5</v>
      </c>
      <c r="BO45">
        <v>4</v>
      </c>
      <c r="BP45">
        <v>3</v>
      </c>
      <c r="BQ45">
        <v>2</v>
      </c>
      <c r="BR45" s="13">
        <v>0</v>
      </c>
      <c r="BS45" s="13">
        <v>0</v>
      </c>
      <c r="BT45" s="13">
        <f t="shared" si="16"/>
        <v>12</v>
      </c>
      <c r="BU45" s="13">
        <f t="shared" si="17"/>
        <v>2</v>
      </c>
      <c r="BV45">
        <v>2</v>
      </c>
      <c r="BW45" s="13">
        <v>1</v>
      </c>
      <c r="BX45">
        <v>5</v>
      </c>
      <c r="BY45" s="13">
        <v>1</v>
      </c>
      <c r="BZ45" s="13">
        <v>0</v>
      </c>
      <c r="CA45" s="13">
        <v>0</v>
      </c>
      <c r="CB45" s="13">
        <f t="shared" si="18"/>
        <v>8</v>
      </c>
      <c r="CC45" s="13">
        <f t="shared" si="19"/>
        <v>1</v>
      </c>
      <c r="CD45">
        <v>2</v>
      </c>
      <c r="CE45" s="13">
        <v>0</v>
      </c>
      <c r="CF45" s="13">
        <v>1</v>
      </c>
      <c r="CG45">
        <v>2</v>
      </c>
      <c r="CH45" s="13">
        <v>0</v>
      </c>
      <c r="CI45" s="13">
        <v>0</v>
      </c>
      <c r="CJ45" s="13">
        <f t="shared" si="20"/>
        <v>3</v>
      </c>
      <c r="CK45" s="13">
        <f t="shared" si="21"/>
        <v>2</v>
      </c>
      <c r="CL45">
        <v>2</v>
      </c>
      <c r="CM45" s="13">
        <v>1</v>
      </c>
      <c r="CN45">
        <v>2</v>
      </c>
      <c r="CO45" s="13">
        <v>1</v>
      </c>
      <c r="CP45" s="13">
        <v>0</v>
      </c>
      <c r="CQ45" s="13">
        <v>0</v>
      </c>
      <c r="CR45" s="13">
        <f t="shared" si="22"/>
        <v>5</v>
      </c>
      <c r="CS45" s="13">
        <f t="shared" si="23"/>
        <v>1</v>
      </c>
      <c r="CT45">
        <v>4</v>
      </c>
      <c r="CU45">
        <v>4</v>
      </c>
      <c r="CV45">
        <v>5</v>
      </c>
      <c r="CW45">
        <v>4</v>
      </c>
      <c r="CX45" s="13">
        <v>0</v>
      </c>
      <c r="CY45" s="13">
        <v>0</v>
      </c>
      <c r="CZ45" s="13">
        <f t="shared" si="24"/>
        <v>13</v>
      </c>
      <c r="DA45" s="13">
        <f t="shared" si="25"/>
        <v>4</v>
      </c>
      <c r="DB45">
        <v>2</v>
      </c>
      <c r="DC45">
        <v>3</v>
      </c>
      <c r="DD45">
        <v>3</v>
      </c>
      <c r="DE45" s="13">
        <v>1</v>
      </c>
      <c r="DF45" s="13">
        <v>0</v>
      </c>
      <c r="DG45" s="13">
        <v>0</v>
      </c>
      <c r="DH45" s="13">
        <f t="shared" si="26"/>
        <v>8</v>
      </c>
      <c r="DI45" s="13">
        <f t="shared" si="27"/>
        <v>1</v>
      </c>
      <c r="DJ45">
        <v>4</v>
      </c>
      <c r="DK45">
        <v>4</v>
      </c>
      <c r="DL45">
        <v>2</v>
      </c>
      <c r="DM45">
        <v>1</v>
      </c>
      <c r="DN45" s="13">
        <v>0</v>
      </c>
      <c r="DO45" s="13">
        <v>0</v>
      </c>
      <c r="DP45" s="13">
        <f t="shared" si="28"/>
        <v>10</v>
      </c>
      <c r="DQ45" s="13">
        <f t="shared" si="29"/>
        <v>1</v>
      </c>
      <c r="DR45">
        <v>3</v>
      </c>
      <c r="DS45" s="13">
        <v>1</v>
      </c>
      <c r="DT45">
        <v>0</v>
      </c>
      <c r="DU45" s="13">
        <v>0</v>
      </c>
      <c r="DV45" s="13">
        <v>0</v>
      </c>
      <c r="DW45" s="13">
        <v>0</v>
      </c>
      <c r="DX45" s="13">
        <f t="shared" si="30"/>
        <v>4</v>
      </c>
      <c r="DY45" s="13">
        <f t="shared" si="31"/>
        <v>0</v>
      </c>
      <c r="DZ45">
        <v>2</v>
      </c>
      <c r="EA45" s="13">
        <v>1</v>
      </c>
      <c r="EB45" s="13">
        <v>1</v>
      </c>
      <c r="EC45">
        <v>3</v>
      </c>
      <c r="ED45" s="13">
        <v>0</v>
      </c>
      <c r="EE45" s="13">
        <v>0</v>
      </c>
      <c r="EF45" s="13">
        <f t="shared" si="32"/>
        <v>4</v>
      </c>
      <c r="EG45" s="13">
        <f t="shared" si="33"/>
        <v>3</v>
      </c>
      <c r="EH45">
        <v>2</v>
      </c>
      <c r="EI45" s="13">
        <v>1</v>
      </c>
      <c r="EJ45">
        <v>2</v>
      </c>
      <c r="EK45" s="13">
        <v>0</v>
      </c>
      <c r="EL45" s="13">
        <v>1</v>
      </c>
      <c r="EM45" s="13">
        <v>0</v>
      </c>
      <c r="EN45">
        <f t="shared" si="34"/>
        <v>5</v>
      </c>
      <c r="EO45">
        <f t="shared" si="35"/>
        <v>1</v>
      </c>
    </row>
    <row r="46" spans="1:145">
      <c r="A46">
        <v>6006092</v>
      </c>
      <c r="B46">
        <v>3</v>
      </c>
      <c r="C46">
        <v>2</v>
      </c>
      <c r="D46">
        <v>1</v>
      </c>
      <c r="E46">
        <v>4</v>
      </c>
      <c r="F46" s="13">
        <v>0</v>
      </c>
      <c r="G46" s="13">
        <v>0</v>
      </c>
      <c r="H46" s="13">
        <f t="shared" si="0"/>
        <v>6</v>
      </c>
      <c r="I46" s="13">
        <f t="shared" si="1"/>
        <v>4</v>
      </c>
      <c r="J46">
        <v>0</v>
      </c>
      <c r="K46">
        <v>1</v>
      </c>
      <c r="L46">
        <v>1</v>
      </c>
      <c r="M46" s="13">
        <v>1</v>
      </c>
      <c r="N46" s="13">
        <v>0</v>
      </c>
      <c r="O46" s="13">
        <v>0</v>
      </c>
      <c r="P46" s="13">
        <f t="shared" si="2"/>
        <v>2</v>
      </c>
      <c r="Q46" s="13">
        <f t="shared" si="3"/>
        <v>1</v>
      </c>
      <c r="R46">
        <v>0</v>
      </c>
      <c r="S46">
        <v>1</v>
      </c>
      <c r="T46">
        <v>1</v>
      </c>
      <c r="U46">
        <v>1</v>
      </c>
      <c r="V46" s="13">
        <v>0</v>
      </c>
      <c r="W46" s="13">
        <v>0</v>
      </c>
      <c r="X46" s="13">
        <f t="shared" si="4"/>
        <v>2</v>
      </c>
      <c r="Y46" s="13">
        <f t="shared" si="5"/>
        <v>1</v>
      </c>
      <c r="Z46">
        <v>0</v>
      </c>
      <c r="AA46" s="13">
        <v>0</v>
      </c>
      <c r="AB46">
        <v>2</v>
      </c>
      <c r="AC46" s="13">
        <v>0</v>
      </c>
      <c r="AD46" s="13">
        <v>0</v>
      </c>
      <c r="AE46" s="13">
        <v>0</v>
      </c>
      <c r="AF46" s="13">
        <f t="shared" si="6"/>
        <v>2</v>
      </c>
      <c r="AG46" s="13">
        <f t="shared" si="7"/>
        <v>0</v>
      </c>
      <c r="AH46">
        <v>0</v>
      </c>
      <c r="AI46" s="13">
        <v>1</v>
      </c>
      <c r="AJ46" s="13">
        <v>0</v>
      </c>
      <c r="AK46">
        <v>3</v>
      </c>
      <c r="AL46" s="13">
        <v>0</v>
      </c>
      <c r="AM46" s="13">
        <v>0</v>
      </c>
      <c r="AN46" s="13">
        <f t="shared" si="8"/>
        <v>1</v>
      </c>
      <c r="AO46" s="13">
        <f t="shared" si="9"/>
        <v>3</v>
      </c>
      <c r="AP46">
        <v>2</v>
      </c>
      <c r="AQ46" s="13">
        <v>0</v>
      </c>
      <c r="AR46">
        <v>0</v>
      </c>
      <c r="AS46" s="13">
        <v>0</v>
      </c>
      <c r="AT46" s="13">
        <v>1</v>
      </c>
      <c r="AU46" s="13">
        <v>0</v>
      </c>
      <c r="AV46" s="13">
        <f t="shared" si="10"/>
        <v>2</v>
      </c>
      <c r="AW46" s="13">
        <f t="shared" si="11"/>
        <v>1</v>
      </c>
      <c r="AX46">
        <v>6</v>
      </c>
      <c r="AY46">
        <v>4</v>
      </c>
      <c r="AZ46">
        <v>6</v>
      </c>
      <c r="BA46">
        <v>5</v>
      </c>
      <c r="BB46" s="13">
        <v>0</v>
      </c>
      <c r="BC46" s="13">
        <v>0</v>
      </c>
      <c r="BD46" s="13">
        <f t="shared" si="12"/>
        <v>16</v>
      </c>
      <c r="BE46" s="13">
        <f t="shared" si="13"/>
        <v>5</v>
      </c>
      <c r="BF46">
        <v>3</v>
      </c>
      <c r="BG46">
        <v>4</v>
      </c>
      <c r="BH46">
        <v>3</v>
      </c>
      <c r="BI46" s="13">
        <v>1</v>
      </c>
      <c r="BJ46" s="13">
        <v>0</v>
      </c>
      <c r="BK46" s="13">
        <v>0</v>
      </c>
      <c r="BL46" s="13">
        <f t="shared" si="14"/>
        <v>10</v>
      </c>
      <c r="BM46" s="13">
        <f t="shared" si="15"/>
        <v>1</v>
      </c>
      <c r="BN46">
        <v>5</v>
      </c>
      <c r="BO46">
        <v>4</v>
      </c>
      <c r="BP46">
        <v>3</v>
      </c>
      <c r="BQ46">
        <v>2</v>
      </c>
      <c r="BR46" s="13">
        <v>0</v>
      </c>
      <c r="BS46" s="13">
        <v>0</v>
      </c>
      <c r="BT46" s="13">
        <f t="shared" si="16"/>
        <v>12</v>
      </c>
      <c r="BU46" s="13">
        <f t="shared" si="17"/>
        <v>2</v>
      </c>
      <c r="BV46">
        <v>2</v>
      </c>
      <c r="BW46" s="13">
        <v>1</v>
      </c>
      <c r="BX46">
        <v>5</v>
      </c>
      <c r="BY46" s="13">
        <v>1</v>
      </c>
      <c r="BZ46" s="13">
        <v>0</v>
      </c>
      <c r="CA46" s="13">
        <v>0</v>
      </c>
      <c r="CB46" s="13">
        <f t="shared" si="18"/>
        <v>8</v>
      </c>
      <c r="CC46" s="13">
        <f t="shared" si="19"/>
        <v>1</v>
      </c>
      <c r="CD46">
        <v>2</v>
      </c>
      <c r="CE46" s="13">
        <v>1</v>
      </c>
      <c r="CF46" s="13">
        <v>1</v>
      </c>
      <c r="CG46">
        <v>3</v>
      </c>
      <c r="CH46" s="13">
        <v>0</v>
      </c>
      <c r="CI46" s="13">
        <v>0</v>
      </c>
      <c r="CJ46" s="13">
        <f t="shared" si="20"/>
        <v>4</v>
      </c>
      <c r="CK46" s="13">
        <f t="shared" si="21"/>
        <v>3</v>
      </c>
      <c r="CL46">
        <v>2</v>
      </c>
      <c r="CM46" s="13">
        <v>1</v>
      </c>
      <c r="CN46">
        <v>2</v>
      </c>
      <c r="CO46" s="13">
        <v>1</v>
      </c>
      <c r="CP46" s="13">
        <v>1</v>
      </c>
      <c r="CQ46" s="13">
        <v>0</v>
      </c>
      <c r="CR46" s="13">
        <f t="shared" si="22"/>
        <v>5</v>
      </c>
      <c r="CS46" s="13">
        <f t="shared" si="23"/>
        <v>2</v>
      </c>
      <c r="CT46">
        <v>5</v>
      </c>
      <c r="CU46">
        <v>4</v>
      </c>
      <c r="CV46">
        <v>4</v>
      </c>
      <c r="CW46">
        <v>5</v>
      </c>
      <c r="CX46" s="13">
        <v>0</v>
      </c>
      <c r="CY46" s="13">
        <v>0</v>
      </c>
      <c r="CZ46" s="13">
        <f t="shared" si="24"/>
        <v>13</v>
      </c>
      <c r="DA46" s="13">
        <f t="shared" si="25"/>
        <v>5</v>
      </c>
      <c r="DB46">
        <v>3</v>
      </c>
      <c r="DC46">
        <v>3</v>
      </c>
      <c r="DD46">
        <v>2</v>
      </c>
      <c r="DE46" s="13">
        <v>1</v>
      </c>
      <c r="DF46" s="13">
        <v>0</v>
      </c>
      <c r="DG46" s="13">
        <v>0</v>
      </c>
      <c r="DH46" s="13">
        <f t="shared" si="26"/>
        <v>8</v>
      </c>
      <c r="DI46" s="13">
        <f t="shared" si="27"/>
        <v>1</v>
      </c>
      <c r="DJ46">
        <v>5</v>
      </c>
      <c r="DK46">
        <v>3</v>
      </c>
      <c r="DL46">
        <v>2</v>
      </c>
      <c r="DM46">
        <v>2</v>
      </c>
      <c r="DN46" s="13">
        <v>0</v>
      </c>
      <c r="DO46" s="13">
        <v>0</v>
      </c>
      <c r="DP46" s="13">
        <f t="shared" si="28"/>
        <v>10</v>
      </c>
      <c r="DQ46" s="13">
        <f t="shared" si="29"/>
        <v>2</v>
      </c>
      <c r="DR46">
        <v>2</v>
      </c>
      <c r="DS46" s="13">
        <v>1</v>
      </c>
      <c r="DT46">
        <v>5</v>
      </c>
      <c r="DU46" s="13">
        <v>1</v>
      </c>
      <c r="DV46" s="13">
        <v>0</v>
      </c>
      <c r="DW46" s="13">
        <v>0</v>
      </c>
      <c r="DX46" s="13">
        <f t="shared" si="30"/>
        <v>8</v>
      </c>
      <c r="DY46" s="13">
        <f t="shared" si="31"/>
        <v>1</v>
      </c>
      <c r="DZ46">
        <v>2</v>
      </c>
      <c r="EA46" s="13">
        <v>1</v>
      </c>
      <c r="EB46" s="13">
        <v>1</v>
      </c>
      <c r="EC46">
        <v>3</v>
      </c>
      <c r="ED46" s="13">
        <v>0</v>
      </c>
      <c r="EE46" s="13">
        <v>0</v>
      </c>
      <c r="EF46" s="13">
        <f t="shared" si="32"/>
        <v>4</v>
      </c>
      <c r="EG46" s="13">
        <f t="shared" si="33"/>
        <v>3</v>
      </c>
      <c r="EH46">
        <v>2</v>
      </c>
      <c r="EI46" s="13">
        <v>1</v>
      </c>
      <c r="EJ46">
        <v>2</v>
      </c>
      <c r="EK46" s="13">
        <v>1</v>
      </c>
      <c r="EL46" s="13">
        <v>1</v>
      </c>
      <c r="EM46" s="13">
        <v>0</v>
      </c>
      <c r="EN46">
        <f t="shared" si="34"/>
        <v>5</v>
      </c>
      <c r="EO46">
        <f t="shared" si="35"/>
        <v>2</v>
      </c>
    </row>
    <row r="47" spans="1:145">
      <c r="A47">
        <v>6006093</v>
      </c>
      <c r="B47">
        <v>3</v>
      </c>
      <c r="C47">
        <v>2</v>
      </c>
      <c r="D47">
        <v>5</v>
      </c>
      <c r="E47">
        <v>4</v>
      </c>
      <c r="F47" s="13">
        <v>0</v>
      </c>
      <c r="G47" s="13">
        <v>0</v>
      </c>
      <c r="H47" s="13">
        <f t="shared" si="0"/>
        <v>10</v>
      </c>
      <c r="I47" s="13">
        <f t="shared" si="1"/>
        <v>4</v>
      </c>
      <c r="J47">
        <v>1</v>
      </c>
      <c r="K47">
        <v>2</v>
      </c>
      <c r="L47">
        <v>2</v>
      </c>
      <c r="M47" s="13">
        <v>1</v>
      </c>
      <c r="N47" s="13">
        <v>0</v>
      </c>
      <c r="O47" s="13">
        <v>0</v>
      </c>
      <c r="P47" s="13">
        <f t="shared" si="2"/>
        <v>5</v>
      </c>
      <c r="Q47" s="13">
        <f t="shared" si="3"/>
        <v>1</v>
      </c>
      <c r="R47">
        <v>3</v>
      </c>
      <c r="S47">
        <v>3</v>
      </c>
      <c r="T47">
        <v>2</v>
      </c>
      <c r="U47">
        <v>1</v>
      </c>
      <c r="V47" s="13">
        <v>0</v>
      </c>
      <c r="W47" s="13">
        <v>0</v>
      </c>
      <c r="X47" s="13">
        <f t="shared" si="4"/>
        <v>8</v>
      </c>
      <c r="Y47" s="13">
        <f t="shared" si="5"/>
        <v>1</v>
      </c>
      <c r="Z47">
        <v>3</v>
      </c>
      <c r="AA47" s="13">
        <v>1</v>
      </c>
      <c r="AB47">
        <v>4</v>
      </c>
      <c r="AC47" s="13">
        <v>0</v>
      </c>
      <c r="AD47" s="13">
        <v>0</v>
      </c>
      <c r="AE47" s="13">
        <v>0</v>
      </c>
      <c r="AF47" s="13">
        <f t="shared" si="6"/>
        <v>8</v>
      </c>
      <c r="AG47" s="13">
        <f t="shared" si="7"/>
        <v>0</v>
      </c>
      <c r="AH47">
        <v>0</v>
      </c>
      <c r="AI47" s="13">
        <v>1</v>
      </c>
      <c r="AJ47" s="13">
        <v>1</v>
      </c>
      <c r="AK47">
        <v>3</v>
      </c>
      <c r="AL47" s="13">
        <v>0</v>
      </c>
      <c r="AM47" s="13">
        <v>0</v>
      </c>
      <c r="AN47" s="13">
        <f t="shared" si="8"/>
        <v>2</v>
      </c>
      <c r="AO47" s="13">
        <f t="shared" si="9"/>
        <v>3</v>
      </c>
      <c r="AP47">
        <v>1</v>
      </c>
      <c r="AQ47" s="13">
        <v>0</v>
      </c>
      <c r="AR47">
        <v>1</v>
      </c>
      <c r="AS47" s="13">
        <v>0</v>
      </c>
      <c r="AT47" s="13">
        <v>1</v>
      </c>
      <c r="AU47" s="13">
        <v>0</v>
      </c>
      <c r="AV47" s="13">
        <f t="shared" si="10"/>
        <v>2</v>
      </c>
      <c r="AW47" s="13">
        <f t="shared" si="11"/>
        <v>1</v>
      </c>
      <c r="AX47">
        <v>6</v>
      </c>
      <c r="AY47">
        <v>4</v>
      </c>
      <c r="AZ47">
        <v>6</v>
      </c>
      <c r="BA47">
        <v>5</v>
      </c>
      <c r="BB47" s="13">
        <v>0</v>
      </c>
      <c r="BC47" s="13">
        <v>0</v>
      </c>
      <c r="BD47" s="13">
        <f t="shared" si="12"/>
        <v>16</v>
      </c>
      <c r="BE47" s="13">
        <f t="shared" si="13"/>
        <v>5</v>
      </c>
      <c r="BF47">
        <v>2</v>
      </c>
      <c r="BG47">
        <v>4</v>
      </c>
      <c r="BH47">
        <v>3</v>
      </c>
      <c r="BI47" s="13">
        <v>1</v>
      </c>
      <c r="BJ47" s="13">
        <v>0</v>
      </c>
      <c r="BK47" s="13">
        <v>0</v>
      </c>
      <c r="BL47" s="13">
        <f t="shared" si="14"/>
        <v>9</v>
      </c>
      <c r="BM47" s="13">
        <f t="shared" si="15"/>
        <v>1</v>
      </c>
      <c r="BN47">
        <v>5</v>
      </c>
      <c r="BO47">
        <v>4</v>
      </c>
      <c r="BP47">
        <v>3</v>
      </c>
      <c r="BQ47">
        <v>2</v>
      </c>
      <c r="BR47" s="13">
        <v>0</v>
      </c>
      <c r="BS47" s="13">
        <v>0</v>
      </c>
      <c r="BT47" s="13">
        <f t="shared" si="16"/>
        <v>12</v>
      </c>
      <c r="BU47" s="13">
        <f t="shared" si="17"/>
        <v>2</v>
      </c>
      <c r="BV47">
        <v>3</v>
      </c>
      <c r="BW47" s="13">
        <v>1</v>
      </c>
      <c r="BX47">
        <v>5</v>
      </c>
      <c r="BY47" s="13">
        <v>1</v>
      </c>
      <c r="BZ47" s="13">
        <v>0</v>
      </c>
      <c r="CA47" s="13">
        <v>0</v>
      </c>
      <c r="CB47" s="13">
        <f t="shared" si="18"/>
        <v>9</v>
      </c>
      <c r="CC47" s="13">
        <f t="shared" si="19"/>
        <v>1</v>
      </c>
      <c r="CD47">
        <v>2</v>
      </c>
      <c r="CE47" s="13">
        <v>1</v>
      </c>
      <c r="CF47" s="13">
        <v>1</v>
      </c>
      <c r="CG47">
        <v>3</v>
      </c>
      <c r="CH47" s="13">
        <v>0</v>
      </c>
      <c r="CI47" s="13">
        <v>0</v>
      </c>
      <c r="CJ47" s="13">
        <f t="shared" si="20"/>
        <v>4</v>
      </c>
      <c r="CK47" s="13">
        <f t="shared" si="21"/>
        <v>3</v>
      </c>
      <c r="CL47">
        <v>0</v>
      </c>
      <c r="CM47" s="13">
        <v>1</v>
      </c>
      <c r="CN47">
        <v>1</v>
      </c>
      <c r="CO47" s="13">
        <v>0</v>
      </c>
      <c r="CP47" s="13">
        <v>1</v>
      </c>
      <c r="CQ47" s="13">
        <v>0</v>
      </c>
      <c r="CR47" s="13">
        <f t="shared" si="22"/>
        <v>2</v>
      </c>
      <c r="CS47" s="13">
        <f t="shared" si="23"/>
        <v>1</v>
      </c>
      <c r="CT47">
        <v>6</v>
      </c>
      <c r="CU47">
        <v>4</v>
      </c>
      <c r="CV47">
        <v>6</v>
      </c>
      <c r="CW47">
        <v>5</v>
      </c>
      <c r="CX47" s="13">
        <v>0</v>
      </c>
      <c r="CY47" s="13">
        <v>0</v>
      </c>
      <c r="CZ47" s="13">
        <f t="shared" si="24"/>
        <v>16</v>
      </c>
      <c r="DA47" s="13">
        <f t="shared" si="25"/>
        <v>5</v>
      </c>
      <c r="DB47">
        <v>3</v>
      </c>
      <c r="DC47">
        <v>4</v>
      </c>
      <c r="DD47">
        <v>3</v>
      </c>
      <c r="DE47" s="13">
        <v>1</v>
      </c>
      <c r="DF47" s="13">
        <v>0</v>
      </c>
      <c r="DG47" s="13">
        <v>0</v>
      </c>
      <c r="DH47" s="13">
        <f t="shared" si="26"/>
        <v>10</v>
      </c>
      <c r="DI47" s="13">
        <f t="shared" si="27"/>
        <v>1</v>
      </c>
      <c r="DJ47">
        <v>5</v>
      </c>
      <c r="DK47">
        <v>4</v>
      </c>
      <c r="DL47">
        <v>3</v>
      </c>
      <c r="DM47">
        <v>2</v>
      </c>
      <c r="DN47" s="13">
        <v>0</v>
      </c>
      <c r="DO47" s="13">
        <v>0</v>
      </c>
      <c r="DP47" s="13">
        <f t="shared" si="28"/>
        <v>12</v>
      </c>
      <c r="DQ47" s="13">
        <f t="shared" si="29"/>
        <v>2</v>
      </c>
      <c r="DR47">
        <v>3</v>
      </c>
      <c r="DS47" s="13">
        <v>1</v>
      </c>
      <c r="DT47">
        <v>5</v>
      </c>
      <c r="DU47" s="13">
        <v>1</v>
      </c>
      <c r="DV47" s="13">
        <v>0</v>
      </c>
      <c r="DW47" s="13">
        <v>0</v>
      </c>
      <c r="DX47" s="13">
        <f t="shared" si="30"/>
        <v>9</v>
      </c>
      <c r="DY47" s="13">
        <f t="shared" si="31"/>
        <v>1</v>
      </c>
      <c r="DZ47">
        <v>2</v>
      </c>
      <c r="EA47" s="13">
        <v>1</v>
      </c>
      <c r="EB47" s="13">
        <v>1</v>
      </c>
      <c r="EC47">
        <v>3</v>
      </c>
      <c r="ED47" s="13">
        <v>0</v>
      </c>
      <c r="EE47" s="13">
        <v>0</v>
      </c>
      <c r="EF47" s="13">
        <f t="shared" si="32"/>
        <v>4</v>
      </c>
      <c r="EG47" s="13">
        <f t="shared" si="33"/>
        <v>3</v>
      </c>
      <c r="EH47">
        <v>2</v>
      </c>
      <c r="EI47" s="13">
        <v>1</v>
      </c>
      <c r="EJ47">
        <v>2</v>
      </c>
      <c r="EK47" s="13">
        <v>1</v>
      </c>
      <c r="EL47" s="13">
        <v>1</v>
      </c>
      <c r="EM47" s="13">
        <v>0</v>
      </c>
      <c r="EN47">
        <f t="shared" si="34"/>
        <v>5</v>
      </c>
      <c r="EO47">
        <f t="shared" si="35"/>
        <v>2</v>
      </c>
    </row>
    <row r="48" spans="1:145">
      <c r="A48">
        <v>6006096</v>
      </c>
      <c r="B48">
        <v>3</v>
      </c>
      <c r="C48">
        <v>3</v>
      </c>
      <c r="D48">
        <v>1</v>
      </c>
      <c r="E48">
        <v>3</v>
      </c>
      <c r="F48" s="13">
        <v>0</v>
      </c>
      <c r="G48" s="13">
        <v>0</v>
      </c>
      <c r="H48" s="13">
        <f t="shared" si="0"/>
        <v>7</v>
      </c>
      <c r="I48" s="13">
        <f t="shared" si="1"/>
        <v>3</v>
      </c>
      <c r="J48">
        <v>2</v>
      </c>
      <c r="K48">
        <v>1</v>
      </c>
      <c r="L48">
        <v>1</v>
      </c>
      <c r="M48" s="13">
        <v>1</v>
      </c>
      <c r="N48" s="13">
        <v>0</v>
      </c>
      <c r="O48" s="13">
        <v>0</v>
      </c>
      <c r="P48" s="13">
        <f t="shared" si="2"/>
        <v>4</v>
      </c>
      <c r="Q48" s="13">
        <f t="shared" si="3"/>
        <v>1</v>
      </c>
      <c r="R48">
        <v>1</v>
      </c>
      <c r="S48">
        <v>1</v>
      </c>
      <c r="T48">
        <v>1</v>
      </c>
      <c r="U48">
        <v>0</v>
      </c>
      <c r="V48" s="13">
        <v>0</v>
      </c>
      <c r="W48" s="13">
        <v>0</v>
      </c>
      <c r="X48" s="13">
        <f t="shared" si="4"/>
        <v>3</v>
      </c>
      <c r="Y48" s="13">
        <f t="shared" si="5"/>
        <v>0</v>
      </c>
      <c r="Z48">
        <v>1</v>
      </c>
      <c r="AA48" s="13">
        <v>1</v>
      </c>
      <c r="AB48">
        <v>1</v>
      </c>
      <c r="AC48" s="13">
        <v>0</v>
      </c>
      <c r="AD48" s="13">
        <v>0</v>
      </c>
      <c r="AE48" s="13">
        <v>0</v>
      </c>
      <c r="AF48" s="13">
        <f t="shared" si="6"/>
        <v>3</v>
      </c>
      <c r="AG48" s="13">
        <f t="shared" si="7"/>
        <v>0</v>
      </c>
      <c r="AH48">
        <v>1</v>
      </c>
      <c r="AI48" s="13">
        <v>1</v>
      </c>
      <c r="AJ48" s="13">
        <v>1</v>
      </c>
      <c r="AK48">
        <v>3</v>
      </c>
      <c r="AL48" s="13">
        <v>0</v>
      </c>
      <c r="AM48" s="13">
        <v>0</v>
      </c>
      <c r="AN48" s="13">
        <f t="shared" si="8"/>
        <v>3</v>
      </c>
      <c r="AO48" s="13">
        <f t="shared" si="9"/>
        <v>3</v>
      </c>
      <c r="AP48">
        <v>1</v>
      </c>
      <c r="AQ48" s="13">
        <v>0</v>
      </c>
      <c r="AR48">
        <v>1</v>
      </c>
      <c r="AS48" s="13">
        <v>1</v>
      </c>
      <c r="AT48" s="13">
        <v>0</v>
      </c>
      <c r="AU48" s="13">
        <v>0</v>
      </c>
      <c r="AV48" s="13">
        <f t="shared" si="10"/>
        <v>2</v>
      </c>
      <c r="AW48" s="13">
        <f t="shared" si="11"/>
        <v>1</v>
      </c>
      <c r="AX48">
        <v>6</v>
      </c>
      <c r="AY48">
        <v>4</v>
      </c>
      <c r="AZ48">
        <v>5</v>
      </c>
      <c r="BA48">
        <v>5</v>
      </c>
      <c r="BB48" s="13">
        <v>0</v>
      </c>
      <c r="BC48" s="13">
        <v>0</v>
      </c>
      <c r="BD48" s="13">
        <f t="shared" si="12"/>
        <v>15</v>
      </c>
      <c r="BE48" s="13">
        <f t="shared" si="13"/>
        <v>5</v>
      </c>
      <c r="BF48">
        <v>3</v>
      </c>
      <c r="BG48">
        <v>4</v>
      </c>
      <c r="BH48">
        <v>3</v>
      </c>
      <c r="BI48" s="13">
        <v>1</v>
      </c>
      <c r="BJ48" s="13">
        <v>0</v>
      </c>
      <c r="BK48" s="13">
        <v>0</v>
      </c>
      <c r="BL48" s="13">
        <f t="shared" si="14"/>
        <v>10</v>
      </c>
      <c r="BM48" s="13">
        <f t="shared" si="15"/>
        <v>1</v>
      </c>
      <c r="BN48">
        <v>5</v>
      </c>
      <c r="BO48">
        <v>4</v>
      </c>
      <c r="BP48">
        <v>2</v>
      </c>
      <c r="BQ48">
        <v>2</v>
      </c>
      <c r="BR48" s="13">
        <v>0</v>
      </c>
      <c r="BS48" s="13">
        <v>0</v>
      </c>
      <c r="BT48" s="13">
        <f t="shared" si="16"/>
        <v>11</v>
      </c>
      <c r="BU48" s="13">
        <f t="shared" si="17"/>
        <v>2</v>
      </c>
      <c r="BV48">
        <v>2</v>
      </c>
      <c r="BW48" s="13">
        <v>1</v>
      </c>
      <c r="BX48">
        <v>5</v>
      </c>
      <c r="BY48" s="13">
        <v>1</v>
      </c>
      <c r="BZ48" s="13">
        <v>0</v>
      </c>
      <c r="CA48" s="13">
        <v>0</v>
      </c>
      <c r="CB48" s="13">
        <f t="shared" si="18"/>
        <v>8</v>
      </c>
      <c r="CC48" s="13">
        <f t="shared" si="19"/>
        <v>1</v>
      </c>
      <c r="CD48">
        <v>2</v>
      </c>
      <c r="CE48" s="13">
        <v>1</v>
      </c>
      <c r="CF48" s="13">
        <v>1</v>
      </c>
      <c r="CG48">
        <v>3</v>
      </c>
      <c r="CH48" s="13">
        <v>0</v>
      </c>
      <c r="CI48" s="13">
        <v>0</v>
      </c>
      <c r="CJ48" s="13">
        <f t="shared" si="20"/>
        <v>4</v>
      </c>
      <c r="CK48" s="13">
        <f t="shared" si="21"/>
        <v>3</v>
      </c>
      <c r="CL48">
        <v>2</v>
      </c>
      <c r="CM48" s="13">
        <v>1</v>
      </c>
      <c r="CN48">
        <v>1</v>
      </c>
      <c r="CO48" s="13">
        <v>1</v>
      </c>
      <c r="CP48" s="13">
        <v>1</v>
      </c>
      <c r="CQ48" s="13">
        <v>0</v>
      </c>
      <c r="CR48" s="13">
        <f t="shared" si="22"/>
        <v>4</v>
      </c>
      <c r="CS48" s="13">
        <f t="shared" si="23"/>
        <v>2</v>
      </c>
      <c r="CT48">
        <v>5</v>
      </c>
      <c r="CU48">
        <v>4</v>
      </c>
      <c r="CV48">
        <v>5</v>
      </c>
      <c r="CW48">
        <v>5</v>
      </c>
      <c r="CX48" s="13">
        <v>0</v>
      </c>
      <c r="CY48" s="13">
        <v>0</v>
      </c>
      <c r="CZ48" s="13">
        <f t="shared" si="24"/>
        <v>14</v>
      </c>
      <c r="DA48" s="13">
        <f t="shared" si="25"/>
        <v>5</v>
      </c>
      <c r="DB48">
        <v>2</v>
      </c>
      <c r="DC48">
        <v>2</v>
      </c>
      <c r="DD48">
        <v>3</v>
      </c>
      <c r="DE48" s="13">
        <v>1</v>
      </c>
      <c r="DF48" s="13">
        <v>0</v>
      </c>
      <c r="DG48" s="13">
        <v>0</v>
      </c>
      <c r="DH48" s="13">
        <f t="shared" si="26"/>
        <v>7</v>
      </c>
      <c r="DI48" s="13">
        <f t="shared" si="27"/>
        <v>1</v>
      </c>
      <c r="DJ48">
        <v>4</v>
      </c>
      <c r="DK48">
        <v>4</v>
      </c>
      <c r="DL48">
        <v>2</v>
      </c>
      <c r="DM48">
        <v>2</v>
      </c>
      <c r="DN48" s="13">
        <v>0</v>
      </c>
      <c r="DO48" s="13">
        <v>0</v>
      </c>
      <c r="DP48" s="13">
        <f t="shared" si="28"/>
        <v>10</v>
      </c>
      <c r="DQ48" s="13">
        <f t="shared" si="29"/>
        <v>2</v>
      </c>
      <c r="DR48">
        <v>3</v>
      </c>
      <c r="DS48" s="13">
        <v>1</v>
      </c>
      <c r="DT48">
        <v>5</v>
      </c>
      <c r="DU48" s="13">
        <v>1</v>
      </c>
      <c r="DV48" s="13">
        <v>0</v>
      </c>
      <c r="DW48" s="13">
        <v>0</v>
      </c>
      <c r="DX48" s="13">
        <f t="shared" si="30"/>
        <v>9</v>
      </c>
      <c r="DY48" s="13">
        <f t="shared" si="31"/>
        <v>1</v>
      </c>
      <c r="DZ48">
        <v>2</v>
      </c>
      <c r="EA48" s="13">
        <v>1</v>
      </c>
      <c r="EB48" s="13">
        <v>1</v>
      </c>
      <c r="EC48">
        <v>2</v>
      </c>
      <c r="ED48" s="13">
        <v>0</v>
      </c>
      <c r="EE48" s="13">
        <v>0</v>
      </c>
      <c r="EF48" s="13">
        <f t="shared" si="32"/>
        <v>4</v>
      </c>
      <c r="EG48" s="13">
        <f t="shared" si="33"/>
        <v>2</v>
      </c>
      <c r="EH48">
        <v>1</v>
      </c>
      <c r="EI48" s="13">
        <v>0</v>
      </c>
      <c r="EJ48">
        <v>2</v>
      </c>
      <c r="EK48" s="13">
        <v>1</v>
      </c>
      <c r="EL48" s="13">
        <v>1</v>
      </c>
      <c r="EM48" s="13">
        <v>0</v>
      </c>
      <c r="EN48">
        <f t="shared" si="34"/>
        <v>3</v>
      </c>
      <c r="EO48">
        <f t="shared" si="35"/>
        <v>2</v>
      </c>
    </row>
    <row r="49" spans="1:145">
      <c r="A49">
        <v>6006100</v>
      </c>
      <c r="B49">
        <v>0</v>
      </c>
      <c r="C49">
        <v>2</v>
      </c>
      <c r="D49">
        <v>1</v>
      </c>
      <c r="E49">
        <v>1</v>
      </c>
      <c r="F49" s="13">
        <v>0</v>
      </c>
      <c r="G49" s="13">
        <v>0</v>
      </c>
      <c r="H49" s="13">
        <f t="shared" si="0"/>
        <v>3</v>
      </c>
      <c r="I49" s="13">
        <f t="shared" si="1"/>
        <v>1</v>
      </c>
      <c r="J49">
        <v>1</v>
      </c>
      <c r="K49">
        <v>2</v>
      </c>
      <c r="L49">
        <v>1</v>
      </c>
      <c r="M49" s="13">
        <v>1</v>
      </c>
      <c r="N49" s="13">
        <v>0</v>
      </c>
      <c r="O49" s="13">
        <v>0</v>
      </c>
      <c r="P49" s="13">
        <f t="shared" si="2"/>
        <v>4</v>
      </c>
      <c r="Q49" s="13">
        <f t="shared" si="3"/>
        <v>1</v>
      </c>
      <c r="R49">
        <v>2</v>
      </c>
      <c r="S49">
        <v>0</v>
      </c>
      <c r="T49">
        <v>1</v>
      </c>
      <c r="U49">
        <v>0</v>
      </c>
      <c r="V49" s="13">
        <v>0</v>
      </c>
      <c r="W49" s="13">
        <v>0</v>
      </c>
      <c r="X49" s="13">
        <f t="shared" si="4"/>
        <v>3</v>
      </c>
      <c r="Y49" s="13">
        <f t="shared" si="5"/>
        <v>0</v>
      </c>
      <c r="Z49">
        <v>0</v>
      </c>
      <c r="AA49" s="13">
        <v>0</v>
      </c>
      <c r="AB49">
        <v>1</v>
      </c>
      <c r="AC49" s="13">
        <v>0</v>
      </c>
      <c r="AD49" s="13">
        <v>0</v>
      </c>
      <c r="AE49" s="13">
        <v>0</v>
      </c>
      <c r="AF49" s="13">
        <f t="shared" si="6"/>
        <v>1</v>
      </c>
      <c r="AG49" s="13">
        <f t="shared" si="7"/>
        <v>0</v>
      </c>
      <c r="AH49">
        <v>0</v>
      </c>
      <c r="AI49" s="13">
        <v>0</v>
      </c>
      <c r="AJ49" s="13">
        <v>0</v>
      </c>
      <c r="AK49">
        <v>2</v>
      </c>
      <c r="AL49" s="13">
        <v>0</v>
      </c>
      <c r="AM49" s="13">
        <v>0</v>
      </c>
      <c r="AN49" s="13">
        <f t="shared" si="8"/>
        <v>0</v>
      </c>
      <c r="AO49" s="13">
        <f t="shared" si="9"/>
        <v>2</v>
      </c>
      <c r="AP49">
        <v>0</v>
      </c>
      <c r="AQ49" s="13">
        <v>0</v>
      </c>
      <c r="AR49">
        <v>0</v>
      </c>
      <c r="AS49" s="13">
        <v>0</v>
      </c>
      <c r="AT49" s="13">
        <v>1</v>
      </c>
      <c r="AU49" s="13">
        <v>0</v>
      </c>
      <c r="AV49" s="13">
        <f t="shared" si="10"/>
        <v>0</v>
      </c>
      <c r="AW49" s="13">
        <f t="shared" si="11"/>
        <v>1</v>
      </c>
      <c r="AX49">
        <v>5</v>
      </c>
      <c r="AY49">
        <v>4</v>
      </c>
      <c r="AZ49">
        <v>6</v>
      </c>
      <c r="BA49">
        <v>5</v>
      </c>
      <c r="BB49" s="13">
        <v>0</v>
      </c>
      <c r="BC49" s="13">
        <v>0</v>
      </c>
      <c r="BD49" s="13">
        <f t="shared" si="12"/>
        <v>15</v>
      </c>
      <c r="BE49" s="13">
        <f t="shared" si="13"/>
        <v>5</v>
      </c>
      <c r="BF49">
        <v>3</v>
      </c>
      <c r="BG49">
        <v>4</v>
      </c>
      <c r="BH49">
        <v>3</v>
      </c>
      <c r="BI49" s="13">
        <v>1</v>
      </c>
      <c r="BJ49" s="13">
        <v>0</v>
      </c>
      <c r="BK49" s="13">
        <v>0</v>
      </c>
      <c r="BL49" s="13">
        <f t="shared" si="14"/>
        <v>10</v>
      </c>
      <c r="BM49" s="13">
        <f t="shared" si="15"/>
        <v>1</v>
      </c>
      <c r="BN49">
        <v>5</v>
      </c>
      <c r="BO49">
        <v>4</v>
      </c>
      <c r="BP49">
        <v>3</v>
      </c>
      <c r="BQ49">
        <v>2</v>
      </c>
      <c r="BR49" s="13">
        <v>0</v>
      </c>
      <c r="BS49" s="13">
        <v>0</v>
      </c>
      <c r="BT49" s="13">
        <f t="shared" si="16"/>
        <v>12</v>
      </c>
      <c r="BU49" s="13">
        <f t="shared" si="17"/>
        <v>2</v>
      </c>
      <c r="BV49">
        <v>2</v>
      </c>
      <c r="BW49" s="13">
        <v>1</v>
      </c>
      <c r="BX49">
        <v>5</v>
      </c>
      <c r="BY49" s="13">
        <v>1</v>
      </c>
      <c r="BZ49" s="13">
        <v>0</v>
      </c>
      <c r="CA49" s="13">
        <v>0</v>
      </c>
      <c r="CB49" s="13">
        <f t="shared" si="18"/>
        <v>8</v>
      </c>
      <c r="CC49" s="13">
        <f t="shared" si="19"/>
        <v>1</v>
      </c>
      <c r="CD49">
        <v>2</v>
      </c>
      <c r="CE49" s="13">
        <v>1</v>
      </c>
      <c r="CF49" s="13">
        <v>1</v>
      </c>
      <c r="CG49">
        <v>3</v>
      </c>
      <c r="CH49" s="13">
        <v>0</v>
      </c>
      <c r="CI49" s="13">
        <v>0</v>
      </c>
      <c r="CJ49" s="13">
        <f t="shared" si="20"/>
        <v>4</v>
      </c>
      <c r="CK49" s="13">
        <f t="shared" si="21"/>
        <v>3</v>
      </c>
      <c r="CL49">
        <v>2</v>
      </c>
      <c r="CM49" s="13">
        <v>1</v>
      </c>
      <c r="CN49">
        <v>2</v>
      </c>
      <c r="CO49" s="13">
        <v>1</v>
      </c>
      <c r="CP49" s="13">
        <v>1</v>
      </c>
      <c r="CQ49" s="13">
        <v>0</v>
      </c>
      <c r="CR49" s="13">
        <f t="shared" si="22"/>
        <v>5</v>
      </c>
      <c r="CS49" s="13">
        <f t="shared" si="23"/>
        <v>2</v>
      </c>
      <c r="CT49">
        <v>5</v>
      </c>
      <c r="CU49">
        <v>4</v>
      </c>
      <c r="CV49">
        <v>6</v>
      </c>
      <c r="CW49">
        <v>5</v>
      </c>
      <c r="CX49" s="13">
        <v>0</v>
      </c>
      <c r="CY49" s="13">
        <v>0</v>
      </c>
      <c r="CZ49" s="13">
        <f t="shared" si="24"/>
        <v>15</v>
      </c>
      <c r="DA49" s="13">
        <f t="shared" si="25"/>
        <v>5</v>
      </c>
      <c r="DB49">
        <v>3</v>
      </c>
      <c r="DC49">
        <v>3</v>
      </c>
      <c r="DD49">
        <v>3</v>
      </c>
      <c r="DE49" s="13">
        <v>1</v>
      </c>
      <c r="DF49" s="13">
        <v>0</v>
      </c>
      <c r="DG49" s="13">
        <v>0</v>
      </c>
      <c r="DH49" s="13">
        <f t="shared" si="26"/>
        <v>9</v>
      </c>
      <c r="DI49" s="13">
        <f t="shared" si="27"/>
        <v>1</v>
      </c>
      <c r="DJ49">
        <v>4</v>
      </c>
      <c r="DK49">
        <v>4</v>
      </c>
      <c r="DL49">
        <v>2</v>
      </c>
      <c r="DM49">
        <v>2</v>
      </c>
      <c r="DN49" s="13">
        <v>0</v>
      </c>
      <c r="DO49" s="13">
        <v>0</v>
      </c>
      <c r="DP49" s="13">
        <f t="shared" si="28"/>
        <v>10</v>
      </c>
      <c r="DQ49" s="13">
        <f t="shared" si="29"/>
        <v>2</v>
      </c>
      <c r="DR49">
        <v>3</v>
      </c>
      <c r="DS49" s="13">
        <v>1</v>
      </c>
      <c r="DT49">
        <v>5</v>
      </c>
      <c r="DU49" s="13">
        <v>1</v>
      </c>
      <c r="DV49" s="13">
        <v>0</v>
      </c>
      <c r="DW49" s="13">
        <v>0</v>
      </c>
      <c r="DX49" s="13">
        <f t="shared" si="30"/>
        <v>9</v>
      </c>
      <c r="DY49" s="13">
        <f t="shared" si="31"/>
        <v>1</v>
      </c>
      <c r="DZ49">
        <v>2</v>
      </c>
      <c r="EA49" s="13">
        <v>1</v>
      </c>
      <c r="EB49" s="13">
        <v>1</v>
      </c>
      <c r="EC49">
        <v>3</v>
      </c>
      <c r="ED49" s="13">
        <v>0</v>
      </c>
      <c r="EE49" s="13">
        <v>0</v>
      </c>
      <c r="EF49" s="13">
        <f t="shared" si="32"/>
        <v>4</v>
      </c>
      <c r="EG49" s="13">
        <f t="shared" si="33"/>
        <v>3</v>
      </c>
      <c r="EH49">
        <v>2</v>
      </c>
      <c r="EI49" s="13">
        <v>1</v>
      </c>
      <c r="EJ49">
        <v>2</v>
      </c>
      <c r="EK49" s="13">
        <v>1</v>
      </c>
      <c r="EL49" s="13">
        <v>1</v>
      </c>
      <c r="EM49" s="13">
        <v>0</v>
      </c>
      <c r="EN49">
        <f t="shared" si="34"/>
        <v>5</v>
      </c>
      <c r="EO49">
        <f t="shared" si="35"/>
        <v>2</v>
      </c>
    </row>
    <row r="50" spans="1:145">
      <c r="A50">
        <v>6006102</v>
      </c>
      <c r="B50">
        <v>2</v>
      </c>
      <c r="C50">
        <v>0</v>
      </c>
      <c r="D50">
        <v>2</v>
      </c>
      <c r="E50">
        <v>2</v>
      </c>
      <c r="F50" s="13">
        <v>0</v>
      </c>
      <c r="G50" s="13">
        <v>0</v>
      </c>
      <c r="H50" s="13">
        <f t="shared" si="0"/>
        <v>4</v>
      </c>
      <c r="I50" s="13">
        <f t="shared" si="1"/>
        <v>2</v>
      </c>
      <c r="J50">
        <v>1</v>
      </c>
      <c r="K50">
        <v>1</v>
      </c>
      <c r="L50">
        <v>1</v>
      </c>
      <c r="M50" s="13">
        <v>1</v>
      </c>
      <c r="N50" s="13">
        <v>0</v>
      </c>
      <c r="O50" s="13">
        <v>0</v>
      </c>
      <c r="P50" s="13">
        <f t="shared" si="2"/>
        <v>3</v>
      </c>
      <c r="Q50" s="13">
        <f t="shared" si="3"/>
        <v>1</v>
      </c>
      <c r="R50">
        <v>4</v>
      </c>
      <c r="S50">
        <v>2</v>
      </c>
      <c r="T50">
        <v>1</v>
      </c>
      <c r="U50">
        <v>0</v>
      </c>
      <c r="V50" s="13">
        <v>0</v>
      </c>
      <c r="W50" s="13">
        <v>0</v>
      </c>
      <c r="X50" s="13">
        <f t="shared" si="4"/>
        <v>7</v>
      </c>
      <c r="Y50" s="13">
        <f t="shared" si="5"/>
        <v>0</v>
      </c>
      <c r="Z50">
        <v>2</v>
      </c>
      <c r="AA50" s="13">
        <v>0</v>
      </c>
      <c r="AB50">
        <v>4</v>
      </c>
      <c r="AC50" s="13">
        <v>0</v>
      </c>
      <c r="AD50" s="13">
        <v>0</v>
      </c>
      <c r="AE50" s="13">
        <v>0</v>
      </c>
      <c r="AF50" s="13">
        <f t="shared" si="6"/>
        <v>6</v>
      </c>
      <c r="AG50" s="13">
        <f t="shared" si="7"/>
        <v>0</v>
      </c>
      <c r="AH50">
        <v>0</v>
      </c>
      <c r="AI50" s="13">
        <v>1</v>
      </c>
      <c r="AJ50" s="13">
        <v>1</v>
      </c>
      <c r="AK50">
        <v>3</v>
      </c>
      <c r="AL50" s="13">
        <v>0</v>
      </c>
      <c r="AM50" s="13">
        <v>0</v>
      </c>
      <c r="AN50" s="13">
        <f t="shared" si="8"/>
        <v>2</v>
      </c>
      <c r="AO50" s="13">
        <f t="shared" si="9"/>
        <v>3</v>
      </c>
      <c r="AP50">
        <v>1</v>
      </c>
      <c r="AQ50" s="13">
        <v>0</v>
      </c>
      <c r="AR50">
        <v>1</v>
      </c>
      <c r="AS50" s="13">
        <v>0</v>
      </c>
      <c r="AT50" s="13">
        <v>0</v>
      </c>
      <c r="AU50" s="13">
        <v>0</v>
      </c>
      <c r="AV50" s="13">
        <f t="shared" si="10"/>
        <v>2</v>
      </c>
      <c r="AW50" s="13">
        <f t="shared" si="11"/>
        <v>0</v>
      </c>
      <c r="AX50">
        <v>6</v>
      </c>
      <c r="AY50">
        <v>4</v>
      </c>
      <c r="AZ50">
        <v>5</v>
      </c>
      <c r="BA50">
        <v>5</v>
      </c>
      <c r="BB50" s="13">
        <v>0</v>
      </c>
      <c r="BC50" s="13">
        <v>0</v>
      </c>
      <c r="BD50" s="13">
        <f t="shared" si="12"/>
        <v>15</v>
      </c>
      <c r="BE50" s="13">
        <f t="shared" si="13"/>
        <v>5</v>
      </c>
      <c r="BF50">
        <v>3</v>
      </c>
      <c r="BG50">
        <v>4</v>
      </c>
      <c r="BH50">
        <v>3</v>
      </c>
      <c r="BI50" s="13">
        <v>1</v>
      </c>
      <c r="BJ50" s="13">
        <v>0</v>
      </c>
      <c r="BK50" s="13">
        <v>0</v>
      </c>
      <c r="BL50" s="13">
        <f t="shared" si="14"/>
        <v>10</v>
      </c>
      <c r="BM50" s="13">
        <f t="shared" si="15"/>
        <v>1</v>
      </c>
      <c r="BN50">
        <v>4</v>
      </c>
      <c r="BO50">
        <v>4</v>
      </c>
      <c r="BP50">
        <v>3</v>
      </c>
      <c r="BQ50">
        <v>2</v>
      </c>
      <c r="BR50" s="13">
        <v>0</v>
      </c>
      <c r="BS50" s="13">
        <v>0</v>
      </c>
      <c r="BT50" s="13">
        <f t="shared" si="16"/>
        <v>11</v>
      </c>
      <c r="BU50" s="13">
        <f t="shared" si="17"/>
        <v>2</v>
      </c>
      <c r="BV50">
        <v>3</v>
      </c>
      <c r="BW50" s="13">
        <v>1</v>
      </c>
      <c r="BX50">
        <v>5</v>
      </c>
      <c r="BY50" s="13">
        <v>1</v>
      </c>
      <c r="BZ50" s="13">
        <v>0</v>
      </c>
      <c r="CA50" s="13">
        <v>0</v>
      </c>
      <c r="CB50" s="13">
        <f t="shared" si="18"/>
        <v>9</v>
      </c>
      <c r="CC50" s="13">
        <f t="shared" si="19"/>
        <v>1</v>
      </c>
      <c r="CD50">
        <v>2</v>
      </c>
      <c r="CE50" s="13">
        <v>1</v>
      </c>
      <c r="CF50" s="13">
        <v>1</v>
      </c>
      <c r="CG50">
        <v>3</v>
      </c>
      <c r="CH50" s="13">
        <v>0</v>
      </c>
      <c r="CI50" s="13">
        <v>0</v>
      </c>
      <c r="CJ50" s="13">
        <f t="shared" si="20"/>
        <v>4</v>
      </c>
      <c r="CK50" s="13">
        <f t="shared" si="21"/>
        <v>3</v>
      </c>
      <c r="CL50">
        <v>2</v>
      </c>
      <c r="CM50" s="13">
        <v>1</v>
      </c>
      <c r="CN50">
        <v>2</v>
      </c>
      <c r="CO50" s="13">
        <v>1</v>
      </c>
      <c r="CP50" s="13">
        <v>1</v>
      </c>
      <c r="CQ50" s="13">
        <v>0</v>
      </c>
      <c r="CR50" s="13">
        <f t="shared" si="22"/>
        <v>5</v>
      </c>
      <c r="CS50" s="13">
        <f t="shared" si="23"/>
        <v>2</v>
      </c>
      <c r="CT50">
        <v>5</v>
      </c>
      <c r="CU50">
        <v>4</v>
      </c>
      <c r="CV50">
        <v>6</v>
      </c>
      <c r="CW50">
        <v>4</v>
      </c>
      <c r="CX50" s="13">
        <v>0</v>
      </c>
      <c r="CY50" s="13">
        <v>0</v>
      </c>
      <c r="CZ50" s="13">
        <f t="shared" si="24"/>
        <v>15</v>
      </c>
      <c r="DA50" s="13">
        <f t="shared" si="25"/>
        <v>4</v>
      </c>
      <c r="DB50">
        <v>3</v>
      </c>
      <c r="DC50">
        <v>3</v>
      </c>
      <c r="DD50">
        <v>3</v>
      </c>
      <c r="DE50" s="13">
        <v>1</v>
      </c>
      <c r="DF50" s="13">
        <v>0</v>
      </c>
      <c r="DG50" s="13">
        <v>0</v>
      </c>
      <c r="DH50" s="13">
        <f t="shared" si="26"/>
        <v>9</v>
      </c>
      <c r="DI50" s="13">
        <f t="shared" si="27"/>
        <v>1</v>
      </c>
      <c r="DJ50">
        <v>4</v>
      </c>
      <c r="DK50">
        <v>4</v>
      </c>
      <c r="DL50">
        <v>2</v>
      </c>
      <c r="DM50">
        <v>2</v>
      </c>
      <c r="DN50" s="13">
        <v>0</v>
      </c>
      <c r="DO50" s="13">
        <v>0</v>
      </c>
      <c r="DP50" s="13">
        <f t="shared" si="28"/>
        <v>10</v>
      </c>
      <c r="DQ50" s="13">
        <f t="shared" si="29"/>
        <v>2</v>
      </c>
      <c r="DR50">
        <v>3</v>
      </c>
      <c r="DS50" s="13">
        <v>1</v>
      </c>
      <c r="DT50">
        <v>5</v>
      </c>
      <c r="DU50" s="13">
        <v>0</v>
      </c>
      <c r="DV50" s="13">
        <v>0</v>
      </c>
      <c r="DW50" s="13">
        <v>0</v>
      </c>
      <c r="DX50" s="13">
        <f t="shared" si="30"/>
        <v>9</v>
      </c>
      <c r="DY50" s="13">
        <f t="shared" si="31"/>
        <v>0</v>
      </c>
      <c r="DZ50">
        <v>1</v>
      </c>
      <c r="EA50" s="13">
        <v>1</v>
      </c>
      <c r="EB50" s="13">
        <v>1</v>
      </c>
      <c r="EC50">
        <v>2</v>
      </c>
      <c r="ED50" s="13">
        <v>0</v>
      </c>
      <c r="EE50" s="13">
        <v>0</v>
      </c>
      <c r="EF50" s="13">
        <f t="shared" si="32"/>
        <v>3</v>
      </c>
      <c r="EG50" s="13">
        <f t="shared" si="33"/>
        <v>2</v>
      </c>
      <c r="EH50">
        <v>2</v>
      </c>
      <c r="EI50" s="13">
        <v>1</v>
      </c>
      <c r="EJ50">
        <v>1</v>
      </c>
      <c r="EK50" s="13">
        <v>1</v>
      </c>
      <c r="EL50" s="13">
        <v>0</v>
      </c>
      <c r="EM50" s="13">
        <v>0</v>
      </c>
      <c r="EN50">
        <f t="shared" si="34"/>
        <v>4</v>
      </c>
      <c r="EO50">
        <f t="shared" si="35"/>
        <v>1</v>
      </c>
    </row>
    <row r="51" spans="1:145">
      <c r="A51">
        <v>6006106</v>
      </c>
      <c r="B51">
        <v>3</v>
      </c>
      <c r="C51">
        <v>2</v>
      </c>
      <c r="D51">
        <v>2</v>
      </c>
      <c r="E51">
        <v>4</v>
      </c>
      <c r="F51" s="13">
        <v>0</v>
      </c>
      <c r="G51" s="13">
        <v>0</v>
      </c>
      <c r="H51" s="13">
        <f t="shared" si="0"/>
        <v>7</v>
      </c>
      <c r="I51" s="13">
        <f t="shared" si="1"/>
        <v>4</v>
      </c>
      <c r="J51">
        <v>1</v>
      </c>
      <c r="K51">
        <v>1</v>
      </c>
      <c r="L51">
        <v>1</v>
      </c>
      <c r="M51" s="13">
        <v>1</v>
      </c>
      <c r="N51" s="13">
        <v>0</v>
      </c>
      <c r="O51" s="13">
        <v>0</v>
      </c>
      <c r="P51" s="13">
        <f t="shared" si="2"/>
        <v>3</v>
      </c>
      <c r="Q51" s="13">
        <f t="shared" si="3"/>
        <v>1</v>
      </c>
      <c r="R51">
        <v>0</v>
      </c>
      <c r="S51">
        <v>2</v>
      </c>
      <c r="T51">
        <v>1</v>
      </c>
      <c r="U51">
        <v>0</v>
      </c>
      <c r="V51" s="13">
        <v>0</v>
      </c>
      <c r="W51" s="13">
        <v>0</v>
      </c>
      <c r="X51" s="13">
        <f t="shared" si="4"/>
        <v>3</v>
      </c>
      <c r="Y51" s="13">
        <f t="shared" si="5"/>
        <v>0</v>
      </c>
      <c r="Z51">
        <v>1</v>
      </c>
      <c r="AA51" s="13">
        <v>1</v>
      </c>
      <c r="AB51">
        <v>4</v>
      </c>
      <c r="AC51" s="13">
        <v>0</v>
      </c>
      <c r="AD51" s="13">
        <v>0</v>
      </c>
      <c r="AE51" s="13">
        <v>0</v>
      </c>
      <c r="AF51" s="13">
        <f t="shared" si="6"/>
        <v>6</v>
      </c>
      <c r="AG51" s="13">
        <f t="shared" si="7"/>
        <v>0</v>
      </c>
      <c r="AH51">
        <v>0</v>
      </c>
      <c r="AI51" s="13">
        <v>0</v>
      </c>
      <c r="AJ51" s="13">
        <v>0</v>
      </c>
      <c r="AK51">
        <v>0</v>
      </c>
      <c r="AL51" s="13">
        <v>0</v>
      </c>
      <c r="AM51" s="13">
        <v>0</v>
      </c>
      <c r="AN51" s="13">
        <f t="shared" si="8"/>
        <v>0</v>
      </c>
      <c r="AO51" s="13">
        <f t="shared" si="9"/>
        <v>0</v>
      </c>
      <c r="AP51">
        <v>0</v>
      </c>
      <c r="AQ51" s="13">
        <v>0</v>
      </c>
      <c r="AR51">
        <v>2</v>
      </c>
      <c r="AS51" s="13">
        <v>0</v>
      </c>
      <c r="AT51" s="13">
        <v>0</v>
      </c>
      <c r="AU51" s="13">
        <v>0</v>
      </c>
      <c r="AV51" s="13">
        <f t="shared" si="10"/>
        <v>2</v>
      </c>
      <c r="AW51" s="13">
        <f t="shared" si="11"/>
        <v>0</v>
      </c>
      <c r="AX51">
        <v>5</v>
      </c>
      <c r="AY51">
        <v>4</v>
      </c>
      <c r="AZ51">
        <v>6</v>
      </c>
      <c r="BA51">
        <v>5</v>
      </c>
      <c r="BB51" s="13">
        <v>0</v>
      </c>
      <c r="BC51" s="13">
        <v>0</v>
      </c>
      <c r="BD51" s="13">
        <f t="shared" si="12"/>
        <v>15</v>
      </c>
      <c r="BE51" s="13">
        <f t="shared" si="13"/>
        <v>5</v>
      </c>
      <c r="BF51">
        <v>2</v>
      </c>
      <c r="BG51">
        <v>4</v>
      </c>
      <c r="BH51">
        <v>3</v>
      </c>
      <c r="BI51" s="13">
        <v>1</v>
      </c>
      <c r="BJ51" s="13">
        <v>0</v>
      </c>
      <c r="BK51" s="13">
        <v>0</v>
      </c>
      <c r="BL51" s="13">
        <f t="shared" si="14"/>
        <v>9</v>
      </c>
      <c r="BM51" s="13">
        <f t="shared" si="15"/>
        <v>1</v>
      </c>
      <c r="BN51">
        <v>5</v>
      </c>
      <c r="BO51">
        <v>4</v>
      </c>
      <c r="BP51">
        <v>3</v>
      </c>
      <c r="BQ51">
        <v>2</v>
      </c>
      <c r="BR51" s="13">
        <v>0</v>
      </c>
      <c r="BS51" s="13">
        <v>0</v>
      </c>
      <c r="BT51" s="13">
        <f t="shared" si="16"/>
        <v>12</v>
      </c>
      <c r="BU51" s="13">
        <f t="shared" si="17"/>
        <v>2</v>
      </c>
      <c r="BV51">
        <v>2</v>
      </c>
      <c r="BW51" s="13">
        <v>1</v>
      </c>
      <c r="BX51">
        <v>4</v>
      </c>
      <c r="BY51" s="13">
        <v>0</v>
      </c>
      <c r="BZ51" s="13">
        <v>0</v>
      </c>
      <c r="CA51" s="13">
        <v>0</v>
      </c>
      <c r="CB51" s="13">
        <f t="shared" si="18"/>
        <v>7</v>
      </c>
      <c r="CC51" s="13">
        <f t="shared" si="19"/>
        <v>0</v>
      </c>
      <c r="CD51">
        <v>1</v>
      </c>
      <c r="CE51" s="13">
        <v>1</v>
      </c>
      <c r="CF51" s="13">
        <v>1</v>
      </c>
      <c r="CG51">
        <v>3</v>
      </c>
      <c r="CH51" s="13">
        <v>0</v>
      </c>
      <c r="CI51" s="13">
        <v>0</v>
      </c>
      <c r="CJ51" s="13">
        <f t="shared" si="20"/>
        <v>3</v>
      </c>
      <c r="CK51" s="13">
        <f t="shared" si="21"/>
        <v>3</v>
      </c>
      <c r="CL51">
        <v>1</v>
      </c>
      <c r="CM51" s="13">
        <v>1</v>
      </c>
      <c r="CN51">
        <v>1</v>
      </c>
      <c r="CO51" s="13">
        <v>0</v>
      </c>
      <c r="CP51" s="13">
        <v>1</v>
      </c>
      <c r="CQ51" s="13">
        <v>0</v>
      </c>
      <c r="CR51" s="13">
        <f t="shared" si="22"/>
        <v>3</v>
      </c>
      <c r="CS51" s="13">
        <f t="shared" si="23"/>
        <v>1</v>
      </c>
      <c r="CT51">
        <v>4</v>
      </c>
      <c r="CU51">
        <v>4</v>
      </c>
      <c r="CV51">
        <v>5</v>
      </c>
      <c r="CW51">
        <v>5</v>
      </c>
      <c r="CX51" s="13">
        <v>0</v>
      </c>
      <c r="CY51" s="13">
        <v>0</v>
      </c>
      <c r="CZ51" s="13">
        <f t="shared" si="24"/>
        <v>13</v>
      </c>
      <c r="DA51" s="13">
        <f t="shared" si="25"/>
        <v>5</v>
      </c>
      <c r="DB51">
        <v>2</v>
      </c>
      <c r="DC51">
        <v>3</v>
      </c>
      <c r="DD51">
        <v>2</v>
      </c>
      <c r="DE51" s="13">
        <v>1</v>
      </c>
      <c r="DF51" s="13">
        <v>0</v>
      </c>
      <c r="DG51" s="13">
        <v>0</v>
      </c>
      <c r="DH51" s="13">
        <f t="shared" si="26"/>
        <v>7</v>
      </c>
      <c r="DI51" s="13">
        <f t="shared" si="27"/>
        <v>1</v>
      </c>
      <c r="DJ51">
        <v>2</v>
      </c>
      <c r="DK51">
        <v>3</v>
      </c>
      <c r="DL51">
        <v>2</v>
      </c>
      <c r="DM51">
        <v>2</v>
      </c>
      <c r="DN51" s="13">
        <v>0</v>
      </c>
      <c r="DO51" s="13">
        <v>0</v>
      </c>
      <c r="DP51" s="13">
        <f t="shared" si="28"/>
        <v>7</v>
      </c>
      <c r="DQ51" s="13">
        <f t="shared" si="29"/>
        <v>2</v>
      </c>
      <c r="DR51">
        <v>3</v>
      </c>
      <c r="DS51" s="13">
        <v>1</v>
      </c>
      <c r="DT51">
        <v>4</v>
      </c>
      <c r="DU51" s="13">
        <v>0</v>
      </c>
      <c r="DV51" s="13">
        <v>0</v>
      </c>
      <c r="DW51" s="13">
        <v>0</v>
      </c>
      <c r="DX51" s="13">
        <f t="shared" si="30"/>
        <v>8</v>
      </c>
      <c r="DY51" s="13">
        <f t="shared" si="31"/>
        <v>0</v>
      </c>
      <c r="DZ51">
        <v>1</v>
      </c>
      <c r="EA51" s="13">
        <v>1</v>
      </c>
      <c r="EB51" s="13">
        <v>0</v>
      </c>
      <c r="EC51">
        <v>3</v>
      </c>
      <c r="ED51" s="13">
        <v>0</v>
      </c>
      <c r="EE51" s="13">
        <v>0</v>
      </c>
      <c r="EF51" s="13">
        <f t="shared" si="32"/>
        <v>2</v>
      </c>
      <c r="EG51" s="13">
        <f t="shared" si="33"/>
        <v>3</v>
      </c>
      <c r="EH51">
        <v>0</v>
      </c>
      <c r="EI51" s="13">
        <v>1</v>
      </c>
      <c r="EJ51">
        <v>2</v>
      </c>
      <c r="EK51" s="13">
        <v>0</v>
      </c>
      <c r="EL51" s="13">
        <v>1</v>
      </c>
      <c r="EM51" s="13">
        <v>0</v>
      </c>
      <c r="EN51">
        <f t="shared" si="34"/>
        <v>3</v>
      </c>
      <c r="EO51">
        <f t="shared" si="35"/>
        <v>1</v>
      </c>
    </row>
    <row r="52" spans="1:145">
      <c r="A52">
        <v>6006109</v>
      </c>
      <c r="B52">
        <v>1</v>
      </c>
      <c r="C52">
        <v>0</v>
      </c>
      <c r="D52">
        <v>2</v>
      </c>
      <c r="E52">
        <v>4</v>
      </c>
      <c r="F52" s="13">
        <v>0</v>
      </c>
      <c r="G52" s="13">
        <v>0</v>
      </c>
      <c r="H52" s="13">
        <f t="shared" si="0"/>
        <v>3</v>
      </c>
      <c r="I52" s="13">
        <f t="shared" si="1"/>
        <v>4</v>
      </c>
      <c r="J52">
        <v>1</v>
      </c>
      <c r="K52">
        <v>3</v>
      </c>
      <c r="L52">
        <v>1</v>
      </c>
      <c r="M52" s="13">
        <v>1</v>
      </c>
      <c r="N52" s="13">
        <v>0</v>
      </c>
      <c r="O52" s="13">
        <v>0</v>
      </c>
      <c r="P52" s="13">
        <f t="shared" si="2"/>
        <v>5</v>
      </c>
      <c r="Q52" s="13">
        <f t="shared" si="3"/>
        <v>1</v>
      </c>
      <c r="R52">
        <v>2</v>
      </c>
      <c r="S52">
        <v>1</v>
      </c>
      <c r="T52">
        <v>2</v>
      </c>
      <c r="U52">
        <v>0</v>
      </c>
      <c r="V52" s="13">
        <v>0</v>
      </c>
      <c r="W52" s="13">
        <v>0</v>
      </c>
      <c r="X52" s="13">
        <f t="shared" si="4"/>
        <v>5</v>
      </c>
      <c r="Y52" s="13">
        <f t="shared" si="5"/>
        <v>0</v>
      </c>
      <c r="Z52">
        <v>2</v>
      </c>
      <c r="AA52" s="13">
        <v>0</v>
      </c>
      <c r="AB52">
        <v>4</v>
      </c>
      <c r="AC52" s="13">
        <v>0</v>
      </c>
      <c r="AD52" s="13">
        <v>0</v>
      </c>
      <c r="AE52" s="13">
        <v>0</v>
      </c>
      <c r="AF52" s="13">
        <f t="shared" si="6"/>
        <v>6</v>
      </c>
      <c r="AG52" s="13">
        <f t="shared" si="7"/>
        <v>0</v>
      </c>
      <c r="AH52">
        <v>0</v>
      </c>
      <c r="AI52" s="13">
        <v>0</v>
      </c>
      <c r="AJ52" s="13">
        <v>0</v>
      </c>
      <c r="AK52">
        <v>2</v>
      </c>
      <c r="AL52" s="13">
        <v>0</v>
      </c>
      <c r="AM52" s="13">
        <v>0</v>
      </c>
      <c r="AN52" s="13">
        <f t="shared" si="8"/>
        <v>0</v>
      </c>
      <c r="AO52" s="13">
        <f t="shared" si="9"/>
        <v>2</v>
      </c>
      <c r="AP52">
        <v>1</v>
      </c>
      <c r="AQ52" s="13">
        <v>0</v>
      </c>
      <c r="AR52">
        <v>1</v>
      </c>
      <c r="AS52" s="13">
        <v>0</v>
      </c>
      <c r="AT52" s="13">
        <v>0</v>
      </c>
      <c r="AU52" s="13">
        <v>0</v>
      </c>
      <c r="AV52" s="13">
        <f t="shared" si="10"/>
        <v>2</v>
      </c>
      <c r="AW52" s="13">
        <f t="shared" si="11"/>
        <v>0</v>
      </c>
      <c r="AX52">
        <v>4</v>
      </c>
      <c r="AY52">
        <v>4</v>
      </c>
      <c r="AZ52">
        <v>5</v>
      </c>
      <c r="BA52">
        <v>4</v>
      </c>
      <c r="BB52" s="13">
        <v>0</v>
      </c>
      <c r="BC52" s="13">
        <v>0</v>
      </c>
      <c r="BD52" s="13">
        <f t="shared" si="12"/>
        <v>13</v>
      </c>
      <c r="BE52" s="13">
        <f t="shared" si="13"/>
        <v>4</v>
      </c>
      <c r="BF52">
        <v>3</v>
      </c>
      <c r="BG52">
        <v>4</v>
      </c>
      <c r="BH52">
        <v>3</v>
      </c>
      <c r="BI52" s="13">
        <v>1</v>
      </c>
      <c r="BJ52" s="13">
        <v>0</v>
      </c>
      <c r="BK52" s="13">
        <v>0</v>
      </c>
      <c r="BL52" s="13">
        <f t="shared" si="14"/>
        <v>10</v>
      </c>
      <c r="BM52" s="13">
        <f t="shared" si="15"/>
        <v>1</v>
      </c>
      <c r="BN52">
        <v>5</v>
      </c>
      <c r="BO52">
        <v>4</v>
      </c>
      <c r="BP52">
        <v>3</v>
      </c>
      <c r="BQ52">
        <v>2</v>
      </c>
      <c r="BR52" s="13">
        <v>0</v>
      </c>
      <c r="BS52" s="13">
        <v>0</v>
      </c>
      <c r="BT52" s="13">
        <f t="shared" si="16"/>
        <v>12</v>
      </c>
      <c r="BU52" s="13">
        <f t="shared" si="17"/>
        <v>2</v>
      </c>
      <c r="BV52">
        <v>3</v>
      </c>
      <c r="BW52" s="13">
        <v>1</v>
      </c>
      <c r="BX52">
        <v>4</v>
      </c>
      <c r="BY52" s="13">
        <v>1</v>
      </c>
      <c r="BZ52" s="13">
        <v>0</v>
      </c>
      <c r="CA52" s="13">
        <v>0</v>
      </c>
      <c r="CB52" s="13">
        <f t="shared" si="18"/>
        <v>8</v>
      </c>
      <c r="CC52" s="13">
        <f t="shared" si="19"/>
        <v>1</v>
      </c>
      <c r="CD52">
        <v>2</v>
      </c>
      <c r="CE52" s="13">
        <v>1</v>
      </c>
      <c r="CF52" s="13">
        <v>1</v>
      </c>
      <c r="CG52">
        <v>3</v>
      </c>
      <c r="CH52" s="13">
        <v>0</v>
      </c>
      <c r="CI52" s="13">
        <v>0</v>
      </c>
      <c r="CJ52" s="13">
        <f t="shared" si="20"/>
        <v>4</v>
      </c>
      <c r="CK52" s="13">
        <f t="shared" si="21"/>
        <v>3</v>
      </c>
      <c r="CL52">
        <v>2</v>
      </c>
      <c r="CM52" s="13">
        <v>1</v>
      </c>
      <c r="CN52">
        <v>2</v>
      </c>
      <c r="CO52" s="13">
        <v>1</v>
      </c>
      <c r="CP52" s="13">
        <v>1</v>
      </c>
      <c r="CQ52" s="13">
        <v>0</v>
      </c>
      <c r="CR52" s="13">
        <f t="shared" si="22"/>
        <v>5</v>
      </c>
      <c r="CS52" s="13">
        <f t="shared" si="23"/>
        <v>2</v>
      </c>
      <c r="CT52">
        <v>6</v>
      </c>
      <c r="CU52">
        <v>4</v>
      </c>
      <c r="CV52">
        <v>6</v>
      </c>
      <c r="CW52">
        <v>5</v>
      </c>
      <c r="CX52" s="13">
        <v>0</v>
      </c>
      <c r="CY52" s="13">
        <v>0</v>
      </c>
      <c r="CZ52" s="13">
        <f t="shared" si="24"/>
        <v>16</v>
      </c>
      <c r="DA52" s="13">
        <f t="shared" si="25"/>
        <v>5</v>
      </c>
      <c r="DB52">
        <v>3</v>
      </c>
      <c r="DC52">
        <v>4</v>
      </c>
      <c r="DD52">
        <v>3</v>
      </c>
      <c r="DE52" s="13">
        <v>1</v>
      </c>
      <c r="DF52" s="13">
        <v>0</v>
      </c>
      <c r="DG52" s="13">
        <v>0</v>
      </c>
      <c r="DH52" s="13">
        <f t="shared" si="26"/>
        <v>10</v>
      </c>
      <c r="DI52" s="13">
        <f t="shared" si="27"/>
        <v>1</v>
      </c>
      <c r="DJ52">
        <v>4</v>
      </c>
      <c r="DK52">
        <v>4</v>
      </c>
      <c r="DL52">
        <v>2</v>
      </c>
      <c r="DM52">
        <v>2</v>
      </c>
      <c r="DN52" s="13">
        <v>0</v>
      </c>
      <c r="DO52" s="13">
        <v>0</v>
      </c>
      <c r="DP52" s="13">
        <f t="shared" si="28"/>
        <v>10</v>
      </c>
      <c r="DQ52" s="13">
        <f t="shared" si="29"/>
        <v>2</v>
      </c>
      <c r="DR52">
        <v>3</v>
      </c>
      <c r="DS52" s="13">
        <v>1</v>
      </c>
      <c r="DT52">
        <v>5</v>
      </c>
      <c r="DU52" s="13">
        <v>1</v>
      </c>
      <c r="DV52" s="13">
        <v>0</v>
      </c>
      <c r="DW52" s="13">
        <v>0</v>
      </c>
      <c r="DX52" s="13">
        <f t="shared" si="30"/>
        <v>9</v>
      </c>
      <c r="DY52" s="13">
        <f t="shared" si="31"/>
        <v>1</v>
      </c>
      <c r="DZ52">
        <v>2</v>
      </c>
      <c r="EA52" s="13">
        <v>1</v>
      </c>
      <c r="EB52" s="13">
        <v>1</v>
      </c>
      <c r="EC52">
        <v>3</v>
      </c>
      <c r="ED52" s="13">
        <v>0</v>
      </c>
      <c r="EE52" s="13">
        <v>0</v>
      </c>
      <c r="EF52" s="13">
        <f t="shared" si="32"/>
        <v>4</v>
      </c>
      <c r="EG52" s="13">
        <f t="shared" si="33"/>
        <v>3</v>
      </c>
      <c r="EH52">
        <v>2</v>
      </c>
      <c r="EI52" s="13">
        <v>1</v>
      </c>
      <c r="EJ52">
        <v>2</v>
      </c>
      <c r="EK52" s="13">
        <v>1</v>
      </c>
      <c r="EL52" s="13">
        <v>1</v>
      </c>
      <c r="EM52" s="13">
        <v>0</v>
      </c>
      <c r="EN52">
        <f t="shared" si="34"/>
        <v>5</v>
      </c>
      <c r="EO52">
        <f t="shared" si="35"/>
        <v>2</v>
      </c>
    </row>
  </sheetData>
  <mergeCells count="18">
    <mergeCell ref="AP2:AU2"/>
    <mergeCell ref="B2:G2"/>
    <mergeCell ref="J2:O2"/>
    <mergeCell ref="R2:W2"/>
    <mergeCell ref="Z2:AE2"/>
    <mergeCell ref="AH2:AM2"/>
    <mergeCell ref="EH2:EM2"/>
    <mergeCell ref="AX2:BC2"/>
    <mergeCell ref="BF2:BK2"/>
    <mergeCell ref="BN2:BS2"/>
    <mergeCell ref="BV2:CA2"/>
    <mergeCell ref="CD2:CI2"/>
    <mergeCell ref="CL2:CQ2"/>
    <mergeCell ref="CT2:CY2"/>
    <mergeCell ref="DB2:DG2"/>
    <mergeCell ref="DJ2:DO2"/>
    <mergeCell ref="DR2:DW2"/>
    <mergeCell ref="DZ2:EE2"/>
  </mergeCells>
  <pageMargins left="0.7" right="0.7" top="0.75" bottom="0.75" header="0.3" footer="0.3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K83"/>
  <sheetViews>
    <sheetView workbookViewId="0">
      <selection activeCell="H24" sqref="H24"/>
    </sheetView>
  </sheetViews>
  <sheetFormatPr defaultRowHeight="14.5"/>
  <sheetData>
    <row r="1" spans="1:37">
      <c r="A1" s="1" t="s">
        <v>8</v>
      </c>
      <c r="B1" s="66" t="s">
        <v>135</v>
      </c>
      <c r="C1" s="66"/>
      <c r="D1" s="66"/>
      <c r="E1" s="66"/>
      <c r="F1" s="66"/>
      <c r="G1" s="66"/>
      <c r="H1" s="67" t="s">
        <v>152</v>
      </c>
      <c r="I1" s="67"/>
      <c r="J1" s="67"/>
      <c r="K1" s="67"/>
      <c r="L1" s="67"/>
      <c r="M1" s="67"/>
      <c r="N1" s="68" t="s">
        <v>137</v>
      </c>
      <c r="O1" s="68"/>
      <c r="P1" s="68"/>
      <c r="Q1" s="68"/>
      <c r="R1" s="68"/>
      <c r="S1" s="68"/>
      <c r="T1" s="69" t="s">
        <v>153</v>
      </c>
      <c r="U1" s="69"/>
      <c r="V1" s="69"/>
      <c r="W1" s="69"/>
      <c r="X1" s="69"/>
      <c r="Y1" s="69"/>
      <c r="Z1" s="70" t="s">
        <v>139</v>
      </c>
      <c r="AA1" s="70"/>
      <c r="AB1" s="70"/>
      <c r="AC1" s="70"/>
      <c r="AD1" s="70"/>
      <c r="AE1" s="70"/>
      <c r="AF1" s="65" t="s">
        <v>154</v>
      </c>
      <c r="AG1" s="65"/>
      <c r="AH1" s="65"/>
      <c r="AI1" s="65"/>
      <c r="AJ1" s="65"/>
      <c r="AK1" s="65"/>
    </row>
    <row r="2" spans="1:37" ht="16">
      <c r="A2" s="1"/>
      <c r="B2" s="23" t="s">
        <v>123</v>
      </c>
      <c r="C2" s="23" t="s">
        <v>155</v>
      </c>
      <c r="D2" s="23" t="s">
        <v>142</v>
      </c>
      <c r="E2" s="23" t="s">
        <v>125</v>
      </c>
      <c r="F2" s="23" t="s">
        <v>121</v>
      </c>
      <c r="G2" s="23" t="s">
        <v>122</v>
      </c>
      <c r="H2" s="24" t="s">
        <v>144</v>
      </c>
      <c r="I2" s="24" t="s">
        <v>128</v>
      </c>
      <c r="J2" s="24" t="s">
        <v>142</v>
      </c>
      <c r="K2" s="24" t="s">
        <v>127</v>
      </c>
      <c r="L2" s="24" t="s">
        <v>121</v>
      </c>
      <c r="M2" s="24" t="s">
        <v>122</v>
      </c>
      <c r="N2" s="25" t="s">
        <v>144</v>
      </c>
      <c r="O2" s="25" t="s">
        <v>118</v>
      </c>
      <c r="P2" s="25" t="s">
        <v>142</v>
      </c>
      <c r="Q2" s="25" t="s">
        <v>156</v>
      </c>
      <c r="R2" s="25" t="s">
        <v>121</v>
      </c>
      <c r="S2" s="25" t="s">
        <v>122</v>
      </c>
      <c r="T2" s="26" t="s">
        <v>130</v>
      </c>
      <c r="U2" s="26" t="s">
        <v>128</v>
      </c>
      <c r="V2" s="26" t="s">
        <v>142</v>
      </c>
      <c r="W2" s="26" t="s">
        <v>156</v>
      </c>
      <c r="X2" s="26" t="s">
        <v>121</v>
      </c>
      <c r="Y2" s="26" t="s">
        <v>122</v>
      </c>
      <c r="Z2" s="27" t="s">
        <v>130</v>
      </c>
      <c r="AA2" s="27" t="s">
        <v>145</v>
      </c>
      <c r="AB2" s="27" t="s">
        <v>142</v>
      </c>
      <c r="AC2" s="27" t="s">
        <v>125</v>
      </c>
      <c r="AD2" s="27" t="s">
        <v>121</v>
      </c>
      <c r="AE2" s="27" t="s">
        <v>122</v>
      </c>
      <c r="AF2" s="28" t="s">
        <v>144</v>
      </c>
      <c r="AG2" s="28" t="s">
        <v>145</v>
      </c>
      <c r="AH2" s="28" t="s">
        <v>142</v>
      </c>
      <c r="AI2" s="28" t="s">
        <v>125</v>
      </c>
      <c r="AJ2" s="28" t="s">
        <v>121</v>
      </c>
      <c r="AK2" s="28" t="s">
        <v>122</v>
      </c>
    </row>
    <row r="3" spans="1:37">
      <c r="A3" s="12">
        <v>6006001</v>
      </c>
      <c r="B3">
        <v>2</v>
      </c>
      <c r="C3">
        <v>1.5</v>
      </c>
      <c r="D3" s="13">
        <v>0</v>
      </c>
      <c r="E3" s="7">
        <v>1</v>
      </c>
      <c r="F3" s="13">
        <v>0</v>
      </c>
      <c r="G3" s="13">
        <v>0</v>
      </c>
      <c r="H3" s="13">
        <v>0</v>
      </c>
      <c r="I3" s="7">
        <v>1</v>
      </c>
      <c r="J3" s="13">
        <v>0</v>
      </c>
      <c r="K3">
        <v>2</v>
      </c>
      <c r="L3" s="13">
        <v>0</v>
      </c>
      <c r="M3" s="13">
        <v>0</v>
      </c>
      <c r="N3" s="13">
        <v>0</v>
      </c>
      <c r="O3">
        <v>3</v>
      </c>
      <c r="P3" s="13">
        <v>0</v>
      </c>
      <c r="Q3" s="13">
        <v>0</v>
      </c>
      <c r="R3" s="13">
        <v>0</v>
      </c>
      <c r="S3" s="13">
        <v>0</v>
      </c>
      <c r="T3">
        <v>2</v>
      </c>
      <c r="U3">
        <v>1</v>
      </c>
      <c r="V3" s="13">
        <v>0</v>
      </c>
      <c r="W3" s="13">
        <v>0</v>
      </c>
      <c r="X3" s="13">
        <v>0</v>
      </c>
      <c r="Y3" s="13">
        <v>0</v>
      </c>
      <c r="Z3">
        <v>2</v>
      </c>
      <c r="AA3" s="13">
        <v>0</v>
      </c>
      <c r="AB3" s="13">
        <v>0</v>
      </c>
      <c r="AC3" s="7">
        <v>1</v>
      </c>
      <c r="AD3" s="13">
        <v>0</v>
      </c>
      <c r="AE3" s="13">
        <v>0</v>
      </c>
      <c r="AF3" s="13">
        <v>0</v>
      </c>
      <c r="AG3" s="13">
        <v>0</v>
      </c>
      <c r="AH3" s="13">
        <v>0</v>
      </c>
      <c r="AI3" s="7">
        <v>0</v>
      </c>
      <c r="AJ3" s="13">
        <v>0</v>
      </c>
      <c r="AK3" s="13">
        <v>0</v>
      </c>
    </row>
    <row r="4" spans="1:37">
      <c r="A4">
        <v>6006002</v>
      </c>
      <c r="B4">
        <v>2</v>
      </c>
      <c r="C4">
        <v>1.5</v>
      </c>
      <c r="D4" s="13">
        <v>0</v>
      </c>
      <c r="E4" s="7">
        <v>1</v>
      </c>
      <c r="F4" s="13">
        <v>0</v>
      </c>
      <c r="G4" s="13">
        <v>0</v>
      </c>
      <c r="H4" s="13">
        <v>0</v>
      </c>
      <c r="I4" s="7">
        <v>1</v>
      </c>
      <c r="J4" s="13">
        <v>0</v>
      </c>
      <c r="K4">
        <v>2</v>
      </c>
      <c r="L4" s="13">
        <v>0</v>
      </c>
      <c r="M4" s="13">
        <v>0</v>
      </c>
      <c r="N4" s="13">
        <v>0</v>
      </c>
      <c r="O4">
        <v>4</v>
      </c>
      <c r="P4" s="13">
        <v>0</v>
      </c>
      <c r="Q4" s="13">
        <v>0</v>
      </c>
      <c r="R4" s="13">
        <v>0</v>
      </c>
      <c r="S4" s="13">
        <v>0</v>
      </c>
      <c r="T4">
        <v>2</v>
      </c>
      <c r="U4">
        <v>1</v>
      </c>
      <c r="V4" s="13">
        <v>0</v>
      </c>
      <c r="W4" s="13">
        <v>0</v>
      </c>
      <c r="X4" s="13">
        <v>0</v>
      </c>
      <c r="Y4" s="13">
        <v>0</v>
      </c>
      <c r="Z4">
        <v>2</v>
      </c>
      <c r="AA4" s="13">
        <v>0</v>
      </c>
      <c r="AB4" s="13">
        <v>0</v>
      </c>
      <c r="AC4" s="7">
        <v>1</v>
      </c>
      <c r="AD4" s="13">
        <v>0</v>
      </c>
      <c r="AE4" s="13">
        <v>0</v>
      </c>
      <c r="AF4" s="13">
        <v>0</v>
      </c>
      <c r="AG4" s="13">
        <v>0</v>
      </c>
      <c r="AH4" s="13">
        <v>0</v>
      </c>
      <c r="AI4" s="7">
        <v>0</v>
      </c>
      <c r="AJ4" s="13">
        <v>0</v>
      </c>
      <c r="AK4" s="13">
        <v>0</v>
      </c>
    </row>
    <row r="5" spans="1:37">
      <c r="A5">
        <v>6006003</v>
      </c>
      <c r="B5">
        <v>2</v>
      </c>
      <c r="C5">
        <v>1.5</v>
      </c>
      <c r="D5" s="13">
        <v>0</v>
      </c>
      <c r="E5" s="7">
        <v>0</v>
      </c>
      <c r="F5" s="13">
        <v>0</v>
      </c>
      <c r="G5" s="13">
        <v>0</v>
      </c>
      <c r="H5" s="13">
        <v>0</v>
      </c>
      <c r="I5" s="7">
        <v>1</v>
      </c>
      <c r="J5" s="13">
        <v>0</v>
      </c>
      <c r="K5">
        <v>2</v>
      </c>
      <c r="L5" s="13">
        <v>0</v>
      </c>
      <c r="M5" s="13">
        <v>0</v>
      </c>
      <c r="N5" s="13">
        <v>0</v>
      </c>
      <c r="O5">
        <v>3</v>
      </c>
      <c r="P5" s="13">
        <v>0</v>
      </c>
      <c r="Q5" s="13">
        <v>0</v>
      </c>
      <c r="R5" s="13">
        <v>0</v>
      </c>
      <c r="S5" s="13">
        <v>0</v>
      </c>
      <c r="T5">
        <v>2</v>
      </c>
      <c r="U5">
        <v>1</v>
      </c>
      <c r="V5" s="13">
        <v>0</v>
      </c>
      <c r="W5" s="13">
        <v>0</v>
      </c>
      <c r="X5" s="13">
        <v>0</v>
      </c>
      <c r="Y5" s="13">
        <v>0</v>
      </c>
      <c r="Z5">
        <v>1</v>
      </c>
      <c r="AA5" s="13">
        <v>0</v>
      </c>
      <c r="AB5" s="13">
        <v>0</v>
      </c>
      <c r="AC5" s="7">
        <v>1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7">
        <v>1</v>
      </c>
      <c r="AJ5" s="13">
        <v>0</v>
      </c>
      <c r="AK5" s="13">
        <v>0</v>
      </c>
    </row>
    <row r="6" spans="1:37">
      <c r="A6">
        <v>6006004</v>
      </c>
      <c r="B6">
        <v>2.5</v>
      </c>
      <c r="C6">
        <v>0.5</v>
      </c>
      <c r="D6" s="13">
        <v>0</v>
      </c>
      <c r="E6" s="7">
        <v>1</v>
      </c>
      <c r="F6" s="13">
        <v>0</v>
      </c>
      <c r="G6" s="13">
        <v>0</v>
      </c>
      <c r="H6" s="13">
        <v>0</v>
      </c>
      <c r="I6" s="7">
        <v>1</v>
      </c>
      <c r="J6" s="13">
        <v>0</v>
      </c>
      <c r="K6">
        <v>1</v>
      </c>
      <c r="L6" s="13">
        <v>0</v>
      </c>
      <c r="M6" s="13">
        <v>0</v>
      </c>
      <c r="N6" s="13">
        <v>0</v>
      </c>
      <c r="O6">
        <v>2.5</v>
      </c>
      <c r="P6" s="13">
        <v>0</v>
      </c>
      <c r="Q6" s="13">
        <v>0</v>
      </c>
      <c r="R6" s="13">
        <v>0</v>
      </c>
      <c r="S6" s="13">
        <v>0</v>
      </c>
      <c r="T6">
        <v>2</v>
      </c>
      <c r="U6">
        <v>1</v>
      </c>
      <c r="V6" s="13">
        <v>0</v>
      </c>
      <c r="W6" s="13">
        <v>0</v>
      </c>
      <c r="X6" s="13">
        <v>0</v>
      </c>
      <c r="Y6" s="13">
        <v>0</v>
      </c>
      <c r="Z6">
        <v>1</v>
      </c>
      <c r="AA6" s="13">
        <v>0</v>
      </c>
      <c r="AB6" s="13">
        <v>0</v>
      </c>
      <c r="AC6" s="7">
        <v>1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7">
        <v>0</v>
      </c>
      <c r="AJ6" s="13">
        <v>0</v>
      </c>
      <c r="AK6" s="13">
        <v>0</v>
      </c>
    </row>
    <row r="7" spans="1:37">
      <c r="A7">
        <v>6006006</v>
      </c>
      <c r="B7">
        <v>2.5</v>
      </c>
      <c r="C7">
        <v>2</v>
      </c>
      <c r="D7" s="13">
        <v>0</v>
      </c>
      <c r="E7" s="7">
        <v>1</v>
      </c>
      <c r="F7" s="13">
        <v>0</v>
      </c>
      <c r="G7" s="13">
        <v>0</v>
      </c>
      <c r="H7" s="13">
        <v>0</v>
      </c>
      <c r="I7" s="7">
        <v>1</v>
      </c>
      <c r="J7" s="13">
        <v>0</v>
      </c>
      <c r="K7">
        <v>1</v>
      </c>
      <c r="L7" s="13">
        <v>0</v>
      </c>
      <c r="M7" s="13">
        <v>0</v>
      </c>
      <c r="N7" s="13">
        <v>0</v>
      </c>
      <c r="O7">
        <v>3.5</v>
      </c>
      <c r="P7" s="13">
        <v>0</v>
      </c>
      <c r="Q7" s="13">
        <v>0</v>
      </c>
      <c r="R7" s="13">
        <v>0</v>
      </c>
      <c r="S7" s="13">
        <v>0</v>
      </c>
      <c r="T7">
        <v>2</v>
      </c>
      <c r="U7">
        <v>0</v>
      </c>
      <c r="V7" s="13">
        <v>0</v>
      </c>
      <c r="W7" s="13">
        <v>0</v>
      </c>
      <c r="X7" s="13">
        <v>0</v>
      </c>
      <c r="Y7" s="13">
        <v>0</v>
      </c>
      <c r="Z7">
        <v>1</v>
      </c>
      <c r="AA7" s="13">
        <v>0</v>
      </c>
      <c r="AB7" s="13">
        <v>0</v>
      </c>
      <c r="AC7" s="7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7">
        <v>0</v>
      </c>
      <c r="AJ7" s="13">
        <v>0</v>
      </c>
      <c r="AK7" s="13">
        <v>0</v>
      </c>
    </row>
    <row r="8" spans="1:37">
      <c r="A8">
        <v>6006007</v>
      </c>
      <c r="B8">
        <v>1.5</v>
      </c>
      <c r="C8">
        <v>1</v>
      </c>
      <c r="D8" s="13">
        <v>0</v>
      </c>
      <c r="E8" s="7">
        <v>1</v>
      </c>
      <c r="F8" s="13">
        <v>0</v>
      </c>
      <c r="G8" s="13">
        <v>0</v>
      </c>
      <c r="H8" s="13">
        <v>0</v>
      </c>
      <c r="I8" s="7">
        <v>1</v>
      </c>
      <c r="J8" s="13">
        <v>0</v>
      </c>
      <c r="K8">
        <v>2</v>
      </c>
      <c r="L8" s="13">
        <v>0</v>
      </c>
      <c r="M8" s="13">
        <v>0</v>
      </c>
      <c r="N8" s="13">
        <v>0</v>
      </c>
      <c r="O8">
        <v>2</v>
      </c>
      <c r="P8" s="13">
        <v>0</v>
      </c>
      <c r="Q8" s="13">
        <v>0</v>
      </c>
      <c r="R8" s="13">
        <v>0</v>
      </c>
      <c r="S8" s="13">
        <v>0</v>
      </c>
      <c r="T8">
        <v>2</v>
      </c>
      <c r="U8">
        <v>1</v>
      </c>
      <c r="V8" s="13">
        <v>0</v>
      </c>
      <c r="W8" s="13">
        <v>0</v>
      </c>
      <c r="X8" s="13">
        <v>0</v>
      </c>
      <c r="Y8" s="13">
        <v>0</v>
      </c>
      <c r="Z8">
        <v>0</v>
      </c>
      <c r="AA8" s="13">
        <v>0</v>
      </c>
      <c r="AB8" s="13">
        <v>0</v>
      </c>
      <c r="AC8" s="7">
        <v>1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7">
        <v>0</v>
      </c>
      <c r="AJ8" s="13">
        <v>0</v>
      </c>
      <c r="AK8" s="13">
        <v>0</v>
      </c>
    </row>
    <row r="9" spans="1:37">
      <c r="A9" s="12">
        <v>6006011</v>
      </c>
      <c r="B9">
        <v>2.5</v>
      </c>
      <c r="C9">
        <v>1.5</v>
      </c>
      <c r="D9" s="13">
        <v>0</v>
      </c>
      <c r="E9" s="7">
        <v>1</v>
      </c>
      <c r="F9" s="13">
        <v>0</v>
      </c>
      <c r="G9" s="13">
        <v>0</v>
      </c>
      <c r="H9" s="13">
        <v>0</v>
      </c>
      <c r="I9" s="7">
        <v>1</v>
      </c>
      <c r="J9" s="13">
        <v>0</v>
      </c>
      <c r="K9">
        <v>2</v>
      </c>
      <c r="L9" s="13">
        <v>0</v>
      </c>
      <c r="M9" s="13">
        <v>0</v>
      </c>
      <c r="N9" s="13">
        <v>0</v>
      </c>
      <c r="O9">
        <v>4</v>
      </c>
      <c r="P9" s="13">
        <v>0</v>
      </c>
      <c r="Q9" s="13">
        <v>0</v>
      </c>
      <c r="R9" s="13">
        <v>0</v>
      </c>
      <c r="S9" s="13">
        <v>0</v>
      </c>
      <c r="T9">
        <v>2</v>
      </c>
      <c r="U9">
        <v>1</v>
      </c>
      <c r="V9" s="13">
        <v>0</v>
      </c>
      <c r="W9" s="13">
        <v>0</v>
      </c>
      <c r="X9" s="13">
        <v>0</v>
      </c>
      <c r="Y9" s="13">
        <v>0</v>
      </c>
      <c r="Z9">
        <v>1</v>
      </c>
      <c r="AA9" s="13">
        <v>0</v>
      </c>
      <c r="AB9" s="13">
        <v>0</v>
      </c>
      <c r="AC9" s="7">
        <v>1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7">
        <v>0</v>
      </c>
      <c r="AJ9" s="13">
        <v>0</v>
      </c>
      <c r="AK9" s="13">
        <v>0</v>
      </c>
    </row>
    <row r="10" spans="1:37">
      <c r="A10">
        <v>6006013</v>
      </c>
      <c r="B10">
        <v>2.5</v>
      </c>
      <c r="C10">
        <v>1.5</v>
      </c>
      <c r="D10" s="13">
        <v>0</v>
      </c>
      <c r="E10" s="7">
        <v>1</v>
      </c>
      <c r="F10" s="13">
        <v>0</v>
      </c>
      <c r="G10" s="13">
        <v>0</v>
      </c>
      <c r="H10" s="13">
        <v>0</v>
      </c>
      <c r="I10" s="7">
        <v>1</v>
      </c>
      <c r="J10" s="13">
        <v>0</v>
      </c>
      <c r="K10">
        <v>1</v>
      </c>
      <c r="L10" s="13">
        <v>0</v>
      </c>
      <c r="M10" s="13">
        <v>0</v>
      </c>
      <c r="N10" s="13">
        <v>0</v>
      </c>
      <c r="O10">
        <v>4</v>
      </c>
      <c r="P10" s="13">
        <v>0</v>
      </c>
      <c r="Q10" s="13">
        <v>0</v>
      </c>
      <c r="R10" s="13">
        <v>0</v>
      </c>
      <c r="S10" s="13">
        <v>0</v>
      </c>
      <c r="T10">
        <v>2</v>
      </c>
      <c r="U10">
        <v>1</v>
      </c>
      <c r="V10" s="13">
        <v>0</v>
      </c>
      <c r="W10" s="13">
        <v>0</v>
      </c>
      <c r="X10" s="13">
        <v>0</v>
      </c>
      <c r="Y10" s="13">
        <v>0</v>
      </c>
      <c r="Z10">
        <v>2</v>
      </c>
      <c r="AA10" s="13">
        <v>0</v>
      </c>
      <c r="AB10" s="13">
        <v>0</v>
      </c>
      <c r="AC10" s="7">
        <v>1</v>
      </c>
      <c r="AD10" s="13">
        <v>0</v>
      </c>
      <c r="AE10" s="13">
        <v>0</v>
      </c>
      <c r="AF10" s="13">
        <v>0</v>
      </c>
      <c r="AG10" s="13">
        <v>0</v>
      </c>
      <c r="AH10" s="13">
        <v>0</v>
      </c>
      <c r="AI10" s="7">
        <v>0</v>
      </c>
      <c r="AJ10" s="13">
        <v>0</v>
      </c>
      <c r="AK10" s="13">
        <v>0</v>
      </c>
    </row>
    <row r="11" spans="1:37">
      <c r="A11">
        <v>6006015</v>
      </c>
      <c r="B11">
        <v>2</v>
      </c>
      <c r="C11">
        <v>1</v>
      </c>
      <c r="D11" s="13">
        <v>0</v>
      </c>
      <c r="E11" s="7">
        <v>1</v>
      </c>
      <c r="F11" s="13">
        <v>0</v>
      </c>
      <c r="G11" s="13">
        <v>0</v>
      </c>
      <c r="H11" s="13">
        <v>0</v>
      </c>
      <c r="I11" s="7">
        <v>0</v>
      </c>
      <c r="J11" s="13">
        <v>0</v>
      </c>
      <c r="K11">
        <v>2</v>
      </c>
      <c r="L11" s="13">
        <v>0</v>
      </c>
      <c r="M11" s="13">
        <v>0</v>
      </c>
      <c r="N11" s="13">
        <v>0</v>
      </c>
      <c r="O11">
        <v>3</v>
      </c>
      <c r="P11" s="13">
        <v>0</v>
      </c>
      <c r="Q11" s="13">
        <v>0</v>
      </c>
      <c r="R11" s="13">
        <v>0</v>
      </c>
      <c r="S11" s="13">
        <v>0</v>
      </c>
      <c r="T11">
        <v>2</v>
      </c>
      <c r="U11">
        <v>1</v>
      </c>
      <c r="V11" s="13">
        <v>0</v>
      </c>
      <c r="W11" s="13">
        <v>0</v>
      </c>
      <c r="X11" s="13">
        <v>0</v>
      </c>
      <c r="Y11" s="13">
        <v>0</v>
      </c>
      <c r="Z11">
        <v>1</v>
      </c>
      <c r="AA11" s="13">
        <v>0</v>
      </c>
      <c r="AB11" s="13">
        <v>0</v>
      </c>
      <c r="AC11" s="7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7">
        <v>0</v>
      </c>
      <c r="AJ11" s="13">
        <v>0</v>
      </c>
      <c r="AK11" s="13">
        <v>0</v>
      </c>
    </row>
    <row r="12" spans="1:37">
      <c r="A12">
        <v>6006016</v>
      </c>
      <c r="B12">
        <v>0.5</v>
      </c>
      <c r="C12">
        <v>1</v>
      </c>
      <c r="D12" s="13">
        <v>0</v>
      </c>
      <c r="E12" s="7">
        <v>1</v>
      </c>
      <c r="F12" s="13">
        <v>0</v>
      </c>
      <c r="G12" s="13">
        <v>0</v>
      </c>
      <c r="H12" s="13">
        <v>0</v>
      </c>
      <c r="I12" s="7">
        <v>0.5</v>
      </c>
      <c r="J12" s="13">
        <v>0</v>
      </c>
      <c r="K12">
        <v>2</v>
      </c>
      <c r="L12" s="13">
        <v>0</v>
      </c>
      <c r="M12" s="13">
        <v>0</v>
      </c>
      <c r="N12" s="13">
        <v>0</v>
      </c>
      <c r="O12">
        <v>1.5</v>
      </c>
      <c r="P12" s="13">
        <v>0</v>
      </c>
      <c r="Q12" s="13">
        <v>0</v>
      </c>
      <c r="R12" s="13">
        <v>0</v>
      </c>
      <c r="S12" s="13">
        <v>0</v>
      </c>
      <c r="T12">
        <v>2</v>
      </c>
      <c r="U12">
        <v>0.5</v>
      </c>
      <c r="V12" s="13">
        <v>0</v>
      </c>
      <c r="W12" s="13">
        <v>0</v>
      </c>
      <c r="X12" s="13">
        <v>0</v>
      </c>
      <c r="Y12" s="13">
        <v>0</v>
      </c>
      <c r="Z12">
        <v>2</v>
      </c>
      <c r="AA12" s="13">
        <v>0</v>
      </c>
      <c r="AB12" s="13">
        <v>0</v>
      </c>
      <c r="AC12" s="7">
        <v>1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7">
        <v>1</v>
      </c>
      <c r="AJ12" s="13">
        <v>0</v>
      </c>
      <c r="AK12" s="13">
        <v>0</v>
      </c>
    </row>
    <row r="13" spans="1:37">
      <c r="A13">
        <v>6006018</v>
      </c>
      <c r="B13">
        <v>1</v>
      </c>
      <c r="C13">
        <v>1.5</v>
      </c>
      <c r="D13" s="13">
        <v>0</v>
      </c>
      <c r="E13" s="7">
        <v>1</v>
      </c>
      <c r="F13" s="13">
        <v>0</v>
      </c>
      <c r="G13" s="13">
        <v>0</v>
      </c>
      <c r="H13" s="13">
        <v>0</v>
      </c>
      <c r="I13" s="7">
        <v>1</v>
      </c>
      <c r="J13" s="13">
        <v>0</v>
      </c>
      <c r="K13">
        <v>1</v>
      </c>
      <c r="L13" s="13">
        <v>0</v>
      </c>
      <c r="M13" s="13">
        <v>0</v>
      </c>
      <c r="N13" s="13">
        <v>0</v>
      </c>
      <c r="O13">
        <v>2</v>
      </c>
      <c r="P13" s="13">
        <v>0</v>
      </c>
      <c r="Q13" s="13">
        <v>0</v>
      </c>
      <c r="R13" s="13">
        <v>0</v>
      </c>
      <c r="S13" s="13">
        <v>0</v>
      </c>
      <c r="T13">
        <v>2</v>
      </c>
      <c r="U13">
        <v>0.5</v>
      </c>
      <c r="V13" s="13">
        <v>0</v>
      </c>
      <c r="W13" s="13">
        <v>0</v>
      </c>
      <c r="X13" s="13">
        <v>0</v>
      </c>
      <c r="Y13" s="13">
        <v>0</v>
      </c>
      <c r="Z13">
        <v>0</v>
      </c>
      <c r="AA13" s="13">
        <v>0</v>
      </c>
      <c r="AB13" s="13">
        <v>0</v>
      </c>
      <c r="AC13" s="7">
        <v>1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7">
        <v>0</v>
      </c>
      <c r="AJ13" s="13">
        <v>0</v>
      </c>
      <c r="AK13" s="13">
        <v>0</v>
      </c>
    </row>
    <row r="14" spans="1:37">
      <c r="A14">
        <v>6006019</v>
      </c>
      <c r="B14">
        <v>2.5</v>
      </c>
      <c r="C14">
        <v>1.5</v>
      </c>
      <c r="D14" s="13">
        <v>0</v>
      </c>
      <c r="E14" s="7">
        <v>1</v>
      </c>
      <c r="F14" s="13">
        <v>0</v>
      </c>
      <c r="G14" s="13">
        <v>0</v>
      </c>
      <c r="H14" s="13">
        <v>0</v>
      </c>
      <c r="I14" s="7">
        <v>0.5</v>
      </c>
      <c r="J14" s="13">
        <v>0</v>
      </c>
      <c r="K14">
        <v>2</v>
      </c>
      <c r="L14" s="13">
        <v>0</v>
      </c>
      <c r="M14" s="13">
        <v>0</v>
      </c>
      <c r="N14" s="13">
        <v>0</v>
      </c>
      <c r="O14">
        <v>2.5</v>
      </c>
      <c r="P14" s="13">
        <v>0</v>
      </c>
      <c r="Q14" s="13">
        <v>0</v>
      </c>
      <c r="R14" s="13">
        <v>0</v>
      </c>
      <c r="S14" s="13">
        <v>0</v>
      </c>
      <c r="T14">
        <v>2</v>
      </c>
      <c r="U14">
        <v>1</v>
      </c>
      <c r="V14" s="13">
        <v>0</v>
      </c>
      <c r="W14" s="13">
        <v>0</v>
      </c>
      <c r="X14" s="13">
        <v>0</v>
      </c>
      <c r="Y14" s="13">
        <v>0</v>
      </c>
      <c r="Z14">
        <v>2</v>
      </c>
      <c r="AA14" s="13">
        <v>0</v>
      </c>
      <c r="AB14" s="13">
        <v>0</v>
      </c>
      <c r="AC14" s="7">
        <v>1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7">
        <v>0</v>
      </c>
      <c r="AJ14" s="13">
        <v>0</v>
      </c>
      <c r="AK14" s="13">
        <v>0</v>
      </c>
    </row>
    <row r="15" spans="1:37">
      <c r="A15" s="12">
        <v>6006020</v>
      </c>
      <c r="B15">
        <v>2.5</v>
      </c>
      <c r="C15">
        <v>1.5</v>
      </c>
      <c r="D15" s="13">
        <v>0</v>
      </c>
      <c r="E15" s="7">
        <v>1</v>
      </c>
      <c r="F15" s="13">
        <v>0</v>
      </c>
      <c r="G15" s="13">
        <v>0</v>
      </c>
      <c r="H15" s="13">
        <v>0</v>
      </c>
      <c r="I15" s="7">
        <v>1</v>
      </c>
      <c r="J15" s="13">
        <v>0</v>
      </c>
      <c r="K15">
        <v>1</v>
      </c>
      <c r="L15" s="13">
        <v>0</v>
      </c>
      <c r="M15" s="13">
        <v>0</v>
      </c>
      <c r="N15" s="13">
        <v>0</v>
      </c>
      <c r="O15">
        <v>1</v>
      </c>
      <c r="P15" s="13">
        <v>0</v>
      </c>
      <c r="Q15" s="13">
        <v>0</v>
      </c>
      <c r="R15" s="13">
        <v>0</v>
      </c>
      <c r="S15" s="13">
        <v>0</v>
      </c>
      <c r="T15">
        <v>1</v>
      </c>
      <c r="U15">
        <v>1</v>
      </c>
      <c r="V15" s="13">
        <v>0</v>
      </c>
      <c r="W15" s="13">
        <v>0</v>
      </c>
      <c r="X15" s="13">
        <v>0</v>
      </c>
      <c r="Y15" s="13">
        <v>0</v>
      </c>
      <c r="Z15">
        <v>1</v>
      </c>
      <c r="AA15" s="13">
        <v>0</v>
      </c>
      <c r="AB15" s="13">
        <v>0</v>
      </c>
      <c r="AC15" s="7">
        <v>0</v>
      </c>
      <c r="AD15" s="13">
        <v>0</v>
      </c>
      <c r="AE15" s="13">
        <v>0</v>
      </c>
      <c r="AF15" s="13">
        <v>0</v>
      </c>
      <c r="AG15" s="13">
        <v>0</v>
      </c>
      <c r="AH15" s="13">
        <v>0</v>
      </c>
      <c r="AI15" s="7">
        <v>0</v>
      </c>
      <c r="AJ15" s="13">
        <v>0</v>
      </c>
      <c r="AK15" s="13">
        <v>0</v>
      </c>
    </row>
    <row r="16" spans="1:37">
      <c r="A16" s="11">
        <v>6006021</v>
      </c>
      <c r="B16">
        <v>1.5</v>
      </c>
      <c r="C16">
        <v>1</v>
      </c>
      <c r="D16" s="13">
        <v>0</v>
      </c>
      <c r="E16" s="7">
        <v>1</v>
      </c>
      <c r="F16" s="13">
        <v>0</v>
      </c>
      <c r="G16" s="13">
        <v>0</v>
      </c>
      <c r="H16" s="13">
        <v>0</v>
      </c>
      <c r="I16" s="7">
        <v>1</v>
      </c>
      <c r="J16" s="13">
        <v>0</v>
      </c>
      <c r="K16">
        <v>2</v>
      </c>
      <c r="L16" s="13">
        <v>0</v>
      </c>
      <c r="M16" s="13">
        <v>0</v>
      </c>
      <c r="N16" s="13">
        <v>0</v>
      </c>
      <c r="O16">
        <v>1</v>
      </c>
      <c r="P16" s="13">
        <v>0</v>
      </c>
      <c r="Q16" s="13">
        <v>0</v>
      </c>
      <c r="R16" s="13">
        <v>0</v>
      </c>
      <c r="S16" s="13">
        <v>0</v>
      </c>
      <c r="T16">
        <v>2</v>
      </c>
      <c r="U16">
        <v>0</v>
      </c>
      <c r="V16" s="13">
        <v>0</v>
      </c>
      <c r="W16" s="13">
        <v>0</v>
      </c>
      <c r="X16" s="13">
        <v>0</v>
      </c>
      <c r="Y16" s="13">
        <v>0</v>
      </c>
      <c r="Z16">
        <v>0</v>
      </c>
      <c r="AA16" s="13">
        <v>0</v>
      </c>
      <c r="AB16" s="13">
        <v>0</v>
      </c>
      <c r="AC16" s="7">
        <v>1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7">
        <v>0</v>
      </c>
      <c r="AJ16" s="13">
        <v>0</v>
      </c>
      <c r="AK16" s="13">
        <v>0</v>
      </c>
    </row>
    <row r="17" spans="1:37">
      <c r="A17">
        <v>6006022</v>
      </c>
      <c r="B17">
        <v>2</v>
      </c>
      <c r="C17">
        <v>2</v>
      </c>
      <c r="D17" s="13">
        <v>0</v>
      </c>
      <c r="E17" s="7">
        <v>1</v>
      </c>
      <c r="F17" s="13">
        <v>0</v>
      </c>
      <c r="G17" s="13">
        <v>0</v>
      </c>
      <c r="H17" s="13">
        <v>0</v>
      </c>
      <c r="I17" s="7">
        <v>1</v>
      </c>
      <c r="J17" s="13">
        <v>0</v>
      </c>
      <c r="K17">
        <v>1</v>
      </c>
      <c r="L17" s="13">
        <v>0</v>
      </c>
      <c r="M17" s="13">
        <v>0</v>
      </c>
      <c r="N17" s="13">
        <v>0</v>
      </c>
      <c r="O17">
        <v>1</v>
      </c>
      <c r="P17" s="13">
        <v>0</v>
      </c>
      <c r="Q17" s="13">
        <v>0</v>
      </c>
      <c r="R17" s="13">
        <v>0</v>
      </c>
      <c r="S17" s="13">
        <v>0</v>
      </c>
      <c r="T17">
        <v>2</v>
      </c>
      <c r="U17">
        <v>0</v>
      </c>
      <c r="V17" s="13">
        <v>0</v>
      </c>
      <c r="W17" s="13">
        <v>0</v>
      </c>
      <c r="X17" s="13">
        <v>0</v>
      </c>
      <c r="Y17" s="13">
        <v>0</v>
      </c>
      <c r="Z17">
        <v>0</v>
      </c>
      <c r="AA17" s="13">
        <v>0</v>
      </c>
      <c r="AB17" s="13">
        <v>0</v>
      </c>
      <c r="AC17" s="7">
        <v>1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7">
        <v>0</v>
      </c>
      <c r="AJ17" s="13">
        <v>0</v>
      </c>
      <c r="AK17" s="13">
        <v>0</v>
      </c>
    </row>
    <row r="18" spans="1:37">
      <c r="A18">
        <v>6006023</v>
      </c>
      <c r="B18">
        <v>2</v>
      </c>
      <c r="C18">
        <v>2</v>
      </c>
      <c r="D18" s="13">
        <v>0</v>
      </c>
      <c r="E18" s="7">
        <v>1</v>
      </c>
      <c r="F18" s="13">
        <v>0</v>
      </c>
      <c r="G18" s="13">
        <v>0</v>
      </c>
      <c r="H18" s="13">
        <v>0</v>
      </c>
      <c r="I18" s="7">
        <v>0.5</v>
      </c>
      <c r="J18" s="13">
        <v>0</v>
      </c>
      <c r="K18">
        <v>2</v>
      </c>
      <c r="L18" s="13">
        <v>0</v>
      </c>
      <c r="M18" s="13">
        <v>0</v>
      </c>
      <c r="N18" s="13">
        <v>0</v>
      </c>
      <c r="O18">
        <v>2</v>
      </c>
      <c r="P18" s="13">
        <v>0</v>
      </c>
      <c r="Q18" s="13">
        <v>0</v>
      </c>
      <c r="R18" s="13">
        <v>0</v>
      </c>
      <c r="S18" s="13">
        <v>0</v>
      </c>
      <c r="T18">
        <v>2</v>
      </c>
      <c r="U18">
        <v>0.5</v>
      </c>
      <c r="V18" s="13">
        <v>0</v>
      </c>
      <c r="W18" s="13">
        <v>0</v>
      </c>
      <c r="X18" s="13">
        <v>0</v>
      </c>
      <c r="Y18" s="13">
        <v>0</v>
      </c>
      <c r="Z18">
        <v>1</v>
      </c>
      <c r="AA18" s="13">
        <v>0</v>
      </c>
      <c r="AB18" s="13">
        <v>0</v>
      </c>
      <c r="AC18" s="7">
        <v>1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7">
        <v>0</v>
      </c>
      <c r="AJ18" s="13">
        <v>0</v>
      </c>
      <c r="AK18" s="13">
        <v>0</v>
      </c>
    </row>
    <row r="19" spans="1:37">
      <c r="A19">
        <v>6006026</v>
      </c>
      <c r="B19">
        <v>2</v>
      </c>
      <c r="C19">
        <v>2</v>
      </c>
      <c r="D19" s="13">
        <v>0</v>
      </c>
      <c r="E19" s="7">
        <v>0</v>
      </c>
      <c r="F19" s="13">
        <v>0</v>
      </c>
      <c r="G19" s="13">
        <v>0</v>
      </c>
      <c r="H19" s="13">
        <v>0</v>
      </c>
      <c r="I19" s="7">
        <v>1</v>
      </c>
      <c r="J19" s="13">
        <v>0</v>
      </c>
      <c r="K19">
        <v>2</v>
      </c>
      <c r="L19" s="13">
        <v>0</v>
      </c>
      <c r="M19" s="13">
        <v>0</v>
      </c>
      <c r="N19" s="13">
        <v>0</v>
      </c>
      <c r="O19">
        <v>1.5</v>
      </c>
      <c r="P19" s="13">
        <v>0</v>
      </c>
      <c r="Q19" s="13">
        <v>0</v>
      </c>
      <c r="R19" s="13">
        <v>0</v>
      </c>
      <c r="S19" s="13">
        <v>0</v>
      </c>
      <c r="T19">
        <v>2</v>
      </c>
      <c r="U19">
        <v>1</v>
      </c>
      <c r="V19" s="13">
        <v>0</v>
      </c>
      <c r="W19" s="13">
        <v>0</v>
      </c>
      <c r="X19" s="13">
        <v>0</v>
      </c>
      <c r="Y19" s="13">
        <v>0</v>
      </c>
      <c r="Z19">
        <v>1</v>
      </c>
      <c r="AA19" s="13">
        <v>0</v>
      </c>
      <c r="AB19" s="13">
        <v>0</v>
      </c>
      <c r="AC19" s="7">
        <v>1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7">
        <v>0</v>
      </c>
      <c r="AJ19" s="13">
        <v>0</v>
      </c>
      <c r="AK19" s="13">
        <v>0</v>
      </c>
    </row>
    <row r="20" spans="1:37">
      <c r="A20" s="12">
        <v>6006028</v>
      </c>
      <c r="B20">
        <v>2.5</v>
      </c>
      <c r="C20">
        <v>2</v>
      </c>
      <c r="D20" s="13">
        <v>0</v>
      </c>
      <c r="E20" s="7">
        <v>1</v>
      </c>
      <c r="F20" s="13">
        <v>0</v>
      </c>
      <c r="G20" s="13">
        <v>0</v>
      </c>
      <c r="H20" s="13">
        <v>0</v>
      </c>
      <c r="I20" s="7">
        <v>1</v>
      </c>
      <c r="J20" s="13">
        <v>0</v>
      </c>
      <c r="K20">
        <v>2</v>
      </c>
      <c r="L20" s="13">
        <v>0</v>
      </c>
      <c r="M20" s="13">
        <v>0</v>
      </c>
      <c r="N20" s="13">
        <v>0</v>
      </c>
      <c r="O20">
        <v>2.5</v>
      </c>
      <c r="P20" s="13">
        <v>0</v>
      </c>
      <c r="Q20" s="13">
        <v>0</v>
      </c>
      <c r="R20" s="13">
        <v>0</v>
      </c>
      <c r="S20" s="13">
        <v>0</v>
      </c>
      <c r="T20">
        <v>2</v>
      </c>
      <c r="U20">
        <v>1</v>
      </c>
      <c r="V20" s="13">
        <v>0</v>
      </c>
      <c r="W20" s="13">
        <v>0</v>
      </c>
      <c r="X20" s="13">
        <v>0</v>
      </c>
      <c r="Y20" s="13">
        <v>0</v>
      </c>
      <c r="Z20">
        <v>2</v>
      </c>
      <c r="AA20" s="13">
        <v>0</v>
      </c>
      <c r="AB20" s="13">
        <v>0</v>
      </c>
      <c r="AC20" s="7">
        <v>1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7">
        <v>0</v>
      </c>
      <c r="AJ20" s="13">
        <v>0</v>
      </c>
      <c r="AK20" s="13">
        <v>0</v>
      </c>
    </row>
    <row r="21" spans="1:37">
      <c r="A21">
        <v>6006029</v>
      </c>
      <c r="B21">
        <v>2.5</v>
      </c>
      <c r="C21">
        <v>1.5</v>
      </c>
      <c r="D21" s="13">
        <v>0</v>
      </c>
      <c r="E21" s="7">
        <v>1</v>
      </c>
      <c r="F21" s="13">
        <v>0</v>
      </c>
      <c r="G21" s="13">
        <v>0</v>
      </c>
      <c r="H21" s="13">
        <v>0</v>
      </c>
      <c r="I21" s="7">
        <v>1</v>
      </c>
      <c r="J21" s="13">
        <v>0</v>
      </c>
      <c r="K21">
        <v>2</v>
      </c>
      <c r="L21" s="13">
        <v>0</v>
      </c>
      <c r="M21" s="13">
        <v>0</v>
      </c>
      <c r="N21" s="13">
        <v>0</v>
      </c>
      <c r="O21">
        <v>2</v>
      </c>
      <c r="P21" s="13">
        <v>0</v>
      </c>
      <c r="Q21" s="13">
        <v>0</v>
      </c>
      <c r="R21" s="13">
        <v>0</v>
      </c>
      <c r="S21" s="13">
        <v>0</v>
      </c>
      <c r="T21">
        <v>2</v>
      </c>
      <c r="U21">
        <v>1</v>
      </c>
      <c r="V21" s="13">
        <v>0</v>
      </c>
      <c r="W21" s="13">
        <v>0</v>
      </c>
      <c r="X21" s="13">
        <v>0</v>
      </c>
      <c r="Y21" s="13">
        <v>0</v>
      </c>
      <c r="Z21">
        <v>1</v>
      </c>
      <c r="AA21" s="13">
        <v>0</v>
      </c>
      <c r="AB21" s="13">
        <v>0</v>
      </c>
      <c r="AC21" s="7">
        <v>1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7">
        <v>1</v>
      </c>
      <c r="AJ21" s="13">
        <v>0</v>
      </c>
      <c r="AK21" s="13">
        <v>0</v>
      </c>
    </row>
    <row r="22" spans="1:37">
      <c r="A22" s="12">
        <v>6006030</v>
      </c>
      <c r="B22">
        <v>2</v>
      </c>
      <c r="C22">
        <v>1.5</v>
      </c>
      <c r="D22" s="13">
        <v>0</v>
      </c>
      <c r="E22" s="7">
        <v>1</v>
      </c>
      <c r="F22" s="13">
        <v>0</v>
      </c>
      <c r="G22" s="13">
        <v>0</v>
      </c>
      <c r="H22" s="13">
        <v>0</v>
      </c>
      <c r="I22" s="7">
        <v>1</v>
      </c>
      <c r="J22" s="13">
        <v>0</v>
      </c>
      <c r="K22">
        <v>2</v>
      </c>
      <c r="L22" s="13">
        <v>0</v>
      </c>
      <c r="M22" s="13">
        <v>0</v>
      </c>
      <c r="N22" s="13">
        <v>0</v>
      </c>
      <c r="O22">
        <v>3</v>
      </c>
      <c r="P22" s="13">
        <v>0</v>
      </c>
      <c r="Q22" s="13">
        <v>0</v>
      </c>
      <c r="R22" s="13">
        <v>0</v>
      </c>
      <c r="S22" s="13">
        <v>0</v>
      </c>
      <c r="T22">
        <v>2</v>
      </c>
      <c r="U22">
        <v>0</v>
      </c>
      <c r="V22" s="13">
        <v>0</v>
      </c>
      <c r="W22" s="13">
        <v>0</v>
      </c>
      <c r="X22" s="13">
        <v>0</v>
      </c>
      <c r="Y22" s="13">
        <v>0</v>
      </c>
      <c r="Z22">
        <v>1</v>
      </c>
      <c r="AA22" s="13">
        <v>0</v>
      </c>
      <c r="AB22" s="13">
        <v>0</v>
      </c>
      <c r="AC22" s="7">
        <v>1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7">
        <v>0</v>
      </c>
      <c r="AJ22" s="13">
        <v>0</v>
      </c>
      <c r="AK22" s="13">
        <v>0</v>
      </c>
    </row>
    <row r="23" spans="1:37">
      <c r="A23" s="12">
        <v>6006031</v>
      </c>
      <c r="B23">
        <v>1.5</v>
      </c>
      <c r="C23">
        <v>1.5</v>
      </c>
      <c r="D23" s="13">
        <v>0</v>
      </c>
      <c r="E23" s="7">
        <v>1</v>
      </c>
      <c r="F23" s="13">
        <v>0</v>
      </c>
      <c r="G23" s="13">
        <v>0</v>
      </c>
      <c r="H23" s="13">
        <v>0</v>
      </c>
      <c r="I23" s="7">
        <v>0.5</v>
      </c>
      <c r="J23" s="13">
        <v>0</v>
      </c>
      <c r="K23">
        <v>1</v>
      </c>
      <c r="L23" s="13">
        <v>0</v>
      </c>
      <c r="M23" s="13">
        <v>0</v>
      </c>
      <c r="N23" s="13">
        <v>0</v>
      </c>
      <c r="O23">
        <v>0.5</v>
      </c>
      <c r="P23" s="13">
        <v>0</v>
      </c>
      <c r="Q23" s="13">
        <v>0</v>
      </c>
      <c r="R23" s="13">
        <v>0</v>
      </c>
      <c r="S23" s="13">
        <v>0</v>
      </c>
      <c r="T23">
        <v>1</v>
      </c>
      <c r="U23">
        <v>1</v>
      </c>
      <c r="V23" s="13">
        <v>0</v>
      </c>
      <c r="W23" s="13">
        <v>0</v>
      </c>
      <c r="X23" s="13">
        <v>0</v>
      </c>
      <c r="Y23" s="13">
        <v>0</v>
      </c>
      <c r="Z23">
        <v>0</v>
      </c>
      <c r="AA23" s="13">
        <v>0</v>
      </c>
      <c r="AB23" s="13">
        <v>0</v>
      </c>
      <c r="AC23" s="7">
        <v>1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7">
        <v>1</v>
      </c>
      <c r="AJ23" s="13">
        <v>0</v>
      </c>
      <c r="AK23" s="13">
        <v>0</v>
      </c>
    </row>
    <row r="24" spans="1:37">
      <c r="A24" t="s">
        <v>9</v>
      </c>
      <c r="B24">
        <v>2.5</v>
      </c>
      <c r="C24">
        <v>1.5</v>
      </c>
      <c r="D24" s="13">
        <v>0</v>
      </c>
      <c r="E24" s="7">
        <v>0.5</v>
      </c>
      <c r="F24" s="13">
        <v>0</v>
      </c>
      <c r="G24" s="13">
        <v>0</v>
      </c>
      <c r="H24" s="13">
        <v>0</v>
      </c>
      <c r="I24" s="7">
        <v>1</v>
      </c>
      <c r="J24" s="13">
        <v>0</v>
      </c>
      <c r="K24">
        <v>1</v>
      </c>
      <c r="L24" s="13">
        <v>0</v>
      </c>
      <c r="M24" s="13">
        <v>0</v>
      </c>
      <c r="N24" s="13">
        <v>0</v>
      </c>
      <c r="O24">
        <v>2</v>
      </c>
      <c r="P24" s="13">
        <v>0</v>
      </c>
      <c r="Q24" s="13">
        <v>0</v>
      </c>
      <c r="R24" s="13">
        <v>0</v>
      </c>
      <c r="S24" s="13">
        <v>0</v>
      </c>
      <c r="T24">
        <v>2</v>
      </c>
      <c r="U24">
        <v>0</v>
      </c>
      <c r="V24" s="13">
        <v>0</v>
      </c>
      <c r="W24" s="13">
        <v>0</v>
      </c>
      <c r="X24" s="13">
        <v>0</v>
      </c>
      <c r="Y24" s="13">
        <v>0</v>
      </c>
      <c r="Z24">
        <v>1.5</v>
      </c>
      <c r="AA24" s="13">
        <v>0</v>
      </c>
      <c r="AB24" s="13">
        <v>0</v>
      </c>
      <c r="AC24" s="7">
        <v>1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7">
        <v>1</v>
      </c>
      <c r="AJ24" s="13">
        <v>0</v>
      </c>
      <c r="AK24" s="13">
        <v>0</v>
      </c>
    </row>
    <row r="25" spans="1:37">
      <c r="A25" s="12">
        <v>6006035</v>
      </c>
      <c r="B25">
        <v>2.5</v>
      </c>
      <c r="C25">
        <v>1.5</v>
      </c>
      <c r="D25" s="13">
        <v>0</v>
      </c>
      <c r="E25" s="7">
        <v>1</v>
      </c>
      <c r="F25" s="13">
        <v>0</v>
      </c>
      <c r="G25" s="13">
        <v>0</v>
      </c>
      <c r="H25" s="13">
        <v>0</v>
      </c>
      <c r="I25" s="7">
        <v>1</v>
      </c>
      <c r="J25" s="13">
        <v>0</v>
      </c>
      <c r="K25">
        <v>2</v>
      </c>
      <c r="L25" s="13">
        <v>0</v>
      </c>
      <c r="M25" s="13">
        <v>0</v>
      </c>
      <c r="N25" s="13">
        <v>0</v>
      </c>
      <c r="O25">
        <v>2.5</v>
      </c>
      <c r="P25" s="13">
        <v>0</v>
      </c>
      <c r="Q25" s="13">
        <v>0</v>
      </c>
      <c r="R25" s="13">
        <v>0</v>
      </c>
      <c r="S25" s="13">
        <v>0</v>
      </c>
      <c r="T25">
        <v>2</v>
      </c>
      <c r="U25">
        <v>0.5</v>
      </c>
      <c r="V25" s="13">
        <v>0</v>
      </c>
      <c r="W25" s="13">
        <v>0</v>
      </c>
      <c r="X25" s="13">
        <v>0</v>
      </c>
      <c r="Y25" s="13">
        <v>0</v>
      </c>
      <c r="Z25">
        <v>0.5</v>
      </c>
      <c r="AA25" s="13">
        <v>0</v>
      </c>
      <c r="AB25" s="13">
        <v>0</v>
      </c>
      <c r="AC25" s="7">
        <v>1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7">
        <v>0</v>
      </c>
      <c r="AJ25" s="13">
        <v>0</v>
      </c>
      <c r="AK25" s="13">
        <v>0</v>
      </c>
    </row>
    <row r="26" spans="1:37">
      <c r="A26" s="12">
        <v>6006036</v>
      </c>
      <c r="B26">
        <v>2.5</v>
      </c>
      <c r="C26">
        <v>2</v>
      </c>
      <c r="D26" s="13">
        <v>0</v>
      </c>
      <c r="E26" s="7">
        <v>1</v>
      </c>
      <c r="F26" s="13">
        <v>0</v>
      </c>
      <c r="G26" s="13">
        <v>0</v>
      </c>
      <c r="H26" s="13">
        <v>0</v>
      </c>
      <c r="I26" s="7">
        <v>0.5</v>
      </c>
      <c r="J26" s="13">
        <v>0</v>
      </c>
      <c r="K26">
        <v>2</v>
      </c>
      <c r="L26" s="13">
        <v>0</v>
      </c>
      <c r="M26" s="13">
        <v>0</v>
      </c>
      <c r="N26" s="13">
        <v>0</v>
      </c>
      <c r="O26">
        <v>2.5</v>
      </c>
      <c r="P26" s="13">
        <v>0</v>
      </c>
      <c r="Q26" s="13">
        <v>0</v>
      </c>
      <c r="R26" s="13">
        <v>0</v>
      </c>
      <c r="S26" s="13">
        <v>0</v>
      </c>
      <c r="T26">
        <v>2</v>
      </c>
      <c r="U26">
        <v>0</v>
      </c>
      <c r="V26" s="13">
        <v>0</v>
      </c>
      <c r="W26" s="13">
        <v>0</v>
      </c>
      <c r="X26" s="13">
        <v>0</v>
      </c>
      <c r="Y26" s="13">
        <v>0</v>
      </c>
      <c r="Z26">
        <v>1</v>
      </c>
      <c r="AA26" s="13">
        <v>0</v>
      </c>
      <c r="AB26" s="13">
        <v>0</v>
      </c>
      <c r="AC26" s="7">
        <v>1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7">
        <v>1</v>
      </c>
      <c r="AJ26" s="13">
        <v>0</v>
      </c>
      <c r="AK26" s="13">
        <v>0</v>
      </c>
    </row>
    <row r="27" spans="1:37">
      <c r="A27" s="12">
        <v>6006037</v>
      </c>
      <c r="B27">
        <v>2</v>
      </c>
      <c r="C27">
        <v>1.5</v>
      </c>
      <c r="D27" s="13">
        <v>0</v>
      </c>
      <c r="E27" s="7">
        <v>1</v>
      </c>
      <c r="F27" s="13">
        <v>0</v>
      </c>
      <c r="G27" s="13">
        <v>0</v>
      </c>
      <c r="H27" s="13">
        <v>0</v>
      </c>
      <c r="I27" s="7">
        <v>1</v>
      </c>
      <c r="J27" s="13">
        <v>0</v>
      </c>
      <c r="K27">
        <v>2</v>
      </c>
      <c r="L27" s="13">
        <v>0</v>
      </c>
      <c r="M27" s="13">
        <v>0</v>
      </c>
      <c r="N27" s="13">
        <v>0</v>
      </c>
      <c r="O27">
        <v>2.5</v>
      </c>
      <c r="P27" s="13">
        <v>0</v>
      </c>
      <c r="Q27" s="13">
        <v>0</v>
      </c>
      <c r="R27" s="13">
        <v>0</v>
      </c>
      <c r="S27" s="13">
        <v>0</v>
      </c>
      <c r="T27">
        <v>2</v>
      </c>
      <c r="U27">
        <v>1</v>
      </c>
      <c r="V27" s="13">
        <v>0</v>
      </c>
      <c r="W27" s="13">
        <v>0</v>
      </c>
      <c r="X27" s="13">
        <v>0</v>
      </c>
      <c r="Y27" s="13">
        <v>0</v>
      </c>
      <c r="Z27">
        <v>2</v>
      </c>
      <c r="AA27" s="13">
        <v>0</v>
      </c>
      <c r="AB27" s="13">
        <v>0</v>
      </c>
      <c r="AC27" s="7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7">
        <v>0</v>
      </c>
      <c r="AJ27" s="13">
        <v>0</v>
      </c>
      <c r="AK27" s="13">
        <v>0</v>
      </c>
    </row>
    <row r="28" spans="1:37">
      <c r="A28">
        <v>6006038</v>
      </c>
      <c r="B28">
        <v>2.5</v>
      </c>
      <c r="C28">
        <v>1.5</v>
      </c>
      <c r="D28" s="13">
        <v>0</v>
      </c>
      <c r="E28" s="7">
        <v>1</v>
      </c>
      <c r="F28" s="13">
        <v>0</v>
      </c>
      <c r="G28" s="13">
        <v>0</v>
      </c>
      <c r="H28" s="13">
        <v>0</v>
      </c>
      <c r="I28" s="7">
        <v>1</v>
      </c>
      <c r="J28" s="13">
        <v>0</v>
      </c>
      <c r="K28">
        <v>1</v>
      </c>
      <c r="L28" s="13">
        <v>0</v>
      </c>
      <c r="M28" s="13">
        <v>0</v>
      </c>
      <c r="N28" s="13">
        <v>0</v>
      </c>
      <c r="O28">
        <v>3</v>
      </c>
      <c r="P28" s="13">
        <v>0</v>
      </c>
      <c r="Q28" s="13">
        <v>0</v>
      </c>
      <c r="R28" s="13">
        <v>0</v>
      </c>
      <c r="S28" s="13">
        <v>0</v>
      </c>
      <c r="T28">
        <v>2</v>
      </c>
      <c r="U28">
        <v>0</v>
      </c>
      <c r="V28" s="13">
        <v>0</v>
      </c>
      <c r="W28" s="13">
        <v>0</v>
      </c>
      <c r="X28" s="13">
        <v>0</v>
      </c>
      <c r="Y28" s="13">
        <v>0</v>
      </c>
      <c r="Z28">
        <v>0</v>
      </c>
      <c r="AA28" s="13">
        <v>0</v>
      </c>
      <c r="AB28" s="13">
        <v>0</v>
      </c>
      <c r="AC28" s="7">
        <v>1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7">
        <v>0</v>
      </c>
      <c r="AJ28" s="13">
        <v>0</v>
      </c>
      <c r="AK28" s="13">
        <v>0</v>
      </c>
    </row>
    <row r="29" spans="1:37">
      <c r="A29" s="12">
        <v>6006039</v>
      </c>
      <c r="B29">
        <v>0</v>
      </c>
      <c r="C29">
        <v>0</v>
      </c>
      <c r="D29" s="47"/>
      <c r="F29" s="47"/>
      <c r="G29" s="47"/>
      <c r="H29" s="47"/>
      <c r="J29" s="47"/>
      <c r="K29">
        <v>0</v>
      </c>
      <c r="L29" s="47"/>
      <c r="M29" s="47"/>
      <c r="N29" s="47"/>
      <c r="O29">
        <v>0</v>
      </c>
      <c r="P29" s="47"/>
      <c r="Q29" s="47"/>
      <c r="R29" s="47"/>
      <c r="S29" s="47"/>
      <c r="T29">
        <v>0</v>
      </c>
      <c r="V29" s="47"/>
      <c r="W29" s="47"/>
      <c r="X29" s="47"/>
      <c r="Y29" s="47"/>
      <c r="Z29">
        <v>0</v>
      </c>
      <c r="AA29" s="47"/>
      <c r="AB29" s="47"/>
      <c r="AD29" s="47"/>
      <c r="AE29" s="47"/>
      <c r="AF29" s="47"/>
      <c r="AG29" s="47"/>
      <c r="AH29" s="47"/>
      <c r="AJ29" s="47"/>
      <c r="AK29" s="47"/>
    </row>
    <row r="30" spans="1:37">
      <c r="A30" t="s">
        <v>10</v>
      </c>
      <c r="B30">
        <v>3</v>
      </c>
      <c r="C30">
        <v>1.5</v>
      </c>
      <c r="D30" s="13">
        <v>0</v>
      </c>
      <c r="E30" s="7">
        <v>1</v>
      </c>
      <c r="F30" s="13">
        <v>0</v>
      </c>
      <c r="G30" s="13">
        <v>0</v>
      </c>
      <c r="H30" s="13">
        <v>0</v>
      </c>
      <c r="I30" s="7">
        <v>0.5</v>
      </c>
      <c r="J30" s="13">
        <v>0</v>
      </c>
      <c r="K30">
        <v>2</v>
      </c>
      <c r="L30" s="13">
        <v>0</v>
      </c>
      <c r="M30" s="13">
        <v>0</v>
      </c>
      <c r="N30" s="13">
        <v>0</v>
      </c>
      <c r="O30">
        <v>3.5</v>
      </c>
      <c r="P30" s="13">
        <v>0</v>
      </c>
      <c r="Q30" s="13">
        <v>0</v>
      </c>
      <c r="R30" s="13">
        <v>0</v>
      </c>
      <c r="S30" s="13">
        <v>0</v>
      </c>
      <c r="T30">
        <v>2</v>
      </c>
      <c r="U30">
        <v>0</v>
      </c>
      <c r="V30" s="13">
        <v>0</v>
      </c>
      <c r="W30" s="13">
        <v>0</v>
      </c>
      <c r="X30" s="13">
        <v>0</v>
      </c>
      <c r="Y30" s="13">
        <v>0</v>
      </c>
      <c r="Z30">
        <v>2</v>
      </c>
      <c r="AA30" s="13">
        <v>0</v>
      </c>
      <c r="AB30" s="13">
        <v>0</v>
      </c>
      <c r="AC30" s="7">
        <v>1</v>
      </c>
      <c r="AD30" s="13">
        <v>0</v>
      </c>
      <c r="AE30" s="13">
        <v>0</v>
      </c>
      <c r="AF30" s="13">
        <v>0</v>
      </c>
      <c r="AG30" s="13">
        <v>0</v>
      </c>
      <c r="AH30" s="13">
        <v>0</v>
      </c>
      <c r="AI30" s="7">
        <v>0</v>
      </c>
      <c r="AJ30" s="13">
        <v>0</v>
      </c>
      <c r="AK30" s="13">
        <v>0</v>
      </c>
    </row>
    <row r="31" spans="1:37">
      <c r="A31" s="12">
        <v>6006041</v>
      </c>
      <c r="B31">
        <v>2.5</v>
      </c>
      <c r="C31">
        <v>0.5</v>
      </c>
      <c r="D31" s="13">
        <v>0</v>
      </c>
      <c r="E31" s="7">
        <v>0</v>
      </c>
      <c r="F31" s="13">
        <v>0</v>
      </c>
      <c r="G31" s="13">
        <v>0</v>
      </c>
      <c r="H31" s="13">
        <v>0</v>
      </c>
      <c r="I31" s="7">
        <v>0.5</v>
      </c>
      <c r="J31" s="13">
        <v>0</v>
      </c>
      <c r="K31">
        <v>1</v>
      </c>
      <c r="L31" s="13">
        <v>0</v>
      </c>
      <c r="M31" s="13">
        <v>0</v>
      </c>
      <c r="N31" s="13">
        <v>0</v>
      </c>
      <c r="O31">
        <v>1.5</v>
      </c>
      <c r="P31" s="13">
        <v>0</v>
      </c>
      <c r="Q31" s="13">
        <v>0</v>
      </c>
      <c r="R31" s="13">
        <v>0</v>
      </c>
      <c r="S31" s="13">
        <v>0</v>
      </c>
      <c r="T31">
        <v>2</v>
      </c>
      <c r="U31">
        <v>1</v>
      </c>
      <c r="V31" s="13">
        <v>0</v>
      </c>
      <c r="W31" s="13">
        <v>0</v>
      </c>
      <c r="X31" s="13">
        <v>0</v>
      </c>
      <c r="Y31" s="13">
        <v>0</v>
      </c>
      <c r="Z31">
        <v>0.5</v>
      </c>
      <c r="AA31" s="13">
        <v>0</v>
      </c>
      <c r="AB31" s="13">
        <v>0</v>
      </c>
      <c r="AC31" s="7">
        <v>1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7">
        <v>0</v>
      </c>
      <c r="AJ31" s="13">
        <v>0</v>
      </c>
      <c r="AK31" s="13">
        <v>0</v>
      </c>
    </row>
    <row r="32" spans="1:37">
      <c r="A32">
        <v>6006042</v>
      </c>
      <c r="B32">
        <v>2.5</v>
      </c>
      <c r="C32">
        <v>1.5</v>
      </c>
      <c r="D32" s="13">
        <v>0</v>
      </c>
      <c r="E32" s="7">
        <v>1</v>
      </c>
      <c r="F32" s="13">
        <v>0</v>
      </c>
      <c r="G32" s="13">
        <v>0</v>
      </c>
      <c r="H32" s="13">
        <v>0</v>
      </c>
      <c r="I32" s="7">
        <v>1</v>
      </c>
      <c r="J32" s="13">
        <v>0</v>
      </c>
      <c r="K32">
        <v>2</v>
      </c>
      <c r="L32" s="13">
        <v>0</v>
      </c>
      <c r="M32" s="13">
        <v>0</v>
      </c>
      <c r="N32" s="13">
        <v>0</v>
      </c>
      <c r="O32">
        <v>2.5</v>
      </c>
      <c r="P32" s="13">
        <v>0</v>
      </c>
      <c r="Q32" s="13">
        <v>0</v>
      </c>
      <c r="R32" s="13">
        <v>0</v>
      </c>
      <c r="S32" s="13">
        <v>0</v>
      </c>
      <c r="T32">
        <v>2</v>
      </c>
      <c r="U32">
        <v>0</v>
      </c>
      <c r="V32" s="13">
        <v>0</v>
      </c>
      <c r="W32" s="13">
        <v>0</v>
      </c>
      <c r="X32" s="13">
        <v>0</v>
      </c>
      <c r="Y32" s="13">
        <v>0</v>
      </c>
      <c r="Z32">
        <v>2</v>
      </c>
      <c r="AA32" s="13">
        <v>0</v>
      </c>
      <c r="AB32" s="13">
        <v>0</v>
      </c>
      <c r="AC32" s="7">
        <v>1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7">
        <v>0</v>
      </c>
      <c r="AJ32" s="13">
        <v>0</v>
      </c>
      <c r="AK32" s="13">
        <v>0</v>
      </c>
    </row>
    <row r="33" spans="1:37">
      <c r="A33">
        <v>6006043</v>
      </c>
      <c r="B33">
        <v>2</v>
      </c>
      <c r="C33">
        <v>1.5</v>
      </c>
      <c r="D33" s="13">
        <v>0</v>
      </c>
      <c r="E33" s="7">
        <v>1</v>
      </c>
      <c r="F33" s="13">
        <v>0</v>
      </c>
      <c r="G33" s="13">
        <v>0</v>
      </c>
      <c r="H33" s="13">
        <v>0</v>
      </c>
      <c r="I33" s="7">
        <v>1</v>
      </c>
      <c r="J33" s="13">
        <v>0</v>
      </c>
      <c r="K33">
        <v>2</v>
      </c>
      <c r="L33" s="13">
        <v>0</v>
      </c>
      <c r="M33" s="13">
        <v>0</v>
      </c>
      <c r="N33" s="13">
        <v>0</v>
      </c>
      <c r="O33">
        <v>1.5</v>
      </c>
      <c r="P33" s="13">
        <v>0</v>
      </c>
      <c r="Q33" s="13">
        <v>0</v>
      </c>
      <c r="R33" s="13">
        <v>0</v>
      </c>
      <c r="S33" s="13">
        <v>0</v>
      </c>
      <c r="T33">
        <v>2</v>
      </c>
      <c r="U33">
        <v>0</v>
      </c>
      <c r="V33" s="13">
        <v>0</v>
      </c>
      <c r="W33" s="13">
        <v>0</v>
      </c>
      <c r="X33" s="13">
        <v>0</v>
      </c>
      <c r="Y33" s="13">
        <v>0</v>
      </c>
      <c r="Z33">
        <v>1</v>
      </c>
      <c r="AA33" s="13">
        <v>0</v>
      </c>
      <c r="AB33" s="13">
        <v>0</v>
      </c>
      <c r="AC33" s="7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7">
        <v>0</v>
      </c>
      <c r="AJ33" s="13">
        <v>0</v>
      </c>
      <c r="AK33" s="13">
        <v>0</v>
      </c>
    </row>
    <row r="34" spans="1:37">
      <c r="A34">
        <v>6006044</v>
      </c>
      <c r="B34">
        <v>2</v>
      </c>
      <c r="C34">
        <v>0.5</v>
      </c>
      <c r="D34" s="13">
        <v>0</v>
      </c>
      <c r="E34" s="7">
        <v>1</v>
      </c>
      <c r="F34" s="13">
        <v>0</v>
      </c>
      <c r="G34" s="13">
        <v>0</v>
      </c>
      <c r="H34" s="13">
        <v>0</v>
      </c>
      <c r="I34" s="7">
        <v>1</v>
      </c>
      <c r="J34" s="13">
        <v>0</v>
      </c>
      <c r="K34">
        <v>2</v>
      </c>
      <c r="L34" s="13">
        <v>0</v>
      </c>
      <c r="M34" s="13">
        <v>0</v>
      </c>
      <c r="N34" s="13">
        <v>0</v>
      </c>
      <c r="O34">
        <v>2</v>
      </c>
      <c r="P34" s="13">
        <v>0</v>
      </c>
      <c r="Q34" s="13">
        <v>0</v>
      </c>
      <c r="R34" s="13">
        <v>0</v>
      </c>
      <c r="S34" s="13">
        <v>0</v>
      </c>
      <c r="T34">
        <v>2</v>
      </c>
      <c r="U34">
        <v>1</v>
      </c>
      <c r="V34" s="13">
        <v>0</v>
      </c>
      <c r="W34" s="13">
        <v>0</v>
      </c>
      <c r="X34" s="13">
        <v>0</v>
      </c>
      <c r="Y34" s="13">
        <v>0</v>
      </c>
      <c r="Z34">
        <v>0</v>
      </c>
      <c r="AA34" s="13">
        <v>0</v>
      </c>
      <c r="AB34" s="13">
        <v>0</v>
      </c>
      <c r="AC34" s="7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7">
        <v>0</v>
      </c>
      <c r="AJ34" s="13">
        <v>0</v>
      </c>
      <c r="AK34" s="13">
        <v>0</v>
      </c>
    </row>
    <row r="35" spans="1:37">
      <c r="A35" s="12">
        <v>6006045</v>
      </c>
      <c r="B35">
        <v>0.5</v>
      </c>
      <c r="C35">
        <v>1</v>
      </c>
      <c r="D35" s="13">
        <v>0</v>
      </c>
      <c r="E35" s="7">
        <v>0</v>
      </c>
      <c r="F35" s="13">
        <v>0</v>
      </c>
      <c r="G35" s="13">
        <v>0</v>
      </c>
      <c r="H35" s="13">
        <v>0</v>
      </c>
      <c r="I35" s="7">
        <v>0</v>
      </c>
      <c r="J35" s="13">
        <v>0</v>
      </c>
      <c r="K35">
        <v>0</v>
      </c>
      <c r="L35" s="13">
        <v>0</v>
      </c>
      <c r="M35" s="13">
        <v>0</v>
      </c>
      <c r="N35" s="13">
        <v>0</v>
      </c>
      <c r="O35">
        <v>1.5</v>
      </c>
      <c r="P35" s="13">
        <v>0</v>
      </c>
      <c r="Q35" s="13">
        <v>0</v>
      </c>
      <c r="R35" s="13">
        <v>0</v>
      </c>
      <c r="S35" s="13">
        <v>0</v>
      </c>
      <c r="T35">
        <v>2</v>
      </c>
      <c r="U35">
        <v>0.5</v>
      </c>
      <c r="V35" s="13">
        <v>0</v>
      </c>
      <c r="W35" s="13">
        <v>0</v>
      </c>
      <c r="X35" s="13">
        <v>0</v>
      </c>
      <c r="Y35" s="13">
        <v>0</v>
      </c>
      <c r="Z35">
        <v>0.5</v>
      </c>
      <c r="AA35" s="13">
        <v>0</v>
      </c>
      <c r="AB35" s="13">
        <v>0</v>
      </c>
      <c r="AC35" s="7">
        <v>1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7">
        <v>0</v>
      </c>
      <c r="AJ35" s="13">
        <v>0</v>
      </c>
      <c r="AK35" s="13">
        <v>0</v>
      </c>
    </row>
    <row r="36" spans="1:37">
      <c r="A36" s="12">
        <v>6006046</v>
      </c>
      <c r="B36">
        <v>2</v>
      </c>
      <c r="C36">
        <v>1.5</v>
      </c>
      <c r="D36" s="13">
        <v>0</v>
      </c>
      <c r="E36" s="7">
        <v>1</v>
      </c>
      <c r="F36" s="13">
        <v>0</v>
      </c>
      <c r="G36" s="13">
        <v>0</v>
      </c>
      <c r="H36" s="13">
        <v>0</v>
      </c>
      <c r="I36" s="7">
        <v>0.5</v>
      </c>
      <c r="J36" s="13">
        <v>0</v>
      </c>
      <c r="K36">
        <v>1</v>
      </c>
      <c r="L36" s="13">
        <v>0</v>
      </c>
      <c r="M36" s="13">
        <v>0</v>
      </c>
      <c r="N36" s="13">
        <v>0</v>
      </c>
      <c r="O36">
        <v>1.5</v>
      </c>
      <c r="P36" s="13">
        <v>0</v>
      </c>
      <c r="Q36" s="13">
        <v>0</v>
      </c>
      <c r="R36" s="13">
        <v>0</v>
      </c>
      <c r="S36" s="13">
        <v>0</v>
      </c>
      <c r="T36">
        <v>2</v>
      </c>
      <c r="U36">
        <v>1</v>
      </c>
      <c r="V36" s="13">
        <v>0</v>
      </c>
      <c r="W36" s="13">
        <v>0</v>
      </c>
      <c r="X36" s="13">
        <v>0</v>
      </c>
      <c r="Y36" s="13">
        <v>0</v>
      </c>
      <c r="Z36">
        <v>0</v>
      </c>
      <c r="AA36" s="13">
        <v>0</v>
      </c>
      <c r="AB36" s="13">
        <v>0</v>
      </c>
      <c r="AC36" s="7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7">
        <v>0</v>
      </c>
      <c r="AJ36" s="13">
        <v>0</v>
      </c>
      <c r="AK36" s="13">
        <v>0</v>
      </c>
    </row>
    <row r="37" spans="1:37">
      <c r="A37">
        <v>6006047</v>
      </c>
      <c r="B37">
        <v>2.5</v>
      </c>
      <c r="C37">
        <v>1</v>
      </c>
      <c r="D37" s="13">
        <v>0</v>
      </c>
      <c r="E37" s="7">
        <v>1</v>
      </c>
      <c r="F37" s="13">
        <v>0</v>
      </c>
      <c r="G37" s="13">
        <v>0</v>
      </c>
      <c r="H37" s="13">
        <v>0</v>
      </c>
      <c r="I37" s="7">
        <v>0.5</v>
      </c>
      <c r="J37" s="13">
        <v>0</v>
      </c>
      <c r="K37">
        <v>1</v>
      </c>
      <c r="L37" s="13">
        <v>0</v>
      </c>
      <c r="M37" s="13">
        <v>0</v>
      </c>
      <c r="N37" s="13">
        <v>0</v>
      </c>
      <c r="O37">
        <v>3.5</v>
      </c>
      <c r="P37" s="13">
        <v>0</v>
      </c>
      <c r="Q37" s="13">
        <v>0</v>
      </c>
      <c r="R37" s="13">
        <v>0</v>
      </c>
      <c r="S37" s="13">
        <v>0</v>
      </c>
      <c r="T37">
        <v>2</v>
      </c>
      <c r="U37">
        <v>1</v>
      </c>
      <c r="V37" s="13">
        <v>0</v>
      </c>
      <c r="W37" s="13">
        <v>0</v>
      </c>
      <c r="X37" s="13">
        <v>0</v>
      </c>
      <c r="Y37" s="13">
        <v>0</v>
      </c>
      <c r="Z37">
        <v>2</v>
      </c>
      <c r="AA37" s="13">
        <v>0</v>
      </c>
      <c r="AB37" s="13">
        <v>0</v>
      </c>
      <c r="AC37" s="7">
        <v>1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7">
        <v>1</v>
      </c>
      <c r="AJ37" s="13">
        <v>0</v>
      </c>
      <c r="AK37" s="13">
        <v>0</v>
      </c>
    </row>
    <row r="38" spans="1:37">
      <c r="A38">
        <v>6006048</v>
      </c>
      <c r="B38">
        <v>2.5</v>
      </c>
      <c r="C38">
        <v>1.5</v>
      </c>
      <c r="D38" s="13">
        <v>0</v>
      </c>
      <c r="E38" s="7">
        <v>1</v>
      </c>
      <c r="F38" s="13">
        <v>0</v>
      </c>
      <c r="G38" s="13">
        <v>0</v>
      </c>
      <c r="H38" s="13">
        <v>0</v>
      </c>
      <c r="I38" s="7">
        <v>1</v>
      </c>
      <c r="J38" s="13">
        <v>0</v>
      </c>
      <c r="K38">
        <v>2</v>
      </c>
      <c r="L38" s="13">
        <v>0</v>
      </c>
      <c r="M38" s="13">
        <v>0</v>
      </c>
      <c r="N38" s="13">
        <v>0</v>
      </c>
      <c r="O38">
        <v>2</v>
      </c>
      <c r="P38" s="13">
        <v>0</v>
      </c>
      <c r="Q38" s="13">
        <v>0</v>
      </c>
      <c r="R38" s="13">
        <v>0</v>
      </c>
      <c r="S38" s="13">
        <v>0</v>
      </c>
      <c r="T38">
        <v>2</v>
      </c>
      <c r="U38">
        <v>1</v>
      </c>
      <c r="V38" s="13">
        <v>0</v>
      </c>
      <c r="W38" s="13">
        <v>0</v>
      </c>
      <c r="X38" s="13">
        <v>0</v>
      </c>
      <c r="Y38" s="13">
        <v>0</v>
      </c>
      <c r="Z38">
        <v>0.5</v>
      </c>
      <c r="AA38" s="13">
        <v>0</v>
      </c>
      <c r="AB38" s="13">
        <v>0</v>
      </c>
      <c r="AC38" s="7">
        <v>1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7">
        <v>0</v>
      </c>
      <c r="AJ38" s="13">
        <v>0</v>
      </c>
      <c r="AK38" s="13">
        <v>0</v>
      </c>
    </row>
    <row r="39" spans="1:37">
      <c r="A39">
        <v>6006049</v>
      </c>
      <c r="B39">
        <v>2.5</v>
      </c>
      <c r="C39">
        <v>1.5</v>
      </c>
      <c r="D39" s="13">
        <v>0</v>
      </c>
      <c r="E39" s="7">
        <v>1</v>
      </c>
      <c r="F39" s="13">
        <v>0</v>
      </c>
      <c r="G39" s="13">
        <v>0</v>
      </c>
      <c r="H39" s="13">
        <v>0</v>
      </c>
      <c r="I39" s="7">
        <v>1</v>
      </c>
      <c r="J39" s="13">
        <v>0</v>
      </c>
      <c r="K39">
        <v>1</v>
      </c>
      <c r="L39" s="13">
        <v>0</v>
      </c>
      <c r="M39" s="13">
        <v>0</v>
      </c>
      <c r="N39" s="13">
        <v>0</v>
      </c>
      <c r="O39">
        <v>2.5</v>
      </c>
      <c r="P39" s="13">
        <v>0</v>
      </c>
      <c r="Q39" s="13">
        <v>0</v>
      </c>
      <c r="R39" s="13">
        <v>0</v>
      </c>
      <c r="S39" s="13">
        <v>0</v>
      </c>
      <c r="T39">
        <v>2</v>
      </c>
      <c r="U39">
        <v>0</v>
      </c>
      <c r="V39" s="13">
        <v>0</v>
      </c>
      <c r="W39" s="13">
        <v>0</v>
      </c>
      <c r="X39" s="13">
        <v>0</v>
      </c>
      <c r="Y39" s="13">
        <v>0</v>
      </c>
      <c r="Z39">
        <v>1</v>
      </c>
      <c r="AA39" s="13">
        <v>0</v>
      </c>
      <c r="AB39" s="13">
        <v>0</v>
      </c>
      <c r="AC39" s="7">
        <v>1</v>
      </c>
      <c r="AD39" s="13">
        <v>0</v>
      </c>
      <c r="AE39" s="13">
        <v>0</v>
      </c>
      <c r="AF39" s="13">
        <v>0</v>
      </c>
      <c r="AG39" s="13">
        <v>0</v>
      </c>
      <c r="AH39" s="13">
        <v>0</v>
      </c>
      <c r="AI39" s="7">
        <v>0</v>
      </c>
      <c r="AJ39" s="13">
        <v>0</v>
      </c>
      <c r="AK39" s="13">
        <v>0</v>
      </c>
    </row>
    <row r="40" spans="1:37">
      <c r="A40" s="12">
        <v>6006050</v>
      </c>
      <c r="B40">
        <v>2.5</v>
      </c>
      <c r="C40">
        <v>1</v>
      </c>
      <c r="D40" s="13">
        <v>0</v>
      </c>
      <c r="E40" s="7">
        <v>0</v>
      </c>
      <c r="F40" s="13">
        <v>0</v>
      </c>
      <c r="G40" s="13">
        <v>0</v>
      </c>
      <c r="H40" s="13">
        <v>0</v>
      </c>
      <c r="I40" s="7">
        <v>0.5</v>
      </c>
      <c r="J40" s="13">
        <v>0</v>
      </c>
      <c r="K40">
        <v>1</v>
      </c>
      <c r="L40" s="13">
        <v>0</v>
      </c>
      <c r="M40" s="13">
        <v>0</v>
      </c>
      <c r="N40" s="13">
        <v>0</v>
      </c>
      <c r="O40">
        <v>3.5</v>
      </c>
      <c r="P40" s="13">
        <v>0</v>
      </c>
      <c r="Q40" s="13">
        <v>0</v>
      </c>
      <c r="R40" s="13">
        <v>0</v>
      </c>
      <c r="S40" s="13">
        <v>0</v>
      </c>
      <c r="T40">
        <v>2</v>
      </c>
      <c r="U40">
        <v>0</v>
      </c>
      <c r="V40" s="13">
        <v>0</v>
      </c>
      <c r="W40" s="13">
        <v>0</v>
      </c>
      <c r="X40" s="13">
        <v>0</v>
      </c>
      <c r="Y40" s="13">
        <v>0</v>
      </c>
      <c r="Z40">
        <v>2</v>
      </c>
      <c r="AA40" s="13">
        <v>0</v>
      </c>
      <c r="AB40" s="13">
        <v>0</v>
      </c>
      <c r="AC40" s="7">
        <v>0</v>
      </c>
      <c r="AD40" s="13">
        <v>0</v>
      </c>
      <c r="AE40" s="13">
        <v>0</v>
      </c>
      <c r="AF40" s="13">
        <v>0</v>
      </c>
      <c r="AG40" s="13">
        <v>0</v>
      </c>
      <c r="AH40" s="13">
        <v>0</v>
      </c>
      <c r="AI40" s="7">
        <v>0</v>
      </c>
      <c r="AJ40" s="13">
        <v>0</v>
      </c>
      <c r="AK40" s="13">
        <v>0</v>
      </c>
    </row>
    <row r="41" spans="1:37">
      <c r="A41">
        <v>6006052</v>
      </c>
      <c r="B41">
        <v>2.5</v>
      </c>
      <c r="C41">
        <v>1.5</v>
      </c>
      <c r="D41" s="13">
        <v>0</v>
      </c>
      <c r="E41" s="7">
        <v>1</v>
      </c>
      <c r="F41" s="13">
        <v>0</v>
      </c>
      <c r="G41" s="13">
        <v>0</v>
      </c>
      <c r="H41" s="13">
        <v>0</v>
      </c>
      <c r="I41" s="7">
        <v>0.5</v>
      </c>
      <c r="J41" s="13">
        <v>0</v>
      </c>
      <c r="K41">
        <v>0</v>
      </c>
      <c r="L41" s="13">
        <v>0</v>
      </c>
      <c r="M41" s="13">
        <v>0</v>
      </c>
      <c r="N41" s="13">
        <v>0</v>
      </c>
      <c r="O41">
        <v>2.5</v>
      </c>
      <c r="P41" s="13">
        <v>0</v>
      </c>
      <c r="Q41" s="13">
        <v>0</v>
      </c>
      <c r="R41" s="13">
        <v>0</v>
      </c>
      <c r="S41" s="13">
        <v>0</v>
      </c>
      <c r="T41">
        <v>2</v>
      </c>
      <c r="U41">
        <v>0.5</v>
      </c>
      <c r="V41" s="13">
        <v>0</v>
      </c>
      <c r="W41" s="13">
        <v>0</v>
      </c>
      <c r="X41" s="13">
        <v>0</v>
      </c>
      <c r="Y41" s="13">
        <v>0</v>
      </c>
      <c r="Z41">
        <v>1</v>
      </c>
      <c r="AA41" s="13">
        <v>0</v>
      </c>
      <c r="AB41" s="13">
        <v>0</v>
      </c>
      <c r="AC41" s="7">
        <v>1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7">
        <v>0</v>
      </c>
      <c r="AJ41" s="13">
        <v>0</v>
      </c>
      <c r="AK41" s="13">
        <v>0</v>
      </c>
    </row>
    <row r="42" spans="1:37">
      <c r="A42">
        <v>6006053</v>
      </c>
      <c r="B42">
        <v>0.5</v>
      </c>
      <c r="C42">
        <v>2</v>
      </c>
      <c r="D42" s="13">
        <v>0</v>
      </c>
      <c r="E42" s="7">
        <v>1</v>
      </c>
      <c r="F42" s="13">
        <v>0</v>
      </c>
      <c r="G42" s="13">
        <v>0</v>
      </c>
      <c r="H42" s="13">
        <v>0</v>
      </c>
      <c r="I42" s="7">
        <v>1</v>
      </c>
      <c r="J42" s="13">
        <v>0</v>
      </c>
      <c r="K42">
        <v>1</v>
      </c>
      <c r="L42" s="13">
        <v>0</v>
      </c>
      <c r="M42" s="13">
        <v>0</v>
      </c>
      <c r="N42" s="13">
        <v>0</v>
      </c>
      <c r="O42">
        <v>2</v>
      </c>
      <c r="P42" s="13">
        <v>0</v>
      </c>
      <c r="Q42" s="13">
        <v>0</v>
      </c>
      <c r="R42" s="13">
        <v>0</v>
      </c>
      <c r="S42" s="13">
        <v>0</v>
      </c>
      <c r="T42">
        <v>2</v>
      </c>
      <c r="U42">
        <v>0</v>
      </c>
      <c r="V42" s="13">
        <v>0</v>
      </c>
      <c r="W42" s="13">
        <v>0</v>
      </c>
      <c r="X42" s="13">
        <v>0</v>
      </c>
      <c r="Y42" s="13">
        <v>0</v>
      </c>
      <c r="Z42">
        <v>2</v>
      </c>
      <c r="AA42" s="13">
        <v>0</v>
      </c>
      <c r="AB42" s="13">
        <v>0</v>
      </c>
      <c r="AC42" s="7">
        <v>1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7">
        <v>1</v>
      </c>
      <c r="AJ42" s="13">
        <v>0</v>
      </c>
      <c r="AK42" s="13">
        <v>0</v>
      </c>
    </row>
    <row r="43" spans="1:37">
      <c r="A43">
        <v>6006057</v>
      </c>
      <c r="B43">
        <v>2.5</v>
      </c>
      <c r="C43">
        <v>2</v>
      </c>
      <c r="D43" s="13">
        <v>0</v>
      </c>
      <c r="E43" s="7">
        <v>1</v>
      </c>
      <c r="F43" s="13">
        <v>0</v>
      </c>
      <c r="G43" s="13">
        <v>0</v>
      </c>
      <c r="H43" s="13">
        <v>0</v>
      </c>
      <c r="I43" s="7">
        <v>1</v>
      </c>
      <c r="J43" s="13">
        <v>0</v>
      </c>
      <c r="K43">
        <v>1</v>
      </c>
      <c r="L43" s="13">
        <v>0</v>
      </c>
      <c r="M43" s="13">
        <v>0</v>
      </c>
      <c r="N43" s="13">
        <v>0</v>
      </c>
      <c r="O43">
        <v>2.5</v>
      </c>
      <c r="P43" s="13">
        <v>0</v>
      </c>
      <c r="Q43" s="13">
        <v>0</v>
      </c>
      <c r="R43" s="13">
        <v>0</v>
      </c>
      <c r="S43" s="13">
        <v>0</v>
      </c>
      <c r="T43">
        <v>2</v>
      </c>
      <c r="U43">
        <v>1</v>
      </c>
      <c r="V43" s="13">
        <v>0</v>
      </c>
      <c r="W43" s="13">
        <v>0</v>
      </c>
      <c r="X43" s="13">
        <v>0</v>
      </c>
      <c r="Y43" s="13">
        <v>0</v>
      </c>
      <c r="Z43">
        <v>2</v>
      </c>
      <c r="AA43" s="13">
        <v>0</v>
      </c>
      <c r="AB43" s="13">
        <v>0</v>
      </c>
      <c r="AC43" s="7">
        <v>0</v>
      </c>
      <c r="AD43" s="13">
        <v>0</v>
      </c>
      <c r="AE43" s="13">
        <v>0</v>
      </c>
      <c r="AF43" s="13">
        <v>0</v>
      </c>
      <c r="AG43" s="13">
        <v>0</v>
      </c>
      <c r="AH43" s="13">
        <v>0</v>
      </c>
      <c r="AI43" s="7">
        <v>0</v>
      </c>
      <c r="AJ43" s="13">
        <v>0</v>
      </c>
      <c r="AK43" s="13">
        <v>0</v>
      </c>
    </row>
    <row r="44" spans="1:37">
      <c r="A44" s="12">
        <v>6006059</v>
      </c>
      <c r="B44">
        <v>1</v>
      </c>
      <c r="C44">
        <v>1</v>
      </c>
      <c r="D44" s="13">
        <v>0</v>
      </c>
      <c r="E44" s="7">
        <v>1</v>
      </c>
      <c r="F44" s="13">
        <v>0</v>
      </c>
      <c r="G44" s="13">
        <v>0</v>
      </c>
      <c r="H44" s="13">
        <v>0</v>
      </c>
      <c r="I44" s="7">
        <v>0.5</v>
      </c>
      <c r="J44" s="13">
        <v>0</v>
      </c>
      <c r="K44">
        <v>0</v>
      </c>
      <c r="L44" s="13">
        <v>0</v>
      </c>
      <c r="M44" s="13">
        <v>0</v>
      </c>
      <c r="N44" s="13">
        <v>0</v>
      </c>
      <c r="O44">
        <v>1</v>
      </c>
      <c r="P44" s="13">
        <v>0</v>
      </c>
      <c r="Q44" s="13">
        <v>0</v>
      </c>
      <c r="R44" s="13">
        <v>0</v>
      </c>
      <c r="S44" s="13">
        <v>0</v>
      </c>
      <c r="T44">
        <v>2</v>
      </c>
      <c r="U44">
        <v>1</v>
      </c>
      <c r="V44" s="13">
        <v>0</v>
      </c>
      <c r="W44" s="13">
        <v>0</v>
      </c>
      <c r="X44" s="13">
        <v>0</v>
      </c>
      <c r="Y44" s="13">
        <v>0</v>
      </c>
      <c r="Z44">
        <v>1.5</v>
      </c>
      <c r="AA44" s="13">
        <v>0</v>
      </c>
      <c r="AB44" s="13">
        <v>0</v>
      </c>
      <c r="AC44" s="7">
        <v>1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7">
        <v>0</v>
      </c>
      <c r="AJ44" s="13">
        <v>0</v>
      </c>
      <c r="AK44" s="13">
        <v>0</v>
      </c>
    </row>
    <row r="45" spans="1:37">
      <c r="A45" s="12">
        <v>6006060</v>
      </c>
      <c r="B45">
        <v>0</v>
      </c>
      <c r="C45">
        <v>1</v>
      </c>
      <c r="D45" s="13">
        <v>0</v>
      </c>
      <c r="E45" s="7">
        <v>0</v>
      </c>
      <c r="F45" s="13">
        <v>0</v>
      </c>
      <c r="G45" s="13">
        <v>0</v>
      </c>
      <c r="H45" s="13">
        <v>0</v>
      </c>
      <c r="I45" s="7">
        <v>0</v>
      </c>
      <c r="J45" s="13">
        <v>0</v>
      </c>
      <c r="K45">
        <v>2</v>
      </c>
      <c r="L45" s="13">
        <v>0</v>
      </c>
      <c r="M45" s="13">
        <v>0</v>
      </c>
      <c r="N45" s="13">
        <v>0</v>
      </c>
      <c r="O45">
        <v>0.5</v>
      </c>
      <c r="P45" s="13">
        <v>0</v>
      </c>
      <c r="Q45" s="13">
        <v>0</v>
      </c>
      <c r="R45" s="13">
        <v>0</v>
      </c>
      <c r="S45" s="13">
        <v>0</v>
      </c>
      <c r="T45">
        <v>2</v>
      </c>
      <c r="U45">
        <v>0</v>
      </c>
      <c r="V45" s="13">
        <v>0</v>
      </c>
      <c r="W45" s="13">
        <v>0</v>
      </c>
      <c r="X45" s="13">
        <v>0</v>
      </c>
      <c r="Y45" s="13">
        <v>0</v>
      </c>
      <c r="Z45">
        <v>1.5</v>
      </c>
      <c r="AA45" s="13">
        <v>0</v>
      </c>
      <c r="AB45" s="13">
        <v>0</v>
      </c>
      <c r="AC45" s="7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7">
        <v>0</v>
      </c>
      <c r="AJ45" s="13">
        <v>0</v>
      </c>
      <c r="AK45" s="13">
        <v>0</v>
      </c>
    </row>
    <row r="46" spans="1:37">
      <c r="A46" s="12">
        <v>6006061</v>
      </c>
      <c r="B46">
        <v>1</v>
      </c>
      <c r="C46">
        <v>1.5</v>
      </c>
      <c r="D46" s="13">
        <v>0</v>
      </c>
      <c r="E46" s="7">
        <v>1</v>
      </c>
      <c r="F46" s="13">
        <v>0</v>
      </c>
      <c r="G46" s="13">
        <v>0</v>
      </c>
      <c r="H46" s="13">
        <v>0</v>
      </c>
      <c r="I46" s="7">
        <v>0.5</v>
      </c>
      <c r="J46" s="13">
        <v>0</v>
      </c>
      <c r="K46">
        <v>1</v>
      </c>
      <c r="L46" s="13">
        <v>0</v>
      </c>
      <c r="M46" s="13">
        <v>0</v>
      </c>
      <c r="N46" s="13">
        <v>0</v>
      </c>
      <c r="O46">
        <v>2.5</v>
      </c>
      <c r="P46" s="13">
        <v>0</v>
      </c>
      <c r="Q46" s="13">
        <v>0</v>
      </c>
      <c r="R46" s="13">
        <v>0</v>
      </c>
      <c r="S46" s="13">
        <v>0</v>
      </c>
      <c r="T46">
        <v>2</v>
      </c>
      <c r="U46">
        <v>0</v>
      </c>
      <c r="V46" s="13">
        <v>0</v>
      </c>
      <c r="W46" s="13">
        <v>0</v>
      </c>
      <c r="X46" s="13">
        <v>0</v>
      </c>
      <c r="Y46" s="13">
        <v>0</v>
      </c>
      <c r="Z46">
        <v>1</v>
      </c>
      <c r="AA46" s="13">
        <v>0</v>
      </c>
      <c r="AB46" s="13">
        <v>0</v>
      </c>
      <c r="AC46" s="7">
        <v>0</v>
      </c>
      <c r="AD46" s="13">
        <v>0</v>
      </c>
      <c r="AE46" s="13">
        <v>0</v>
      </c>
      <c r="AF46" s="13">
        <v>0</v>
      </c>
      <c r="AG46" s="13">
        <v>0</v>
      </c>
      <c r="AH46" s="13">
        <v>0</v>
      </c>
      <c r="AI46" s="7">
        <v>0</v>
      </c>
      <c r="AJ46" s="13">
        <v>0</v>
      </c>
      <c r="AK46" s="13">
        <v>0</v>
      </c>
    </row>
    <row r="47" spans="1:37">
      <c r="A47">
        <v>6006063</v>
      </c>
      <c r="B47">
        <v>2</v>
      </c>
      <c r="C47">
        <v>1.5</v>
      </c>
      <c r="D47" s="13">
        <v>0</v>
      </c>
      <c r="E47" s="7">
        <v>1</v>
      </c>
      <c r="F47" s="13">
        <v>0</v>
      </c>
      <c r="G47" s="13">
        <v>0</v>
      </c>
      <c r="H47" s="13">
        <v>0</v>
      </c>
      <c r="I47" s="7">
        <v>1</v>
      </c>
      <c r="J47" s="13">
        <v>0</v>
      </c>
      <c r="K47">
        <v>2</v>
      </c>
      <c r="L47" s="13">
        <v>0</v>
      </c>
      <c r="M47" s="13">
        <v>0</v>
      </c>
      <c r="N47" s="13">
        <v>0</v>
      </c>
      <c r="O47">
        <v>3.5</v>
      </c>
      <c r="P47" s="13">
        <v>0</v>
      </c>
      <c r="Q47" s="13">
        <v>0</v>
      </c>
      <c r="R47" s="13">
        <v>0</v>
      </c>
      <c r="S47" s="13">
        <v>0</v>
      </c>
      <c r="T47">
        <v>2</v>
      </c>
      <c r="U47">
        <v>1</v>
      </c>
      <c r="V47" s="13">
        <v>0</v>
      </c>
      <c r="W47" s="13">
        <v>0</v>
      </c>
      <c r="X47" s="13">
        <v>0</v>
      </c>
      <c r="Y47" s="13">
        <v>0</v>
      </c>
      <c r="Z47">
        <v>1</v>
      </c>
      <c r="AA47" s="13">
        <v>0</v>
      </c>
      <c r="AB47" s="13">
        <v>0</v>
      </c>
      <c r="AC47" s="7">
        <v>1</v>
      </c>
      <c r="AD47" s="13">
        <v>0</v>
      </c>
      <c r="AE47" s="13">
        <v>0</v>
      </c>
      <c r="AF47" s="13">
        <v>0</v>
      </c>
      <c r="AG47" s="13">
        <v>0</v>
      </c>
      <c r="AH47" s="13">
        <v>0</v>
      </c>
      <c r="AI47" s="7">
        <v>0</v>
      </c>
      <c r="AJ47" s="13">
        <v>0</v>
      </c>
      <c r="AK47" s="13">
        <v>0</v>
      </c>
    </row>
    <row r="48" spans="1:37">
      <c r="A48" s="12">
        <v>6006064</v>
      </c>
      <c r="B48">
        <v>2.5</v>
      </c>
      <c r="C48">
        <v>1.5</v>
      </c>
      <c r="D48" s="13">
        <v>0</v>
      </c>
      <c r="E48" s="7">
        <v>1</v>
      </c>
      <c r="F48" s="13">
        <v>0</v>
      </c>
      <c r="G48" s="13">
        <v>0</v>
      </c>
      <c r="H48" s="13">
        <v>0</v>
      </c>
      <c r="I48" s="7">
        <v>0.5</v>
      </c>
      <c r="J48" s="13">
        <v>0</v>
      </c>
      <c r="K48">
        <v>1</v>
      </c>
      <c r="L48" s="13">
        <v>0</v>
      </c>
      <c r="M48" s="13">
        <v>0</v>
      </c>
      <c r="N48" s="13">
        <v>0</v>
      </c>
      <c r="O48">
        <v>3</v>
      </c>
      <c r="P48" s="13">
        <v>0</v>
      </c>
      <c r="Q48" s="13">
        <v>0</v>
      </c>
      <c r="R48" s="13">
        <v>0</v>
      </c>
      <c r="S48" s="13">
        <v>0</v>
      </c>
      <c r="T48">
        <v>2</v>
      </c>
      <c r="U48">
        <v>1</v>
      </c>
      <c r="V48" s="13">
        <v>0</v>
      </c>
      <c r="W48" s="13">
        <v>0</v>
      </c>
      <c r="X48" s="13">
        <v>0</v>
      </c>
      <c r="Y48" s="13">
        <v>0</v>
      </c>
      <c r="Z48">
        <v>2</v>
      </c>
      <c r="AA48" s="13">
        <v>0</v>
      </c>
      <c r="AB48" s="13">
        <v>0</v>
      </c>
      <c r="AC48" s="7">
        <v>1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7">
        <v>0</v>
      </c>
      <c r="AJ48" s="13">
        <v>0</v>
      </c>
      <c r="AK48" s="13">
        <v>0</v>
      </c>
    </row>
    <row r="49" spans="1:37">
      <c r="A49" s="12">
        <v>6006066</v>
      </c>
      <c r="B49">
        <v>1</v>
      </c>
      <c r="C49">
        <v>1</v>
      </c>
      <c r="D49" s="13">
        <v>0</v>
      </c>
      <c r="E49" s="7">
        <v>1</v>
      </c>
      <c r="F49" s="13">
        <v>0</v>
      </c>
      <c r="G49" s="13">
        <v>0</v>
      </c>
      <c r="H49" s="13">
        <v>0</v>
      </c>
      <c r="I49" s="7">
        <v>0</v>
      </c>
      <c r="J49" s="13">
        <v>0</v>
      </c>
      <c r="K49">
        <v>2</v>
      </c>
      <c r="L49" s="13">
        <v>0</v>
      </c>
      <c r="M49" s="13">
        <v>0</v>
      </c>
      <c r="N49" s="13">
        <v>0</v>
      </c>
      <c r="O49">
        <v>2</v>
      </c>
      <c r="P49" s="13">
        <v>0</v>
      </c>
      <c r="Q49" s="13">
        <v>0</v>
      </c>
      <c r="R49" s="13">
        <v>0</v>
      </c>
      <c r="S49" s="13">
        <v>0</v>
      </c>
      <c r="T49">
        <v>1</v>
      </c>
      <c r="U49">
        <v>0.5</v>
      </c>
      <c r="V49" s="13">
        <v>0</v>
      </c>
      <c r="W49" s="13">
        <v>0</v>
      </c>
      <c r="X49" s="13">
        <v>0</v>
      </c>
      <c r="Y49" s="13">
        <v>0</v>
      </c>
      <c r="Z49">
        <v>2</v>
      </c>
      <c r="AA49" s="13">
        <v>0</v>
      </c>
      <c r="AB49" s="13">
        <v>0</v>
      </c>
      <c r="AC49" s="7">
        <v>1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7">
        <v>0</v>
      </c>
      <c r="AJ49" s="13">
        <v>0</v>
      </c>
      <c r="AK49" s="13">
        <v>0</v>
      </c>
    </row>
    <row r="50" spans="1:37">
      <c r="A50" s="12">
        <v>6006067</v>
      </c>
      <c r="B50">
        <v>2.5</v>
      </c>
      <c r="C50">
        <v>1.5</v>
      </c>
      <c r="D50" s="13">
        <v>0</v>
      </c>
      <c r="E50" s="7">
        <v>1</v>
      </c>
      <c r="F50" s="13">
        <v>0</v>
      </c>
      <c r="G50" s="13">
        <v>0</v>
      </c>
      <c r="H50" s="13">
        <v>0</v>
      </c>
      <c r="I50" s="7">
        <v>0.5</v>
      </c>
      <c r="J50" s="13">
        <v>0</v>
      </c>
      <c r="K50">
        <v>2</v>
      </c>
      <c r="L50" s="13">
        <v>0</v>
      </c>
      <c r="M50" s="13">
        <v>0</v>
      </c>
      <c r="N50" s="13">
        <v>0</v>
      </c>
      <c r="O50">
        <v>2</v>
      </c>
      <c r="P50" s="13">
        <v>0</v>
      </c>
      <c r="Q50" s="13">
        <v>0</v>
      </c>
      <c r="R50" s="13">
        <v>0</v>
      </c>
      <c r="S50" s="13">
        <v>0</v>
      </c>
      <c r="T50">
        <v>2</v>
      </c>
      <c r="U50">
        <v>0</v>
      </c>
      <c r="V50" s="13">
        <v>0</v>
      </c>
      <c r="W50" s="13">
        <v>0</v>
      </c>
      <c r="X50" s="13">
        <v>0</v>
      </c>
      <c r="Y50" s="13">
        <v>0</v>
      </c>
      <c r="Z50">
        <v>0.5</v>
      </c>
      <c r="AA50" s="13">
        <v>0</v>
      </c>
      <c r="AB50" s="13">
        <v>0</v>
      </c>
      <c r="AC50" s="7">
        <v>1</v>
      </c>
      <c r="AD50" s="13">
        <v>0</v>
      </c>
      <c r="AE50" s="13">
        <v>0</v>
      </c>
      <c r="AF50" s="13">
        <v>0</v>
      </c>
      <c r="AG50" s="13">
        <v>0</v>
      </c>
      <c r="AH50" s="13">
        <v>0</v>
      </c>
      <c r="AI50" s="7">
        <v>0</v>
      </c>
      <c r="AJ50" s="13">
        <v>0</v>
      </c>
      <c r="AK50" s="13">
        <v>0</v>
      </c>
    </row>
    <row r="51" spans="1:37">
      <c r="A51">
        <v>6006068</v>
      </c>
      <c r="B51">
        <v>2</v>
      </c>
      <c r="C51">
        <v>1.5</v>
      </c>
      <c r="D51" s="13">
        <v>0</v>
      </c>
      <c r="E51" s="7">
        <v>1</v>
      </c>
      <c r="F51" s="13">
        <v>0</v>
      </c>
      <c r="G51" s="13">
        <v>0</v>
      </c>
      <c r="H51" s="13">
        <v>0</v>
      </c>
      <c r="I51" s="7">
        <v>0.5</v>
      </c>
      <c r="J51" s="13">
        <v>0</v>
      </c>
      <c r="K51">
        <v>1</v>
      </c>
      <c r="L51" s="13">
        <v>0</v>
      </c>
      <c r="M51" s="13">
        <v>0</v>
      </c>
      <c r="N51" s="13">
        <v>0</v>
      </c>
      <c r="O51">
        <v>2</v>
      </c>
      <c r="P51" s="13">
        <v>0</v>
      </c>
      <c r="Q51" s="13">
        <v>0</v>
      </c>
      <c r="R51" s="13">
        <v>0</v>
      </c>
      <c r="S51" s="13">
        <v>0</v>
      </c>
      <c r="T51">
        <v>2</v>
      </c>
      <c r="U51">
        <v>1</v>
      </c>
      <c r="V51" s="13">
        <v>0</v>
      </c>
      <c r="W51" s="13">
        <v>0</v>
      </c>
      <c r="X51" s="13">
        <v>0</v>
      </c>
      <c r="Y51" s="13">
        <v>0</v>
      </c>
      <c r="Z51">
        <v>1</v>
      </c>
      <c r="AA51" s="13">
        <v>0</v>
      </c>
      <c r="AB51" s="13">
        <v>0</v>
      </c>
      <c r="AC51" s="7">
        <v>1</v>
      </c>
      <c r="AD51" s="13">
        <v>0</v>
      </c>
      <c r="AE51" s="13">
        <v>0</v>
      </c>
      <c r="AF51" s="13">
        <v>0</v>
      </c>
      <c r="AG51" s="13">
        <v>0</v>
      </c>
      <c r="AH51" s="13">
        <v>0</v>
      </c>
      <c r="AI51" s="7">
        <v>1</v>
      </c>
      <c r="AJ51" s="13">
        <v>0</v>
      </c>
      <c r="AK51" s="13">
        <v>0</v>
      </c>
    </row>
    <row r="52" spans="1:37">
      <c r="A52">
        <v>6006070</v>
      </c>
      <c r="B52">
        <v>2.5</v>
      </c>
      <c r="C52">
        <v>2</v>
      </c>
      <c r="D52" s="13">
        <v>0</v>
      </c>
      <c r="E52" s="7">
        <v>1</v>
      </c>
      <c r="F52" s="13">
        <v>0</v>
      </c>
      <c r="G52" s="13">
        <v>0</v>
      </c>
      <c r="H52" s="13">
        <v>0</v>
      </c>
      <c r="I52" s="7">
        <v>0.5</v>
      </c>
      <c r="J52" s="13">
        <v>0</v>
      </c>
      <c r="K52">
        <v>2</v>
      </c>
      <c r="L52" s="13">
        <v>0</v>
      </c>
      <c r="M52" s="13">
        <v>0</v>
      </c>
      <c r="N52" s="13">
        <v>0</v>
      </c>
      <c r="O52">
        <v>2</v>
      </c>
      <c r="P52" s="13">
        <v>0</v>
      </c>
      <c r="Q52" s="13">
        <v>0</v>
      </c>
      <c r="R52" s="13">
        <v>0</v>
      </c>
      <c r="S52" s="13">
        <v>0</v>
      </c>
      <c r="T52">
        <v>2</v>
      </c>
      <c r="U52">
        <v>0</v>
      </c>
      <c r="V52" s="13">
        <v>0</v>
      </c>
      <c r="W52" s="13">
        <v>0</v>
      </c>
      <c r="X52" s="13">
        <v>0</v>
      </c>
      <c r="Y52" s="13">
        <v>0</v>
      </c>
      <c r="Z52">
        <v>1</v>
      </c>
      <c r="AA52" s="13">
        <v>0</v>
      </c>
      <c r="AB52" s="13">
        <v>0</v>
      </c>
      <c r="AC52" s="7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7">
        <v>0</v>
      </c>
      <c r="AJ52" s="13">
        <v>0</v>
      </c>
      <c r="AK52" s="13">
        <v>0</v>
      </c>
    </row>
    <row r="53" spans="1:37">
      <c r="A53" s="12">
        <v>6006071</v>
      </c>
      <c r="B53">
        <v>2</v>
      </c>
      <c r="C53">
        <v>2</v>
      </c>
      <c r="D53" s="13">
        <v>0</v>
      </c>
      <c r="E53" s="7">
        <v>1</v>
      </c>
      <c r="F53" s="13">
        <v>0</v>
      </c>
      <c r="G53" s="13">
        <v>0</v>
      </c>
      <c r="H53" s="13">
        <v>0</v>
      </c>
      <c r="I53" s="7">
        <v>1</v>
      </c>
      <c r="J53" s="13">
        <v>0</v>
      </c>
      <c r="K53">
        <v>1</v>
      </c>
      <c r="L53" s="13">
        <v>0</v>
      </c>
      <c r="M53" s="13">
        <v>0</v>
      </c>
      <c r="N53" s="13">
        <v>0</v>
      </c>
      <c r="O53">
        <v>1.5</v>
      </c>
      <c r="P53" s="13">
        <v>0</v>
      </c>
      <c r="Q53" s="13">
        <v>0</v>
      </c>
      <c r="R53" s="13">
        <v>0</v>
      </c>
      <c r="S53" s="13">
        <v>0</v>
      </c>
      <c r="T53">
        <v>2</v>
      </c>
      <c r="U53">
        <v>1</v>
      </c>
      <c r="V53" s="13">
        <v>0</v>
      </c>
      <c r="W53" s="13">
        <v>0</v>
      </c>
      <c r="X53" s="13">
        <v>0</v>
      </c>
      <c r="Y53" s="13">
        <v>0</v>
      </c>
      <c r="Z53">
        <v>0.5</v>
      </c>
      <c r="AA53" s="13">
        <v>0</v>
      </c>
      <c r="AB53" s="13">
        <v>0</v>
      </c>
      <c r="AC53" s="7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7">
        <v>0</v>
      </c>
      <c r="AJ53" s="13">
        <v>0</v>
      </c>
      <c r="AK53" s="13">
        <v>0</v>
      </c>
    </row>
    <row r="54" spans="1:37">
      <c r="A54">
        <v>6006072</v>
      </c>
      <c r="B54">
        <v>2.5</v>
      </c>
      <c r="C54">
        <v>2</v>
      </c>
      <c r="D54" s="13">
        <v>0</v>
      </c>
      <c r="E54" s="7">
        <v>1</v>
      </c>
      <c r="F54" s="13">
        <v>0</v>
      </c>
      <c r="G54" s="13">
        <v>0</v>
      </c>
      <c r="H54" s="13">
        <v>0</v>
      </c>
      <c r="I54" s="7">
        <v>0.5</v>
      </c>
      <c r="J54" s="13">
        <v>0</v>
      </c>
      <c r="K54">
        <v>1</v>
      </c>
      <c r="L54" s="13">
        <v>0</v>
      </c>
      <c r="M54" s="13">
        <v>0</v>
      </c>
      <c r="N54" s="13">
        <v>0</v>
      </c>
      <c r="O54">
        <v>3</v>
      </c>
      <c r="P54" s="13">
        <v>0</v>
      </c>
      <c r="Q54" s="13">
        <v>0</v>
      </c>
      <c r="R54" s="13">
        <v>0</v>
      </c>
      <c r="S54" s="13">
        <v>0</v>
      </c>
      <c r="T54">
        <v>2</v>
      </c>
      <c r="U54">
        <v>1</v>
      </c>
      <c r="V54" s="13">
        <v>0</v>
      </c>
      <c r="W54" s="13">
        <v>0</v>
      </c>
      <c r="X54" s="13">
        <v>0</v>
      </c>
      <c r="Y54" s="13">
        <v>0</v>
      </c>
      <c r="Z54">
        <v>2</v>
      </c>
      <c r="AA54" s="13">
        <v>0</v>
      </c>
      <c r="AB54" s="13">
        <v>0</v>
      </c>
      <c r="AC54" s="7">
        <v>1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7">
        <v>0</v>
      </c>
      <c r="AJ54" s="13">
        <v>0</v>
      </c>
      <c r="AK54" s="13">
        <v>0</v>
      </c>
    </row>
    <row r="55" spans="1:37">
      <c r="A55">
        <v>6006073</v>
      </c>
      <c r="B55">
        <v>3</v>
      </c>
      <c r="C55">
        <v>2</v>
      </c>
      <c r="D55" s="13">
        <v>0</v>
      </c>
      <c r="E55" s="7">
        <v>1</v>
      </c>
      <c r="F55" s="13">
        <v>0</v>
      </c>
      <c r="G55" s="13">
        <v>0</v>
      </c>
      <c r="H55" s="13">
        <v>0</v>
      </c>
      <c r="I55" s="7">
        <v>1</v>
      </c>
      <c r="J55" s="13">
        <v>0</v>
      </c>
      <c r="K55">
        <v>2</v>
      </c>
      <c r="L55" s="13">
        <v>0</v>
      </c>
      <c r="M55" s="13">
        <v>0</v>
      </c>
      <c r="N55" s="13">
        <v>0</v>
      </c>
      <c r="O55">
        <v>3.5</v>
      </c>
      <c r="P55" s="13">
        <v>0</v>
      </c>
      <c r="Q55" s="13">
        <v>0</v>
      </c>
      <c r="R55" s="13">
        <v>0</v>
      </c>
      <c r="S55" s="13">
        <v>0</v>
      </c>
      <c r="T55">
        <v>2</v>
      </c>
      <c r="U55">
        <v>1</v>
      </c>
      <c r="V55" s="13">
        <v>0</v>
      </c>
      <c r="W55" s="13">
        <v>0</v>
      </c>
      <c r="X55" s="13">
        <v>0</v>
      </c>
      <c r="Y55" s="13">
        <v>0</v>
      </c>
      <c r="Z55">
        <v>1</v>
      </c>
      <c r="AA55" s="13">
        <v>0</v>
      </c>
      <c r="AB55" s="13">
        <v>0</v>
      </c>
      <c r="AC55" s="7">
        <v>1</v>
      </c>
      <c r="AD55" s="13">
        <v>0</v>
      </c>
      <c r="AE55" s="13">
        <v>0</v>
      </c>
      <c r="AF55" s="13">
        <v>0</v>
      </c>
      <c r="AG55" s="13">
        <v>0</v>
      </c>
      <c r="AH55" s="13">
        <v>0</v>
      </c>
      <c r="AI55" s="7">
        <v>1</v>
      </c>
      <c r="AJ55" s="13">
        <v>0</v>
      </c>
      <c r="AK55" s="13">
        <v>0</v>
      </c>
    </row>
    <row r="56" spans="1:37">
      <c r="A56">
        <v>6006074</v>
      </c>
      <c r="B56">
        <v>1</v>
      </c>
      <c r="C56">
        <v>1.5</v>
      </c>
      <c r="D56" s="13">
        <v>0</v>
      </c>
      <c r="E56" s="7">
        <v>1</v>
      </c>
      <c r="F56" s="13">
        <v>0</v>
      </c>
      <c r="G56" s="13">
        <v>0</v>
      </c>
      <c r="H56" s="13">
        <v>0</v>
      </c>
      <c r="I56" s="7">
        <v>1</v>
      </c>
      <c r="J56" s="13">
        <v>0</v>
      </c>
      <c r="K56">
        <v>2</v>
      </c>
      <c r="L56" s="13">
        <v>0</v>
      </c>
      <c r="M56" s="13">
        <v>0</v>
      </c>
      <c r="N56" s="13">
        <v>0</v>
      </c>
      <c r="O56">
        <v>0</v>
      </c>
      <c r="P56" s="13">
        <v>0</v>
      </c>
      <c r="Q56" s="13">
        <v>0</v>
      </c>
      <c r="R56" s="13">
        <v>0</v>
      </c>
      <c r="S56" s="13">
        <v>0</v>
      </c>
      <c r="T56">
        <v>2</v>
      </c>
      <c r="U56">
        <v>0</v>
      </c>
      <c r="V56" s="13">
        <v>0</v>
      </c>
      <c r="W56" s="13">
        <v>0</v>
      </c>
      <c r="X56" s="13">
        <v>0</v>
      </c>
      <c r="Y56" s="13">
        <v>0</v>
      </c>
      <c r="Z56">
        <v>2</v>
      </c>
      <c r="AA56" s="13">
        <v>0</v>
      </c>
      <c r="AB56" s="13">
        <v>0</v>
      </c>
      <c r="AC56" s="7">
        <v>1</v>
      </c>
      <c r="AD56" s="13">
        <v>0</v>
      </c>
      <c r="AE56" s="13">
        <v>0</v>
      </c>
      <c r="AF56" s="13">
        <v>0</v>
      </c>
      <c r="AG56" s="13">
        <v>0</v>
      </c>
      <c r="AH56" s="13">
        <v>0</v>
      </c>
      <c r="AI56" s="7">
        <v>0</v>
      </c>
      <c r="AJ56" s="13">
        <v>0</v>
      </c>
      <c r="AK56" s="13">
        <v>0</v>
      </c>
    </row>
    <row r="57" spans="1:37">
      <c r="A57">
        <v>6006076</v>
      </c>
      <c r="B57">
        <v>3</v>
      </c>
      <c r="C57">
        <v>2</v>
      </c>
      <c r="D57" s="13">
        <v>0</v>
      </c>
      <c r="E57" s="7">
        <v>1</v>
      </c>
      <c r="F57" s="13">
        <v>0</v>
      </c>
      <c r="G57" s="13">
        <v>0</v>
      </c>
      <c r="H57" s="13">
        <v>0</v>
      </c>
      <c r="I57" s="7">
        <v>1</v>
      </c>
      <c r="J57" s="13">
        <v>0</v>
      </c>
      <c r="K57">
        <v>2</v>
      </c>
      <c r="L57" s="13">
        <v>0</v>
      </c>
      <c r="M57" s="13">
        <v>0</v>
      </c>
      <c r="N57" s="13">
        <v>0</v>
      </c>
      <c r="O57">
        <v>1</v>
      </c>
      <c r="P57" s="13">
        <v>0</v>
      </c>
      <c r="Q57" s="13">
        <v>0</v>
      </c>
      <c r="R57" s="13">
        <v>0</v>
      </c>
      <c r="S57" s="13">
        <v>0</v>
      </c>
      <c r="T57">
        <v>2</v>
      </c>
      <c r="U57">
        <v>1</v>
      </c>
      <c r="V57" s="13">
        <v>0</v>
      </c>
      <c r="W57" s="13">
        <v>0</v>
      </c>
      <c r="X57" s="13">
        <v>0</v>
      </c>
      <c r="Y57" s="13">
        <v>0</v>
      </c>
      <c r="Z57">
        <v>2</v>
      </c>
      <c r="AA57" s="13">
        <v>0</v>
      </c>
      <c r="AB57" s="13">
        <v>0</v>
      </c>
      <c r="AC57" s="7">
        <v>0</v>
      </c>
      <c r="AD57" s="13">
        <v>0</v>
      </c>
      <c r="AE57" s="13">
        <v>0</v>
      </c>
      <c r="AF57" s="13">
        <v>0</v>
      </c>
      <c r="AG57" s="13">
        <v>0</v>
      </c>
      <c r="AH57" s="13">
        <v>0</v>
      </c>
      <c r="AI57" s="7">
        <v>1</v>
      </c>
      <c r="AJ57" s="13">
        <v>0</v>
      </c>
      <c r="AK57" s="13">
        <v>0</v>
      </c>
    </row>
    <row r="58" spans="1:37">
      <c r="A58" s="12">
        <v>6006077</v>
      </c>
      <c r="B58">
        <v>2</v>
      </c>
      <c r="C58">
        <v>1.5</v>
      </c>
      <c r="D58" s="13">
        <v>0</v>
      </c>
      <c r="E58" s="7">
        <v>1</v>
      </c>
      <c r="F58" s="13">
        <v>0</v>
      </c>
      <c r="G58" s="13">
        <v>0</v>
      </c>
      <c r="H58" s="13">
        <v>0</v>
      </c>
      <c r="I58" s="7">
        <v>1</v>
      </c>
      <c r="J58" s="13">
        <v>0</v>
      </c>
      <c r="K58">
        <v>2</v>
      </c>
      <c r="L58" s="13">
        <v>0</v>
      </c>
      <c r="M58" s="13">
        <v>0</v>
      </c>
      <c r="N58" s="13">
        <v>0</v>
      </c>
      <c r="O58">
        <v>1.5</v>
      </c>
      <c r="P58" s="13">
        <v>0</v>
      </c>
      <c r="Q58" s="13">
        <v>0</v>
      </c>
      <c r="R58" s="13">
        <v>0</v>
      </c>
      <c r="S58" s="13">
        <v>0</v>
      </c>
      <c r="T58">
        <v>2</v>
      </c>
      <c r="U58">
        <v>1</v>
      </c>
      <c r="V58" s="13">
        <v>0</v>
      </c>
      <c r="W58" s="13">
        <v>0</v>
      </c>
      <c r="X58" s="13">
        <v>0</v>
      </c>
      <c r="Y58" s="13">
        <v>0</v>
      </c>
      <c r="Z58">
        <v>1</v>
      </c>
      <c r="AA58" s="13">
        <v>0</v>
      </c>
      <c r="AB58" s="13">
        <v>0</v>
      </c>
      <c r="AC58" s="7">
        <v>0.5</v>
      </c>
      <c r="AD58" s="13">
        <v>0</v>
      </c>
      <c r="AE58" s="13">
        <v>0</v>
      </c>
      <c r="AF58" s="13">
        <v>0</v>
      </c>
      <c r="AG58" s="13">
        <v>0</v>
      </c>
      <c r="AH58" s="13">
        <v>0</v>
      </c>
      <c r="AI58" s="7">
        <v>1</v>
      </c>
      <c r="AJ58" s="13">
        <v>0</v>
      </c>
      <c r="AK58" s="13">
        <v>0</v>
      </c>
    </row>
    <row r="59" spans="1:37">
      <c r="A59" s="12">
        <v>6006078</v>
      </c>
      <c r="B59">
        <v>2.5</v>
      </c>
      <c r="C59">
        <v>1</v>
      </c>
      <c r="D59" s="13">
        <v>0</v>
      </c>
      <c r="E59" s="7">
        <v>1</v>
      </c>
      <c r="F59" s="13">
        <v>0</v>
      </c>
      <c r="G59" s="13">
        <v>0</v>
      </c>
      <c r="H59" s="13">
        <v>0</v>
      </c>
      <c r="I59" s="7">
        <v>0.5</v>
      </c>
      <c r="J59" s="13">
        <v>0</v>
      </c>
      <c r="K59">
        <v>2</v>
      </c>
      <c r="L59" s="13">
        <v>0</v>
      </c>
      <c r="M59" s="13">
        <v>0</v>
      </c>
      <c r="N59" s="13">
        <v>0</v>
      </c>
      <c r="O59">
        <v>2.5</v>
      </c>
      <c r="P59" s="13">
        <v>0</v>
      </c>
      <c r="Q59" s="13">
        <v>0</v>
      </c>
      <c r="R59" s="13">
        <v>0</v>
      </c>
      <c r="S59" s="13">
        <v>0</v>
      </c>
      <c r="T59">
        <v>2</v>
      </c>
      <c r="U59">
        <v>1</v>
      </c>
      <c r="V59" s="13">
        <v>0</v>
      </c>
      <c r="W59" s="13">
        <v>0</v>
      </c>
      <c r="X59" s="13">
        <v>0</v>
      </c>
      <c r="Y59" s="13">
        <v>0</v>
      </c>
      <c r="Z59">
        <v>1</v>
      </c>
      <c r="AA59" s="13">
        <v>0</v>
      </c>
      <c r="AB59" s="13">
        <v>0</v>
      </c>
      <c r="AC59" s="7">
        <v>1</v>
      </c>
      <c r="AD59" s="13">
        <v>0</v>
      </c>
      <c r="AE59" s="13">
        <v>0</v>
      </c>
      <c r="AF59" s="13">
        <v>0</v>
      </c>
      <c r="AG59" s="13">
        <v>0</v>
      </c>
      <c r="AH59" s="13">
        <v>0</v>
      </c>
      <c r="AI59" s="7">
        <v>0</v>
      </c>
      <c r="AJ59" s="13">
        <v>0</v>
      </c>
      <c r="AK59" s="13">
        <v>0</v>
      </c>
    </row>
    <row r="60" spans="1:37">
      <c r="A60">
        <v>6006079</v>
      </c>
      <c r="B60">
        <v>3</v>
      </c>
      <c r="C60">
        <v>1.5</v>
      </c>
      <c r="D60" s="13">
        <v>0</v>
      </c>
      <c r="E60" s="7">
        <v>1</v>
      </c>
      <c r="F60" s="13">
        <v>0</v>
      </c>
      <c r="G60" s="13">
        <v>0</v>
      </c>
      <c r="H60" s="13">
        <v>0</v>
      </c>
      <c r="I60" s="7">
        <v>1</v>
      </c>
      <c r="J60" s="13">
        <v>0</v>
      </c>
      <c r="K60">
        <v>2</v>
      </c>
      <c r="L60" s="13">
        <v>0</v>
      </c>
      <c r="M60" s="13">
        <v>0</v>
      </c>
      <c r="N60" s="13">
        <v>0</v>
      </c>
      <c r="O60">
        <v>3.5</v>
      </c>
      <c r="P60" s="13">
        <v>0</v>
      </c>
      <c r="Q60" s="13">
        <v>0</v>
      </c>
      <c r="R60" s="13">
        <v>0</v>
      </c>
      <c r="S60" s="13">
        <v>0</v>
      </c>
      <c r="T60">
        <v>2</v>
      </c>
      <c r="U60">
        <v>0</v>
      </c>
      <c r="V60" s="13">
        <v>0</v>
      </c>
      <c r="W60" s="13">
        <v>0</v>
      </c>
      <c r="X60" s="13">
        <v>0</v>
      </c>
      <c r="Y60" s="13">
        <v>0</v>
      </c>
      <c r="Z60">
        <v>1</v>
      </c>
      <c r="AA60" s="13">
        <v>0</v>
      </c>
      <c r="AB60" s="13">
        <v>0</v>
      </c>
      <c r="AC60" s="7">
        <v>1</v>
      </c>
      <c r="AD60" s="13">
        <v>0</v>
      </c>
      <c r="AE60" s="13">
        <v>0</v>
      </c>
      <c r="AF60" s="13">
        <v>0</v>
      </c>
      <c r="AG60" s="13">
        <v>0</v>
      </c>
      <c r="AH60" s="13">
        <v>0</v>
      </c>
      <c r="AI60" s="7">
        <v>0</v>
      </c>
      <c r="AJ60" s="13">
        <v>0</v>
      </c>
      <c r="AK60" s="13">
        <v>0</v>
      </c>
    </row>
    <row r="61" spans="1:37">
      <c r="A61">
        <v>6006080</v>
      </c>
      <c r="B61">
        <v>2.5</v>
      </c>
      <c r="C61">
        <v>2</v>
      </c>
      <c r="D61" s="13">
        <v>0</v>
      </c>
      <c r="E61" s="7">
        <v>1</v>
      </c>
      <c r="F61" s="13">
        <v>0</v>
      </c>
      <c r="G61" s="13">
        <v>0</v>
      </c>
      <c r="H61" s="13">
        <v>0</v>
      </c>
      <c r="I61" s="7">
        <v>0.5</v>
      </c>
      <c r="J61" s="13">
        <v>0</v>
      </c>
      <c r="K61">
        <v>1</v>
      </c>
      <c r="L61" s="13">
        <v>0</v>
      </c>
      <c r="M61" s="13">
        <v>0</v>
      </c>
      <c r="N61" s="13">
        <v>0</v>
      </c>
      <c r="O61">
        <v>3.5</v>
      </c>
      <c r="P61" s="13">
        <v>0</v>
      </c>
      <c r="Q61" s="13">
        <v>0</v>
      </c>
      <c r="R61" s="13">
        <v>0</v>
      </c>
      <c r="S61" s="13">
        <v>0</v>
      </c>
      <c r="T61">
        <v>2</v>
      </c>
      <c r="U61">
        <v>1</v>
      </c>
      <c r="V61" s="13">
        <v>0</v>
      </c>
      <c r="W61" s="13">
        <v>0</v>
      </c>
      <c r="X61" s="13">
        <v>0</v>
      </c>
      <c r="Y61" s="13">
        <v>0</v>
      </c>
      <c r="Z61">
        <v>2</v>
      </c>
      <c r="AA61" s="13">
        <v>0</v>
      </c>
      <c r="AB61" s="13">
        <v>0</v>
      </c>
      <c r="AC61" s="7">
        <v>1</v>
      </c>
      <c r="AD61" s="13">
        <v>0</v>
      </c>
      <c r="AE61" s="13">
        <v>0</v>
      </c>
      <c r="AF61" s="13">
        <v>0</v>
      </c>
      <c r="AG61" s="13">
        <v>0</v>
      </c>
      <c r="AH61" s="13">
        <v>0</v>
      </c>
      <c r="AI61" s="7">
        <v>0</v>
      </c>
      <c r="AJ61" s="13">
        <v>0</v>
      </c>
      <c r="AK61" s="13">
        <v>0</v>
      </c>
    </row>
    <row r="62" spans="1:37">
      <c r="A62" s="12">
        <v>6006081</v>
      </c>
      <c r="B62">
        <v>2.5</v>
      </c>
      <c r="C62">
        <v>1.5</v>
      </c>
      <c r="D62" s="13">
        <v>0</v>
      </c>
      <c r="E62" s="7">
        <v>1</v>
      </c>
      <c r="F62" s="13">
        <v>0</v>
      </c>
      <c r="G62" s="13">
        <v>0</v>
      </c>
      <c r="H62" s="13">
        <v>0</v>
      </c>
      <c r="I62" s="7">
        <v>1</v>
      </c>
      <c r="J62" s="13">
        <v>0</v>
      </c>
      <c r="K62">
        <v>2</v>
      </c>
      <c r="L62" s="13">
        <v>0</v>
      </c>
      <c r="M62" s="13">
        <v>0</v>
      </c>
      <c r="N62" s="13">
        <v>0</v>
      </c>
      <c r="O62">
        <v>2.5</v>
      </c>
      <c r="P62" s="13">
        <v>0</v>
      </c>
      <c r="Q62" s="13">
        <v>0</v>
      </c>
      <c r="R62" s="13">
        <v>0</v>
      </c>
      <c r="S62" s="13">
        <v>0</v>
      </c>
      <c r="T62">
        <v>2</v>
      </c>
      <c r="U62">
        <v>1</v>
      </c>
      <c r="V62" s="13">
        <v>0</v>
      </c>
      <c r="W62" s="13">
        <v>0</v>
      </c>
      <c r="X62" s="13">
        <v>0</v>
      </c>
      <c r="Y62" s="13">
        <v>0</v>
      </c>
      <c r="Z62">
        <v>2</v>
      </c>
      <c r="AA62" s="13">
        <v>0</v>
      </c>
      <c r="AB62" s="13">
        <v>0</v>
      </c>
      <c r="AC62" s="7">
        <v>1</v>
      </c>
      <c r="AD62" s="13">
        <v>0</v>
      </c>
      <c r="AE62" s="13">
        <v>0</v>
      </c>
      <c r="AF62" s="13">
        <v>0</v>
      </c>
      <c r="AG62" s="13">
        <v>0</v>
      </c>
      <c r="AH62" s="13">
        <v>0</v>
      </c>
      <c r="AI62" s="7">
        <v>0</v>
      </c>
      <c r="AJ62" s="13">
        <v>0</v>
      </c>
      <c r="AK62" s="13">
        <v>0</v>
      </c>
    </row>
    <row r="63" spans="1:37">
      <c r="A63">
        <v>6006082</v>
      </c>
      <c r="B63">
        <v>2</v>
      </c>
      <c r="C63">
        <v>1.5</v>
      </c>
      <c r="D63" s="13">
        <v>0</v>
      </c>
      <c r="E63" s="7">
        <v>1</v>
      </c>
      <c r="F63" s="13">
        <v>0</v>
      </c>
      <c r="G63" s="13">
        <v>0</v>
      </c>
      <c r="H63" s="13">
        <v>0</v>
      </c>
      <c r="I63" s="7">
        <v>0</v>
      </c>
      <c r="J63" s="13">
        <v>0</v>
      </c>
      <c r="K63">
        <v>0</v>
      </c>
      <c r="L63" s="13">
        <v>0</v>
      </c>
      <c r="M63" s="13">
        <v>0</v>
      </c>
      <c r="N63" s="13">
        <v>0</v>
      </c>
      <c r="O63">
        <v>2</v>
      </c>
      <c r="P63" s="13">
        <v>0</v>
      </c>
      <c r="Q63" s="13">
        <v>0</v>
      </c>
      <c r="R63" s="13">
        <v>0</v>
      </c>
      <c r="S63" s="13">
        <v>0</v>
      </c>
      <c r="T63">
        <v>2</v>
      </c>
      <c r="U63">
        <v>1</v>
      </c>
      <c r="V63" s="13">
        <v>0</v>
      </c>
      <c r="W63" s="13">
        <v>0</v>
      </c>
      <c r="X63" s="13">
        <v>0</v>
      </c>
      <c r="Y63" s="13">
        <v>0</v>
      </c>
      <c r="Z63">
        <v>1</v>
      </c>
      <c r="AA63" s="13">
        <v>0</v>
      </c>
      <c r="AB63" s="13">
        <v>0</v>
      </c>
      <c r="AC63" s="7">
        <v>0</v>
      </c>
      <c r="AD63" s="13">
        <v>0</v>
      </c>
      <c r="AE63" s="13">
        <v>0</v>
      </c>
      <c r="AF63" s="13">
        <v>0</v>
      </c>
      <c r="AG63" s="13">
        <v>0</v>
      </c>
      <c r="AH63" s="13">
        <v>0</v>
      </c>
      <c r="AI63" s="7">
        <v>0</v>
      </c>
      <c r="AJ63" s="13">
        <v>0</v>
      </c>
      <c r="AK63" s="13">
        <v>0</v>
      </c>
    </row>
    <row r="64" spans="1:37">
      <c r="A64">
        <v>6006083</v>
      </c>
      <c r="B64">
        <v>2.5</v>
      </c>
      <c r="C64">
        <v>2</v>
      </c>
      <c r="D64" s="13">
        <v>0</v>
      </c>
      <c r="E64" s="7">
        <v>1</v>
      </c>
      <c r="F64" s="13">
        <v>0</v>
      </c>
      <c r="G64" s="13">
        <v>0</v>
      </c>
      <c r="H64" s="13">
        <v>0</v>
      </c>
      <c r="I64" s="7">
        <v>1</v>
      </c>
      <c r="J64" s="13">
        <v>0</v>
      </c>
      <c r="K64">
        <v>2</v>
      </c>
      <c r="L64" s="13">
        <v>0</v>
      </c>
      <c r="M64" s="13">
        <v>0</v>
      </c>
      <c r="N64" s="13">
        <v>0</v>
      </c>
      <c r="O64">
        <v>3.5</v>
      </c>
      <c r="P64" s="13">
        <v>0</v>
      </c>
      <c r="Q64" s="13">
        <v>0</v>
      </c>
      <c r="R64" s="13">
        <v>0</v>
      </c>
      <c r="S64" s="13">
        <v>0</v>
      </c>
      <c r="T64">
        <v>2</v>
      </c>
      <c r="U64">
        <v>1</v>
      </c>
      <c r="V64" s="13">
        <v>0</v>
      </c>
      <c r="W64" s="13">
        <v>0</v>
      </c>
      <c r="X64" s="13">
        <v>0</v>
      </c>
      <c r="Y64" s="13">
        <v>0</v>
      </c>
      <c r="Z64">
        <v>2</v>
      </c>
      <c r="AA64" s="13">
        <v>0</v>
      </c>
      <c r="AB64" s="13">
        <v>0</v>
      </c>
      <c r="AC64" s="7">
        <v>1</v>
      </c>
      <c r="AD64" s="13">
        <v>0</v>
      </c>
      <c r="AE64" s="13">
        <v>0</v>
      </c>
      <c r="AF64" s="13">
        <v>0</v>
      </c>
      <c r="AG64" s="13">
        <v>0</v>
      </c>
      <c r="AH64" s="13">
        <v>0</v>
      </c>
      <c r="AI64" s="7">
        <v>1</v>
      </c>
      <c r="AJ64" s="13">
        <v>0</v>
      </c>
      <c r="AK64" s="13">
        <v>0</v>
      </c>
    </row>
    <row r="65" spans="1:37">
      <c r="A65">
        <v>6006084</v>
      </c>
      <c r="B65">
        <v>2</v>
      </c>
      <c r="C65">
        <v>1</v>
      </c>
      <c r="D65" s="13">
        <v>0</v>
      </c>
      <c r="E65" s="7">
        <v>1</v>
      </c>
      <c r="F65" s="13">
        <v>0</v>
      </c>
      <c r="G65" s="13">
        <v>0</v>
      </c>
      <c r="H65" s="13">
        <v>0</v>
      </c>
      <c r="I65" s="7">
        <v>1</v>
      </c>
      <c r="J65" s="13">
        <v>0</v>
      </c>
      <c r="K65">
        <v>1</v>
      </c>
      <c r="L65" s="13">
        <v>0</v>
      </c>
      <c r="M65" s="13">
        <v>0</v>
      </c>
      <c r="N65" s="13">
        <v>0</v>
      </c>
      <c r="O65">
        <v>3.5</v>
      </c>
      <c r="P65" s="13">
        <v>0</v>
      </c>
      <c r="Q65" s="13">
        <v>0</v>
      </c>
      <c r="R65" s="13">
        <v>0</v>
      </c>
      <c r="S65" s="13">
        <v>0</v>
      </c>
      <c r="T65">
        <v>2</v>
      </c>
      <c r="U65">
        <v>1</v>
      </c>
      <c r="V65" s="13">
        <v>0</v>
      </c>
      <c r="W65" s="13">
        <v>0</v>
      </c>
      <c r="X65" s="13">
        <v>0</v>
      </c>
      <c r="Y65" s="13">
        <v>0</v>
      </c>
      <c r="Z65">
        <v>2</v>
      </c>
      <c r="AA65" s="13">
        <v>0</v>
      </c>
      <c r="AB65" s="13">
        <v>0</v>
      </c>
      <c r="AC65" s="7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0</v>
      </c>
      <c r="AI65" s="7">
        <v>0</v>
      </c>
      <c r="AJ65" s="13">
        <v>0</v>
      </c>
      <c r="AK65" s="13">
        <v>0</v>
      </c>
    </row>
    <row r="66" spans="1:37">
      <c r="A66">
        <v>6006085</v>
      </c>
      <c r="B66">
        <v>2.5</v>
      </c>
      <c r="C66">
        <v>1.5</v>
      </c>
      <c r="D66" s="13">
        <v>0</v>
      </c>
      <c r="E66" s="7">
        <v>0</v>
      </c>
      <c r="F66" s="13">
        <v>0</v>
      </c>
      <c r="G66" s="13">
        <v>0</v>
      </c>
      <c r="H66" s="13">
        <v>0</v>
      </c>
      <c r="I66" s="7">
        <v>1</v>
      </c>
      <c r="J66" s="13">
        <v>0</v>
      </c>
      <c r="K66">
        <v>2</v>
      </c>
      <c r="L66" s="13">
        <v>0</v>
      </c>
      <c r="M66" s="13">
        <v>0</v>
      </c>
      <c r="N66" s="13">
        <v>0</v>
      </c>
      <c r="O66">
        <v>2.5</v>
      </c>
      <c r="P66" s="13">
        <v>0</v>
      </c>
      <c r="Q66" s="13">
        <v>0</v>
      </c>
      <c r="R66" s="13">
        <v>0</v>
      </c>
      <c r="S66" s="13">
        <v>0</v>
      </c>
      <c r="T66">
        <v>2</v>
      </c>
      <c r="U66">
        <v>0.5</v>
      </c>
      <c r="V66" s="13">
        <v>0</v>
      </c>
      <c r="W66" s="13">
        <v>0</v>
      </c>
      <c r="X66" s="13">
        <v>0</v>
      </c>
      <c r="Y66" s="13">
        <v>0</v>
      </c>
      <c r="Z66">
        <v>1</v>
      </c>
      <c r="AA66" s="13">
        <v>0</v>
      </c>
      <c r="AB66" s="13">
        <v>0</v>
      </c>
      <c r="AC66" s="7">
        <v>0</v>
      </c>
      <c r="AD66" s="13">
        <v>0</v>
      </c>
      <c r="AE66" s="13">
        <v>0</v>
      </c>
      <c r="AF66" s="13">
        <v>0</v>
      </c>
      <c r="AG66" s="13">
        <v>0</v>
      </c>
      <c r="AH66" s="13">
        <v>0</v>
      </c>
      <c r="AI66" s="7">
        <v>0</v>
      </c>
      <c r="AJ66" s="13">
        <v>0</v>
      </c>
      <c r="AK66" s="13">
        <v>0</v>
      </c>
    </row>
    <row r="67" spans="1:37">
      <c r="A67">
        <v>6006087</v>
      </c>
      <c r="B67">
        <v>2.5</v>
      </c>
      <c r="C67">
        <v>1.5</v>
      </c>
      <c r="D67" s="13">
        <v>0</v>
      </c>
      <c r="E67" s="7">
        <v>1</v>
      </c>
      <c r="F67" s="13">
        <v>0</v>
      </c>
      <c r="G67" s="13">
        <v>0</v>
      </c>
      <c r="H67" s="13">
        <v>0</v>
      </c>
      <c r="I67" s="7">
        <v>1</v>
      </c>
      <c r="J67" s="13">
        <v>0</v>
      </c>
      <c r="K67">
        <v>1</v>
      </c>
      <c r="L67" s="13">
        <v>0</v>
      </c>
      <c r="M67" s="13">
        <v>0</v>
      </c>
      <c r="N67" s="13">
        <v>0</v>
      </c>
      <c r="O67">
        <v>3.5</v>
      </c>
      <c r="P67" s="13">
        <v>0</v>
      </c>
      <c r="Q67" s="13">
        <v>0</v>
      </c>
      <c r="R67" s="13">
        <v>0</v>
      </c>
      <c r="S67" s="13">
        <v>0</v>
      </c>
      <c r="T67">
        <v>2</v>
      </c>
      <c r="U67">
        <v>0.5</v>
      </c>
      <c r="V67" s="13">
        <v>0</v>
      </c>
      <c r="W67" s="13">
        <v>0</v>
      </c>
      <c r="X67" s="13">
        <v>0</v>
      </c>
      <c r="Y67" s="13">
        <v>0</v>
      </c>
      <c r="Z67">
        <v>2</v>
      </c>
      <c r="AA67" s="13">
        <v>0</v>
      </c>
      <c r="AB67" s="13">
        <v>0</v>
      </c>
      <c r="AC67" s="7">
        <v>0</v>
      </c>
      <c r="AD67" s="13">
        <v>0</v>
      </c>
      <c r="AE67" s="13">
        <v>0</v>
      </c>
      <c r="AF67" s="13">
        <v>0</v>
      </c>
      <c r="AG67" s="13">
        <v>0</v>
      </c>
      <c r="AH67" s="13">
        <v>0</v>
      </c>
      <c r="AI67" s="7">
        <v>0</v>
      </c>
      <c r="AJ67" s="13">
        <v>0</v>
      </c>
      <c r="AK67" s="13">
        <v>0</v>
      </c>
    </row>
    <row r="68" spans="1:37">
      <c r="A68">
        <v>6006088</v>
      </c>
      <c r="B68">
        <v>3</v>
      </c>
      <c r="C68">
        <v>2</v>
      </c>
      <c r="D68" s="13">
        <v>0</v>
      </c>
      <c r="E68" s="7">
        <v>1</v>
      </c>
      <c r="F68" s="13">
        <v>0</v>
      </c>
      <c r="G68" s="13">
        <v>0</v>
      </c>
      <c r="H68" s="13">
        <v>0</v>
      </c>
      <c r="I68" s="7">
        <v>1</v>
      </c>
      <c r="J68" s="13">
        <v>0</v>
      </c>
      <c r="K68">
        <v>2</v>
      </c>
      <c r="L68" s="13">
        <v>0</v>
      </c>
      <c r="M68" s="13">
        <v>0</v>
      </c>
      <c r="N68" s="13">
        <v>0</v>
      </c>
      <c r="O68">
        <v>2.5</v>
      </c>
      <c r="P68" s="13">
        <v>0</v>
      </c>
      <c r="Q68" s="13">
        <v>0</v>
      </c>
      <c r="R68" s="13">
        <v>0</v>
      </c>
      <c r="S68" s="13">
        <v>0</v>
      </c>
      <c r="T68">
        <v>2</v>
      </c>
      <c r="U68">
        <v>1</v>
      </c>
      <c r="V68" s="13">
        <v>0</v>
      </c>
      <c r="W68" s="13">
        <v>0</v>
      </c>
      <c r="X68" s="13">
        <v>0</v>
      </c>
      <c r="Y68" s="13">
        <v>0</v>
      </c>
      <c r="Z68">
        <v>1</v>
      </c>
      <c r="AA68" s="13">
        <v>0</v>
      </c>
      <c r="AB68" s="13">
        <v>0</v>
      </c>
      <c r="AC68" s="7">
        <v>1</v>
      </c>
      <c r="AD68" s="13">
        <v>0</v>
      </c>
      <c r="AE68" s="13">
        <v>0</v>
      </c>
      <c r="AF68" s="13">
        <v>0</v>
      </c>
      <c r="AG68" s="13">
        <v>0</v>
      </c>
      <c r="AH68" s="13">
        <v>0</v>
      </c>
      <c r="AI68" s="7">
        <v>0</v>
      </c>
      <c r="AJ68" s="13">
        <v>0</v>
      </c>
      <c r="AK68" s="13">
        <v>0</v>
      </c>
    </row>
    <row r="69" spans="1:37">
      <c r="A69" s="12">
        <v>6006089</v>
      </c>
      <c r="B69">
        <v>2</v>
      </c>
      <c r="C69">
        <v>1.5</v>
      </c>
      <c r="D69" s="13">
        <v>0</v>
      </c>
      <c r="E69" s="7">
        <v>0</v>
      </c>
      <c r="F69" s="13">
        <v>0</v>
      </c>
      <c r="G69" s="13">
        <v>0</v>
      </c>
      <c r="H69" s="13">
        <v>0</v>
      </c>
      <c r="I69" s="7">
        <v>0.5</v>
      </c>
      <c r="J69" s="13">
        <v>0</v>
      </c>
      <c r="K69">
        <v>2</v>
      </c>
      <c r="L69" s="13">
        <v>0</v>
      </c>
      <c r="M69" s="13">
        <v>0</v>
      </c>
      <c r="N69" s="13">
        <v>0</v>
      </c>
      <c r="O69">
        <v>0.5</v>
      </c>
      <c r="P69" s="13">
        <v>0</v>
      </c>
      <c r="Q69" s="13">
        <v>0</v>
      </c>
      <c r="R69" s="13">
        <v>0</v>
      </c>
      <c r="S69" s="13">
        <v>0</v>
      </c>
      <c r="T69">
        <v>2</v>
      </c>
      <c r="U69">
        <v>1</v>
      </c>
      <c r="V69" s="13">
        <v>0</v>
      </c>
      <c r="W69" s="13">
        <v>0</v>
      </c>
      <c r="X69" s="13">
        <v>0</v>
      </c>
      <c r="Y69" s="13">
        <v>0</v>
      </c>
      <c r="Z69">
        <v>0</v>
      </c>
      <c r="AA69" s="13">
        <v>0</v>
      </c>
      <c r="AB69" s="13">
        <v>0</v>
      </c>
      <c r="AC69" s="7">
        <v>1</v>
      </c>
      <c r="AD69" s="13">
        <v>0</v>
      </c>
      <c r="AE69" s="13">
        <v>0</v>
      </c>
      <c r="AF69" s="13">
        <v>0</v>
      </c>
      <c r="AG69" s="13">
        <v>0</v>
      </c>
      <c r="AH69" s="13">
        <v>0</v>
      </c>
      <c r="AI69" s="7">
        <v>0</v>
      </c>
      <c r="AJ69" s="13">
        <v>0</v>
      </c>
      <c r="AK69" s="13">
        <v>0</v>
      </c>
    </row>
    <row r="70" spans="1:37">
      <c r="A70" s="12">
        <v>6006091</v>
      </c>
      <c r="B70">
        <v>2.5</v>
      </c>
      <c r="C70">
        <v>1.5</v>
      </c>
      <c r="D70" s="13">
        <v>0</v>
      </c>
      <c r="E70" s="7">
        <v>1</v>
      </c>
      <c r="F70" s="13">
        <v>0</v>
      </c>
      <c r="G70" s="13">
        <v>0</v>
      </c>
      <c r="H70" s="13">
        <v>0</v>
      </c>
      <c r="I70" s="7">
        <v>1</v>
      </c>
      <c r="J70" s="13">
        <v>0</v>
      </c>
      <c r="K70">
        <v>0</v>
      </c>
      <c r="L70" s="13">
        <v>0</v>
      </c>
      <c r="M70" s="13">
        <v>0</v>
      </c>
      <c r="N70" s="13">
        <v>0</v>
      </c>
      <c r="O70">
        <v>3.5</v>
      </c>
      <c r="P70" s="13">
        <v>0</v>
      </c>
      <c r="Q70" s="13">
        <v>0</v>
      </c>
      <c r="R70" s="13">
        <v>0</v>
      </c>
      <c r="S70" s="13">
        <v>0</v>
      </c>
      <c r="T70">
        <v>1</v>
      </c>
      <c r="U70">
        <v>0.5</v>
      </c>
      <c r="V70" s="13">
        <v>0</v>
      </c>
      <c r="W70" s="13">
        <v>0</v>
      </c>
      <c r="X70" s="13">
        <v>0</v>
      </c>
      <c r="Y70" s="13">
        <v>0</v>
      </c>
      <c r="Z70">
        <v>0</v>
      </c>
      <c r="AA70" s="13">
        <v>0</v>
      </c>
      <c r="AB70" s="13">
        <v>0</v>
      </c>
      <c r="AC70" s="7">
        <v>1</v>
      </c>
      <c r="AD70" s="13">
        <v>0</v>
      </c>
      <c r="AE70" s="13">
        <v>0</v>
      </c>
      <c r="AF70" s="13">
        <v>0</v>
      </c>
      <c r="AG70" s="13">
        <v>0</v>
      </c>
      <c r="AH70" s="13">
        <v>0</v>
      </c>
      <c r="AI70" s="7">
        <v>0</v>
      </c>
      <c r="AJ70" s="13">
        <v>0</v>
      </c>
      <c r="AK70" s="13">
        <v>0</v>
      </c>
    </row>
    <row r="71" spans="1:37">
      <c r="A71">
        <v>6006092</v>
      </c>
      <c r="B71">
        <v>2</v>
      </c>
      <c r="C71">
        <v>2</v>
      </c>
      <c r="D71" s="13">
        <v>0</v>
      </c>
      <c r="E71" s="7">
        <v>1</v>
      </c>
      <c r="F71" s="13">
        <v>0</v>
      </c>
      <c r="G71" s="13">
        <v>0</v>
      </c>
      <c r="H71" s="13">
        <v>0</v>
      </c>
      <c r="I71" s="7">
        <v>1</v>
      </c>
      <c r="J71" s="13">
        <v>0</v>
      </c>
      <c r="K71">
        <v>2</v>
      </c>
      <c r="L71" s="13">
        <v>0</v>
      </c>
      <c r="M71" s="13">
        <v>0</v>
      </c>
      <c r="N71" s="13">
        <v>0</v>
      </c>
      <c r="O71">
        <v>2.5</v>
      </c>
      <c r="P71" s="13">
        <v>0</v>
      </c>
      <c r="Q71" s="13">
        <v>0</v>
      </c>
      <c r="R71" s="13">
        <v>0</v>
      </c>
      <c r="S71" s="13">
        <v>0</v>
      </c>
      <c r="T71">
        <v>2</v>
      </c>
      <c r="U71">
        <v>0</v>
      </c>
      <c r="V71" s="13">
        <v>0</v>
      </c>
      <c r="W71" s="13">
        <v>0</v>
      </c>
      <c r="X71" s="13">
        <v>0</v>
      </c>
      <c r="Y71" s="13">
        <v>0</v>
      </c>
      <c r="Z71">
        <v>2</v>
      </c>
      <c r="AA71" s="13">
        <v>0</v>
      </c>
      <c r="AB71" s="13">
        <v>0</v>
      </c>
      <c r="AC71" s="7">
        <v>1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7">
        <v>0</v>
      </c>
      <c r="AJ71" s="13">
        <v>0</v>
      </c>
      <c r="AK71" s="13">
        <v>0</v>
      </c>
    </row>
    <row r="72" spans="1:37">
      <c r="A72">
        <v>6006093</v>
      </c>
      <c r="B72">
        <v>2</v>
      </c>
      <c r="C72">
        <v>1.5</v>
      </c>
      <c r="D72" s="13">
        <v>0</v>
      </c>
      <c r="E72" s="7">
        <v>1</v>
      </c>
      <c r="F72" s="13">
        <v>0</v>
      </c>
      <c r="G72" s="13">
        <v>0</v>
      </c>
      <c r="H72" s="13">
        <v>0</v>
      </c>
      <c r="I72" s="7">
        <v>1</v>
      </c>
      <c r="J72" s="13">
        <v>0</v>
      </c>
      <c r="K72">
        <v>2</v>
      </c>
      <c r="L72" s="13">
        <v>0</v>
      </c>
      <c r="M72" s="13">
        <v>0</v>
      </c>
      <c r="N72" s="13">
        <v>0</v>
      </c>
      <c r="O72">
        <v>2</v>
      </c>
      <c r="P72" s="13">
        <v>0</v>
      </c>
      <c r="Q72" s="13">
        <v>0</v>
      </c>
      <c r="R72" s="13">
        <v>0</v>
      </c>
      <c r="S72" s="13">
        <v>0</v>
      </c>
      <c r="T72">
        <v>2</v>
      </c>
      <c r="U72">
        <v>0</v>
      </c>
      <c r="V72" s="13">
        <v>0</v>
      </c>
      <c r="W72" s="13">
        <v>0</v>
      </c>
      <c r="X72" s="13">
        <v>0</v>
      </c>
      <c r="Y72" s="13">
        <v>0</v>
      </c>
      <c r="Z72">
        <v>0</v>
      </c>
      <c r="AA72" s="13">
        <v>0</v>
      </c>
      <c r="AB72" s="13">
        <v>0</v>
      </c>
      <c r="AC72" s="7">
        <v>0</v>
      </c>
      <c r="AD72" s="13">
        <v>0</v>
      </c>
      <c r="AE72" s="13">
        <v>0</v>
      </c>
      <c r="AF72" s="13">
        <v>0</v>
      </c>
      <c r="AG72" s="13">
        <v>0</v>
      </c>
      <c r="AH72" s="13">
        <v>0</v>
      </c>
      <c r="AI72" s="7">
        <v>0</v>
      </c>
      <c r="AJ72" s="13">
        <v>0</v>
      </c>
      <c r="AK72" s="13">
        <v>0</v>
      </c>
    </row>
    <row r="73" spans="1:37">
      <c r="A73" s="12">
        <v>6006094</v>
      </c>
      <c r="B73">
        <v>2</v>
      </c>
      <c r="C73">
        <v>2</v>
      </c>
      <c r="D73" s="13">
        <v>0</v>
      </c>
      <c r="E73" s="7">
        <v>1</v>
      </c>
      <c r="F73" s="13">
        <v>0</v>
      </c>
      <c r="G73" s="13">
        <v>0</v>
      </c>
      <c r="H73" s="13">
        <v>0</v>
      </c>
      <c r="I73" s="7">
        <v>1</v>
      </c>
      <c r="J73" s="13">
        <v>0</v>
      </c>
      <c r="K73">
        <v>2</v>
      </c>
      <c r="L73" s="13">
        <v>0</v>
      </c>
      <c r="M73" s="13">
        <v>0</v>
      </c>
      <c r="N73" s="13">
        <v>0</v>
      </c>
      <c r="O73">
        <v>3</v>
      </c>
      <c r="P73" s="13">
        <v>0</v>
      </c>
      <c r="Q73" s="13">
        <v>0</v>
      </c>
      <c r="R73" s="13">
        <v>0</v>
      </c>
      <c r="S73" s="13">
        <v>0</v>
      </c>
      <c r="T73">
        <v>2</v>
      </c>
      <c r="U73">
        <v>1</v>
      </c>
      <c r="V73" s="13">
        <v>0</v>
      </c>
      <c r="W73" s="13">
        <v>0</v>
      </c>
      <c r="X73" s="13">
        <v>0</v>
      </c>
      <c r="Y73" s="13">
        <v>0</v>
      </c>
      <c r="Z73">
        <v>1</v>
      </c>
      <c r="AA73" s="13">
        <v>0</v>
      </c>
      <c r="AB73" s="13">
        <v>0</v>
      </c>
      <c r="AC73" s="7">
        <v>1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7">
        <v>1</v>
      </c>
      <c r="AJ73" s="13">
        <v>0</v>
      </c>
      <c r="AK73" s="13">
        <v>0</v>
      </c>
    </row>
    <row r="74" spans="1:37">
      <c r="A74">
        <v>6006096</v>
      </c>
      <c r="B74">
        <v>3</v>
      </c>
      <c r="C74">
        <v>2</v>
      </c>
      <c r="D74" s="13">
        <v>0</v>
      </c>
      <c r="E74" s="7">
        <v>1</v>
      </c>
      <c r="F74" s="13">
        <v>0</v>
      </c>
      <c r="G74" s="13">
        <v>0</v>
      </c>
      <c r="H74" s="13">
        <v>0</v>
      </c>
      <c r="I74" s="7">
        <v>1</v>
      </c>
      <c r="J74" s="13">
        <v>0</v>
      </c>
      <c r="K74">
        <v>2</v>
      </c>
      <c r="L74" s="13">
        <v>0</v>
      </c>
      <c r="M74" s="13">
        <v>0</v>
      </c>
      <c r="N74" s="13">
        <v>0</v>
      </c>
      <c r="O74">
        <v>2.5</v>
      </c>
      <c r="P74" s="13">
        <v>0</v>
      </c>
      <c r="Q74" s="13">
        <v>0</v>
      </c>
      <c r="R74" s="13">
        <v>0</v>
      </c>
      <c r="S74" s="13">
        <v>0</v>
      </c>
      <c r="T74">
        <v>2</v>
      </c>
      <c r="U74">
        <v>1</v>
      </c>
      <c r="V74" s="13">
        <v>0</v>
      </c>
      <c r="W74" s="13">
        <v>0</v>
      </c>
      <c r="X74" s="13">
        <v>0</v>
      </c>
      <c r="Y74" s="13">
        <v>0</v>
      </c>
      <c r="Z74">
        <v>2</v>
      </c>
      <c r="AA74" s="13">
        <v>0</v>
      </c>
      <c r="AB74" s="13">
        <v>0</v>
      </c>
      <c r="AC74" s="7">
        <v>1</v>
      </c>
      <c r="AD74" s="13">
        <v>0</v>
      </c>
      <c r="AE74" s="13">
        <v>0</v>
      </c>
      <c r="AF74" s="13">
        <v>0</v>
      </c>
      <c r="AG74" s="13">
        <v>0</v>
      </c>
      <c r="AH74" s="13">
        <v>0</v>
      </c>
      <c r="AI74" s="7">
        <v>0</v>
      </c>
      <c r="AJ74" s="13">
        <v>0</v>
      </c>
      <c r="AK74" s="13">
        <v>0</v>
      </c>
    </row>
    <row r="75" spans="1:37">
      <c r="A75" s="12">
        <v>6006097</v>
      </c>
      <c r="B75">
        <v>2.5</v>
      </c>
      <c r="C75">
        <v>1.5</v>
      </c>
      <c r="D75" s="13">
        <v>0</v>
      </c>
      <c r="E75" s="7">
        <v>1</v>
      </c>
      <c r="F75" s="13">
        <v>0</v>
      </c>
      <c r="G75" s="13">
        <v>0</v>
      </c>
      <c r="H75" s="13">
        <v>0</v>
      </c>
      <c r="I75" s="7">
        <v>1</v>
      </c>
      <c r="J75" s="13">
        <v>0</v>
      </c>
      <c r="K75">
        <v>0</v>
      </c>
      <c r="L75" s="13">
        <v>0</v>
      </c>
      <c r="M75" s="13">
        <v>0</v>
      </c>
      <c r="N75" s="13">
        <v>0</v>
      </c>
      <c r="O75">
        <v>2.5</v>
      </c>
      <c r="P75" s="13">
        <v>0</v>
      </c>
      <c r="Q75" s="13">
        <v>0</v>
      </c>
      <c r="R75" s="13">
        <v>0</v>
      </c>
      <c r="S75" s="13">
        <v>0</v>
      </c>
      <c r="T75">
        <v>1</v>
      </c>
      <c r="U75">
        <v>0.5</v>
      </c>
      <c r="V75" s="13">
        <v>0</v>
      </c>
      <c r="W75" s="13">
        <v>0</v>
      </c>
      <c r="X75" s="13">
        <v>0</v>
      </c>
      <c r="Y75" s="13">
        <v>0</v>
      </c>
      <c r="Z75">
        <v>1</v>
      </c>
      <c r="AA75" s="13">
        <v>0</v>
      </c>
      <c r="AB75" s="13">
        <v>0</v>
      </c>
      <c r="AC75" s="7">
        <v>1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7">
        <v>0</v>
      </c>
      <c r="AJ75" s="13">
        <v>0</v>
      </c>
      <c r="AK75" s="13">
        <v>0</v>
      </c>
    </row>
    <row r="76" spans="1:37">
      <c r="A76" s="12">
        <v>6006098</v>
      </c>
      <c r="B76">
        <v>2</v>
      </c>
      <c r="C76">
        <v>1.5</v>
      </c>
      <c r="D76" s="13">
        <v>0</v>
      </c>
      <c r="E76" s="7">
        <v>1</v>
      </c>
      <c r="F76" s="13">
        <v>0</v>
      </c>
      <c r="G76" s="13">
        <v>0</v>
      </c>
      <c r="H76" s="13">
        <v>0</v>
      </c>
      <c r="I76" s="7">
        <v>1</v>
      </c>
      <c r="J76" s="13">
        <v>0</v>
      </c>
      <c r="K76">
        <v>2</v>
      </c>
      <c r="L76" s="13">
        <v>0</v>
      </c>
      <c r="M76" s="13">
        <v>0</v>
      </c>
      <c r="N76" s="13">
        <v>0</v>
      </c>
      <c r="O76">
        <v>3.5</v>
      </c>
      <c r="P76" s="13">
        <v>0</v>
      </c>
      <c r="Q76" s="13">
        <v>0</v>
      </c>
      <c r="R76" s="13">
        <v>0</v>
      </c>
      <c r="S76" s="13">
        <v>0</v>
      </c>
      <c r="T76">
        <v>2</v>
      </c>
      <c r="U76">
        <v>1</v>
      </c>
      <c r="V76" s="13">
        <v>0</v>
      </c>
      <c r="W76" s="13">
        <v>0</v>
      </c>
      <c r="X76" s="13">
        <v>0</v>
      </c>
      <c r="Y76" s="13">
        <v>0</v>
      </c>
      <c r="Z76">
        <v>1</v>
      </c>
      <c r="AA76" s="13">
        <v>0</v>
      </c>
      <c r="AB76" s="13">
        <v>0</v>
      </c>
      <c r="AC76" s="7">
        <v>0</v>
      </c>
      <c r="AD76" s="13">
        <v>0</v>
      </c>
      <c r="AE76" s="13">
        <v>0</v>
      </c>
      <c r="AF76" s="13">
        <v>0</v>
      </c>
      <c r="AG76" s="13">
        <v>0</v>
      </c>
      <c r="AH76" s="13">
        <v>0</v>
      </c>
      <c r="AI76" s="7">
        <v>0</v>
      </c>
      <c r="AJ76" s="13">
        <v>0</v>
      </c>
      <c r="AK76" s="13">
        <v>0</v>
      </c>
    </row>
    <row r="77" spans="1:37">
      <c r="A77" s="12">
        <v>6006099</v>
      </c>
      <c r="B77">
        <v>1</v>
      </c>
      <c r="C77">
        <v>1.5</v>
      </c>
      <c r="D77" s="13">
        <v>0</v>
      </c>
      <c r="E77" s="7">
        <v>1</v>
      </c>
      <c r="F77" s="13">
        <v>0</v>
      </c>
      <c r="G77" s="13">
        <v>0</v>
      </c>
      <c r="H77" s="13">
        <v>0</v>
      </c>
      <c r="I77" s="7">
        <v>1</v>
      </c>
      <c r="J77" s="13">
        <v>0</v>
      </c>
      <c r="K77">
        <v>2</v>
      </c>
      <c r="L77" s="13">
        <v>0</v>
      </c>
      <c r="M77" s="13">
        <v>0</v>
      </c>
      <c r="N77" s="13">
        <v>0</v>
      </c>
      <c r="O77">
        <v>3</v>
      </c>
      <c r="P77" s="13">
        <v>0</v>
      </c>
      <c r="Q77" s="13">
        <v>0</v>
      </c>
      <c r="R77" s="13">
        <v>0</v>
      </c>
      <c r="S77" s="13">
        <v>0</v>
      </c>
      <c r="T77">
        <v>2</v>
      </c>
      <c r="U77">
        <v>1</v>
      </c>
      <c r="V77" s="13">
        <v>0</v>
      </c>
      <c r="W77" s="13">
        <v>0</v>
      </c>
      <c r="X77" s="13">
        <v>0</v>
      </c>
      <c r="Y77" s="13">
        <v>0</v>
      </c>
      <c r="Z77">
        <v>0</v>
      </c>
      <c r="AA77" s="13">
        <v>0</v>
      </c>
      <c r="AB77" s="13">
        <v>0</v>
      </c>
      <c r="AC77" s="7">
        <v>1</v>
      </c>
      <c r="AD77" s="13">
        <v>0</v>
      </c>
      <c r="AE77" s="13">
        <v>0</v>
      </c>
      <c r="AF77" s="13">
        <v>0</v>
      </c>
      <c r="AG77" s="13">
        <v>0</v>
      </c>
      <c r="AH77" s="13">
        <v>0</v>
      </c>
      <c r="AI77" s="7">
        <v>1</v>
      </c>
      <c r="AJ77" s="13">
        <v>0</v>
      </c>
      <c r="AK77" s="13">
        <v>0</v>
      </c>
    </row>
    <row r="78" spans="1:37">
      <c r="A78">
        <v>6006100</v>
      </c>
      <c r="B78">
        <v>2.5</v>
      </c>
      <c r="C78">
        <v>2</v>
      </c>
      <c r="D78" s="13">
        <v>0</v>
      </c>
      <c r="E78" s="7">
        <v>1</v>
      </c>
      <c r="F78" s="13">
        <v>0</v>
      </c>
      <c r="G78" s="13">
        <v>0</v>
      </c>
      <c r="H78" s="13">
        <v>0</v>
      </c>
      <c r="I78" s="7">
        <v>0.5</v>
      </c>
      <c r="J78" s="13">
        <v>0</v>
      </c>
      <c r="K78">
        <v>1</v>
      </c>
      <c r="L78" s="13">
        <v>0</v>
      </c>
      <c r="M78" s="13">
        <v>0</v>
      </c>
      <c r="N78" s="13">
        <v>0</v>
      </c>
      <c r="O78">
        <v>3.5</v>
      </c>
      <c r="P78" s="13">
        <v>0</v>
      </c>
      <c r="Q78" s="13">
        <v>0</v>
      </c>
      <c r="R78" s="13">
        <v>0</v>
      </c>
      <c r="S78" s="13">
        <v>0</v>
      </c>
      <c r="T78">
        <v>2</v>
      </c>
      <c r="U78">
        <v>1</v>
      </c>
      <c r="V78" s="13">
        <v>0</v>
      </c>
      <c r="W78" s="13">
        <v>0</v>
      </c>
      <c r="X78" s="13">
        <v>0</v>
      </c>
      <c r="Y78" s="13">
        <v>0</v>
      </c>
      <c r="Z78">
        <v>0</v>
      </c>
      <c r="AA78" s="13">
        <v>0</v>
      </c>
      <c r="AB78" s="13">
        <v>0</v>
      </c>
      <c r="AC78" s="7">
        <v>0</v>
      </c>
      <c r="AD78" s="13">
        <v>0</v>
      </c>
      <c r="AE78" s="13">
        <v>0</v>
      </c>
      <c r="AF78" s="13">
        <v>0</v>
      </c>
      <c r="AG78" s="13">
        <v>0</v>
      </c>
      <c r="AH78" s="13">
        <v>0</v>
      </c>
      <c r="AI78" s="7">
        <v>1</v>
      </c>
      <c r="AJ78" s="13">
        <v>0</v>
      </c>
      <c r="AK78" s="13">
        <v>0</v>
      </c>
    </row>
    <row r="79" spans="1:37">
      <c r="A79">
        <v>6006102</v>
      </c>
      <c r="B79">
        <v>2</v>
      </c>
      <c r="C79">
        <v>2</v>
      </c>
      <c r="D79" s="13">
        <v>0</v>
      </c>
      <c r="E79" s="7">
        <v>1</v>
      </c>
      <c r="F79" s="13">
        <v>0</v>
      </c>
      <c r="G79" s="13">
        <v>0</v>
      </c>
      <c r="H79" s="13">
        <v>0</v>
      </c>
      <c r="I79" s="7">
        <v>1</v>
      </c>
      <c r="J79" s="13">
        <v>0</v>
      </c>
      <c r="K79">
        <v>1</v>
      </c>
      <c r="L79" s="13">
        <v>0</v>
      </c>
      <c r="M79" s="13">
        <v>0</v>
      </c>
      <c r="N79" s="13">
        <v>0</v>
      </c>
      <c r="O79">
        <v>3</v>
      </c>
      <c r="P79" s="13">
        <v>0</v>
      </c>
      <c r="Q79" s="13">
        <v>0</v>
      </c>
      <c r="R79" s="13">
        <v>0</v>
      </c>
      <c r="S79" s="13">
        <v>0</v>
      </c>
      <c r="T79">
        <v>1</v>
      </c>
      <c r="U79">
        <v>1</v>
      </c>
      <c r="V79" s="13">
        <v>0</v>
      </c>
      <c r="W79" s="13">
        <v>0</v>
      </c>
      <c r="X79" s="13">
        <v>0</v>
      </c>
      <c r="Y79" s="13">
        <v>0</v>
      </c>
      <c r="Z79">
        <v>2</v>
      </c>
      <c r="AA79" s="13">
        <v>0</v>
      </c>
      <c r="AB79" s="13">
        <v>0</v>
      </c>
      <c r="AC79" s="7">
        <v>0.5</v>
      </c>
      <c r="AD79" s="13">
        <v>0</v>
      </c>
      <c r="AE79" s="13">
        <v>0</v>
      </c>
      <c r="AF79" s="13">
        <v>0</v>
      </c>
      <c r="AG79" s="13">
        <v>0</v>
      </c>
      <c r="AH79" s="13">
        <v>0</v>
      </c>
      <c r="AI79" s="7">
        <v>0</v>
      </c>
      <c r="AJ79" s="13">
        <v>0</v>
      </c>
      <c r="AK79" s="13">
        <v>0</v>
      </c>
    </row>
    <row r="80" spans="1:37">
      <c r="A80" s="12">
        <v>6006103</v>
      </c>
      <c r="B80">
        <v>2.5</v>
      </c>
      <c r="C80">
        <v>2</v>
      </c>
      <c r="D80" s="13">
        <v>0</v>
      </c>
      <c r="E80" s="7">
        <v>1</v>
      </c>
      <c r="F80" s="13">
        <v>0</v>
      </c>
      <c r="G80" s="13">
        <v>0</v>
      </c>
      <c r="H80" s="13">
        <v>0</v>
      </c>
      <c r="I80" s="7">
        <v>1</v>
      </c>
      <c r="J80" s="13">
        <v>0</v>
      </c>
      <c r="K80">
        <v>1</v>
      </c>
      <c r="L80" s="13">
        <v>0</v>
      </c>
      <c r="M80" s="13">
        <v>0</v>
      </c>
      <c r="N80" s="13">
        <v>0</v>
      </c>
      <c r="O80">
        <v>3</v>
      </c>
      <c r="P80" s="13">
        <v>0</v>
      </c>
      <c r="Q80" s="13">
        <v>0</v>
      </c>
      <c r="R80" s="13">
        <v>0</v>
      </c>
      <c r="S80" s="13">
        <v>0</v>
      </c>
      <c r="T80">
        <v>2</v>
      </c>
      <c r="U80">
        <v>1</v>
      </c>
      <c r="V80" s="13">
        <v>0</v>
      </c>
      <c r="W80" s="13">
        <v>0</v>
      </c>
      <c r="X80" s="13">
        <v>0</v>
      </c>
      <c r="Y80" s="13">
        <v>0</v>
      </c>
      <c r="Z80">
        <v>2</v>
      </c>
      <c r="AA80" s="13">
        <v>0</v>
      </c>
      <c r="AB80" s="13">
        <v>0</v>
      </c>
      <c r="AC80" s="7">
        <v>1</v>
      </c>
      <c r="AD80" s="13">
        <v>0</v>
      </c>
      <c r="AE80" s="13">
        <v>0</v>
      </c>
      <c r="AF80" s="13">
        <v>0</v>
      </c>
      <c r="AG80" s="13">
        <v>0</v>
      </c>
      <c r="AH80" s="13">
        <v>0</v>
      </c>
      <c r="AI80" s="7">
        <v>0</v>
      </c>
      <c r="AJ80" s="13">
        <v>0</v>
      </c>
      <c r="AK80" s="13">
        <v>0</v>
      </c>
    </row>
    <row r="81" spans="1:37">
      <c r="A81" s="12">
        <v>6006105</v>
      </c>
      <c r="B81">
        <v>2.5</v>
      </c>
      <c r="C81">
        <v>1.5</v>
      </c>
      <c r="D81" s="13">
        <v>0</v>
      </c>
      <c r="E81" s="7">
        <v>1</v>
      </c>
      <c r="F81" s="13">
        <v>0</v>
      </c>
      <c r="G81" s="13">
        <v>0</v>
      </c>
      <c r="H81" s="13">
        <v>0</v>
      </c>
      <c r="I81" s="7">
        <v>1</v>
      </c>
      <c r="J81" s="13">
        <v>0</v>
      </c>
      <c r="K81">
        <v>2</v>
      </c>
      <c r="L81" s="13">
        <v>0</v>
      </c>
      <c r="M81" s="13">
        <v>0</v>
      </c>
      <c r="N81" s="13">
        <v>0</v>
      </c>
      <c r="O81">
        <v>3</v>
      </c>
      <c r="P81" s="13">
        <v>0</v>
      </c>
      <c r="Q81" s="13">
        <v>0</v>
      </c>
      <c r="R81" s="13">
        <v>0</v>
      </c>
      <c r="S81" s="13">
        <v>0</v>
      </c>
      <c r="T81">
        <v>2</v>
      </c>
      <c r="U81">
        <v>1</v>
      </c>
      <c r="V81" s="13">
        <v>0</v>
      </c>
      <c r="W81" s="13">
        <v>0</v>
      </c>
      <c r="X81" s="13">
        <v>0</v>
      </c>
      <c r="Y81" s="13">
        <v>0</v>
      </c>
      <c r="Z81">
        <v>2</v>
      </c>
      <c r="AA81" s="13">
        <v>0</v>
      </c>
      <c r="AB81" s="13">
        <v>0</v>
      </c>
      <c r="AC81" s="7">
        <v>1</v>
      </c>
      <c r="AD81" s="13">
        <v>0</v>
      </c>
      <c r="AE81" s="13">
        <v>0</v>
      </c>
      <c r="AF81" s="13">
        <v>0</v>
      </c>
      <c r="AG81" s="13">
        <v>0</v>
      </c>
      <c r="AH81" s="13">
        <v>0</v>
      </c>
      <c r="AI81" s="7">
        <v>0</v>
      </c>
      <c r="AJ81" s="13">
        <v>0</v>
      </c>
      <c r="AK81" s="13">
        <v>0</v>
      </c>
    </row>
    <row r="82" spans="1:37">
      <c r="A82">
        <v>6006106</v>
      </c>
      <c r="B82">
        <v>2.5</v>
      </c>
      <c r="C82">
        <v>2</v>
      </c>
      <c r="D82" s="13">
        <v>0</v>
      </c>
      <c r="E82" s="7">
        <v>1</v>
      </c>
      <c r="F82" s="13">
        <v>0</v>
      </c>
      <c r="G82" s="13">
        <v>0</v>
      </c>
      <c r="H82" s="13">
        <v>0</v>
      </c>
      <c r="I82" s="7">
        <v>1</v>
      </c>
      <c r="J82" s="13">
        <v>0</v>
      </c>
      <c r="K82">
        <v>2</v>
      </c>
      <c r="L82" s="13">
        <v>0</v>
      </c>
      <c r="M82" s="13">
        <v>0</v>
      </c>
      <c r="N82" s="13">
        <v>0</v>
      </c>
      <c r="O82">
        <v>2</v>
      </c>
      <c r="P82" s="13">
        <v>0</v>
      </c>
      <c r="Q82" s="13">
        <v>0</v>
      </c>
      <c r="R82" s="13">
        <v>0</v>
      </c>
      <c r="S82" s="13">
        <v>0</v>
      </c>
      <c r="T82">
        <v>2</v>
      </c>
      <c r="U82">
        <v>1</v>
      </c>
      <c r="V82" s="13">
        <v>0</v>
      </c>
      <c r="W82" s="13">
        <v>0</v>
      </c>
      <c r="X82" s="13">
        <v>0</v>
      </c>
      <c r="Y82" s="13">
        <v>0</v>
      </c>
      <c r="Z82">
        <v>0</v>
      </c>
      <c r="AA82" s="13">
        <v>0</v>
      </c>
      <c r="AB82" s="13">
        <v>0</v>
      </c>
      <c r="AC82" s="7">
        <v>1</v>
      </c>
      <c r="AD82" s="13">
        <v>0</v>
      </c>
      <c r="AE82" s="13">
        <v>0</v>
      </c>
      <c r="AF82" s="13">
        <v>0</v>
      </c>
      <c r="AG82" s="13">
        <v>0</v>
      </c>
      <c r="AH82" s="13">
        <v>0</v>
      </c>
      <c r="AI82" s="7">
        <v>0</v>
      </c>
      <c r="AJ82" s="13">
        <v>0</v>
      </c>
      <c r="AK82" s="13">
        <v>0</v>
      </c>
    </row>
    <row r="83" spans="1:37">
      <c r="A83">
        <v>6006109</v>
      </c>
      <c r="B83">
        <v>1</v>
      </c>
      <c r="C83">
        <v>1.5</v>
      </c>
      <c r="D83" s="13">
        <v>0</v>
      </c>
      <c r="E83" s="7">
        <v>1</v>
      </c>
      <c r="F83" s="13">
        <v>0</v>
      </c>
      <c r="G83" s="13">
        <v>0</v>
      </c>
      <c r="H83" s="13">
        <v>0</v>
      </c>
      <c r="I83" s="7">
        <v>1</v>
      </c>
      <c r="J83" s="13">
        <v>0</v>
      </c>
      <c r="K83">
        <v>1</v>
      </c>
      <c r="L83" s="13">
        <v>0</v>
      </c>
      <c r="M83" s="13">
        <v>0</v>
      </c>
      <c r="N83" s="13">
        <v>0</v>
      </c>
      <c r="O83">
        <v>0.5</v>
      </c>
      <c r="P83" s="13">
        <v>0</v>
      </c>
      <c r="Q83" s="13">
        <v>0</v>
      </c>
      <c r="R83" s="13">
        <v>0</v>
      </c>
      <c r="S83" s="13">
        <v>0</v>
      </c>
      <c r="T83">
        <v>1</v>
      </c>
      <c r="U83">
        <v>1</v>
      </c>
      <c r="V83" s="13">
        <v>0</v>
      </c>
      <c r="W83" s="13">
        <v>0</v>
      </c>
      <c r="X83" s="13">
        <v>0</v>
      </c>
      <c r="Y83" s="13">
        <v>0</v>
      </c>
      <c r="Z83">
        <v>0.5</v>
      </c>
      <c r="AA83" s="13">
        <v>0</v>
      </c>
      <c r="AB83" s="13">
        <v>0</v>
      </c>
      <c r="AC83" s="7">
        <v>1</v>
      </c>
      <c r="AD83" s="13">
        <v>0</v>
      </c>
      <c r="AE83" s="13">
        <v>0</v>
      </c>
      <c r="AF83" s="13">
        <v>0</v>
      </c>
      <c r="AG83" s="13">
        <v>0</v>
      </c>
      <c r="AH83" s="13">
        <v>0</v>
      </c>
      <c r="AI83" s="7">
        <v>0</v>
      </c>
      <c r="AJ83" s="13">
        <v>0</v>
      </c>
      <c r="AK83" s="13">
        <v>0</v>
      </c>
    </row>
  </sheetData>
  <mergeCells count="6">
    <mergeCell ref="AF1:AK1"/>
    <mergeCell ref="B1:G1"/>
    <mergeCell ref="H1:M1"/>
    <mergeCell ref="N1:S1"/>
    <mergeCell ref="T1:Y1"/>
    <mergeCell ref="Z1:AE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I82"/>
  <sheetViews>
    <sheetView tabSelected="1" topLeftCell="A34" zoomScale="70" zoomScaleNormal="70" workbookViewId="0">
      <selection activeCell="X3" sqref="X3:X77"/>
    </sheetView>
  </sheetViews>
  <sheetFormatPr defaultRowHeight="14.5"/>
  <sheetData>
    <row r="1" spans="1:61">
      <c r="A1" s="1" t="s">
        <v>8</v>
      </c>
      <c r="B1" s="32" t="s">
        <v>58</v>
      </c>
      <c r="C1" s="32" t="s">
        <v>59</v>
      </c>
      <c r="D1" s="32" t="s">
        <v>60</v>
      </c>
      <c r="E1" s="32" t="s">
        <v>61</v>
      </c>
      <c r="F1" s="32" t="s">
        <v>62</v>
      </c>
      <c r="G1" s="32" t="s">
        <v>68</v>
      </c>
      <c r="H1" s="32" t="s">
        <v>64</v>
      </c>
      <c r="I1" s="72" t="s">
        <v>51</v>
      </c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52"/>
      <c r="Y1" s="73" t="s">
        <v>52</v>
      </c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53"/>
      <c r="BD1" s="53"/>
      <c r="BE1" s="53"/>
      <c r="BF1" s="53"/>
      <c r="BG1" s="60"/>
      <c r="BH1" s="53"/>
      <c r="BI1" s="33" t="s">
        <v>65</v>
      </c>
    </row>
    <row r="2" spans="1:61">
      <c r="A2" s="1"/>
      <c r="B2" s="32"/>
      <c r="C2" s="32"/>
      <c r="D2" s="32"/>
      <c r="E2" s="32"/>
      <c r="F2" s="32"/>
      <c r="G2" s="32"/>
      <c r="H2" s="32"/>
      <c r="I2" s="29" t="s">
        <v>39</v>
      </c>
      <c r="J2" s="29" t="s">
        <v>40</v>
      </c>
      <c r="K2" s="29" t="s">
        <v>41</v>
      </c>
      <c r="L2" s="64" t="s">
        <v>160</v>
      </c>
      <c r="M2" s="29" t="s">
        <v>42</v>
      </c>
      <c r="N2" s="29" t="s">
        <v>43</v>
      </c>
      <c r="O2" s="29" t="s">
        <v>44</v>
      </c>
      <c r="P2" s="64" t="s">
        <v>161</v>
      </c>
      <c r="Q2" s="29" t="s">
        <v>45</v>
      </c>
      <c r="R2" s="29" t="s">
        <v>46</v>
      </c>
      <c r="S2" s="29" t="s">
        <v>47</v>
      </c>
      <c r="T2" s="64" t="s">
        <v>162</v>
      </c>
      <c r="U2" s="29" t="s">
        <v>48</v>
      </c>
      <c r="V2" s="29" t="s">
        <v>49</v>
      </c>
      <c r="W2" s="29" t="s">
        <v>50</v>
      </c>
      <c r="X2" s="64" t="s">
        <v>163</v>
      </c>
      <c r="Y2" s="30" t="s">
        <v>173</v>
      </c>
      <c r="Z2" s="30" t="s">
        <v>183</v>
      </c>
      <c r="AA2" s="30" t="s">
        <v>178</v>
      </c>
      <c r="AB2" s="30" t="s">
        <v>198</v>
      </c>
      <c r="AC2" s="30" t="s">
        <v>188</v>
      </c>
      <c r="AD2" s="30" t="s">
        <v>199</v>
      </c>
      <c r="AE2" s="30" t="s">
        <v>179</v>
      </c>
      <c r="AF2" s="30" t="s">
        <v>189</v>
      </c>
      <c r="AG2" s="30" t="s">
        <v>190</v>
      </c>
      <c r="AH2" s="30" t="s">
        <v>180</v>
      </c>
      <c r="AI2" s="30" t="s">
        <v>184</v>
      </c>
      <c r="AJ2" s="30" t="s">
        <v>193</v>
      </c>
      <c r="AK2" s="30" t="s">
        <v>200</v>
      </c>
      <c r="AL2" s="30" t="s">
        <v>201</v>
      </c>
      <c r="AM2" s="30" t="s">
        <v>181</v>
      </c>
      <c r="AN2" s="30" t="s">
        <v>174</v>
      </c>
      <c r="AO2" s="30" t="s">
        <v>182</v>
      </c>
      <c r="AP2" s="30" t="s">
        <v>202</v>
      </c>
      <c r="AQ2" s="30" t="s">
        <v>185</v>
      </c>
      <c r="AR2" s="30" t="s">
        <v>191</v>
      </c>
      <c r="AS2" s="30" t="s">
        <v>194</v>
      </c>
      <c r="AT2" s="30" t="s">
        <v>175</v>
      </c>
      <c r="AU2" s="30" t="s">
        <v>186</v>
      </c>
      <c r="AV2" s="30" t="s">
        <v>195</v>
      </c>
      <c r="AW2" s="30" t="s">
        <v>187</v>
      </c>
      <c r="AX2" s="30" t="s">
        <v>192</v>
      </c>
      <c r="AY2" s="30" t="s">
        <v>176</v>
      </c>
      <c r="AZ2" s="30" t="s">
        <v>196</v>
      </c>
      <c r="BA2" s="30" t="s">
        <v>197</v>
      </c>
      <c r="BB2" s="30" t="s">
        <v>177</v>
      </c>
      <c r="BC2" s="30" t="s">
        <v>164</v>
      </c>
      <c r="BD2" s="30" t="s">
        <v>168</v>
      </c>
      <c r="BE2" s="30" t="s">
        <v>169</v>
      </c>
      <c r="BF2" s="30" t="s">
        <v>170</v>
      </c>
      <c r="BG2" s="30" t="s">
        <v>171</v>
      </c>
      <c r="BH2" s="30" t="s">
        <v>172</v>
      </c>
    </row>
    <row r="3" spans="1:61">
      <c r="A3" s="12">
        <v>6006001</v>
      </c>
      <c r="B3" s="13">
        <v>1</v>
      </c>
      <c r="C3" s="13" t="s">
        <v>63</v>
      </c>
      <c r="D3" s="13">
        <v>22.1</v>
      </c>
      <c r="E3" s="13">
        <v>1</v>
      </c>
      <c r="F3" s="13">
        <v>1</v>
      </c>
      <c r="G3" s="13">
        <v>0.2</v>
      </c>
      <c r="H3" s="13">
        <v>1</v>
      </c>
      <c r="I3" s="13">
        <v>5</v>
      </c>
      <c r="J3" s="13">
        <v>5</v>
      </c>
      <c r="K3" s="13">
        <v>5</v>
      </c>
      <c r="L3" s="13">
        <f>SUM(I3:K3)</f>
        <v>15</v>
      </c>
      <c r="M3" s="13">
        <v>5</v>
      </c>
      <c r="N3" s="13">
        <v>5</v>
      </c>
      <c r="O3" s="13">
        <v>5</v>
      </c>
      <c r="P3" s="13">
        <f>SUM(M3:O3)</f>
        <v>15</v>
      </c>
      <c r="Q3" s="13">
        <v>5</v>
      </c>
      <c r="R3" s="13">
        <v>5</v>
      </c>
      <c r="S3" s="13">
        <v>5</v>
      </c>
      <c r="T3" s="13">
        <f>SUM(Q3:S3)</f>
        <v>15</v>
      </c>
      <c r="U3" s="13">
        <v>5</v>
      </c>
      <c r="V3" s="13">
        <v>5</v>
      </c>
      <c r="W3" s="13">
        <v>5</v>
      </c>
      <c r="X3" s="13">
        <f>SUM(U3:W3)</f>
        <v>15</v>
      </c>
      <c r="Y3" s="13">
        <v>4</v>
      </c>
      <c r="Z3" s="13">
        <v>4</v>
      </c>
      <c r="AA3" s="13">
        <v>4</v>
      </c>
      <c r="AB3" s="13">
        <v>4</v>
      </c>
      <c r="AC3" s="13">
        <v>5</v>
      </c>
      <c r="AD3" s="13">
        <v>5</v>
      </c>
      <c r="AE3" s="13">
        <v>5</v>
      </c>
      <c r="AF3" s="13">
        <v>5</v>
      </c>
      <c r="AG3" s="13">
        <v>4</v>
      </c>
      <c r="AH3" s="13">
        <v>5</v>
      </c>
      <c r="AI3" s="13">
        <v>5</v>
      </c>
      <c r="AJ3" s="13">
        <v>4</v>
      </c>
      <c r="AK3" s="13">
        <v>4</v>
      </c>
      <c r="AL3" s="13">
        <v>1</v>
      </c>
      <c r="AM3" s="13">
        <v>3</v>
      </c>
      <c r="AN3" s="13">
        <v>4</v>
      </c>
      <c r="AO3" s="13">
        <v>5</v>
      </c>
      <c r="AP3" s="13">
        <v>2</v>
      </c>
      <c r="AQ3" s="13">
        <v>4</v>
      </c>
      <c r="AR3" s="13">
        <v>4</v>
      </c>
      <c r="AS3" s="13">
        <v>3</v>
      </c>
      <c r="AT3" s="13">
        <v>5</v>
      </c>
      <c r="AU3" s="13">
        <v>4</v>
      </c>
      <c r="AV3" s="13">
        <v>4</v>
      </c>
      <c r="AW3" s="13">
        <v>4</v>
      </c>
      <c r="AX3" s="13">
        <v>4</v>
      </c>
      <c r="AY3" s="13">
        <v>3</v>
      </c>
      <c r="AZ3" s="13">
        <v>3</v>
      </c>
      <c r="BA3" s="13">
        <v>3</v>
      </c>
      <c r="BB3" s="13">
        <v>4</v>
      </c>
      <c r="BC3" s="13">
        <f>Y3+AN3+AT3+AY3+BB3</f>
        <v>20</v>
      </c>
      <c r="BD3" s="13">
        <f>AA3+AE3+AH3+AM3+AO3</f>
        <v>22</v>
      </c>
      <c r="BE3" s="13">
        <f>Z3+AI3+AQ3+AU3+AW3</f>
        <v>21</v>
      </c>
      <c r="BF3" s="13">
        <f>AC3+AF3+AG3+AR3+AX3</f>
        <v>22</v>
      </c>
      <c r="BG3" s="13">
        <f>AJ3+AS3+AV3+AZ3+BA3</f>
        <v>17</v>
      </c>
      <c r="BH3" s="13">
        <f>AB3+AD3+AK3+AL3+AP3</f>
        <v>16</v>
      </c>
      <c r="BI3" t="s">
        <v>66</v>
      </c>
    </row>
    <row r="4" spans="1:61">
      <c r="A4">
        <v>6006002</v>
      </c>
      <c r="B4" s="13">
        <v>2</v>
      </c>
      <c r="C4" s="13" t="s">
        <v>67</v>
      </c>
      <c r="D4" s="13">
        <v>22.5</v>
      </c>
      <c r="E4" s="13">
        <v>1</v>
      </c>
      <c r="F4" s="13">
        <v>1</v>
      </c>
      <c r="G4" s="13">
        <v>2</v>
      </c>
      <c r="H4" s="13">
        <v>1</v>
      </c>
      <c r="I4" s="13">
        <v>3</v>
      </c>
      <c r="J4" s="13">
        <v>4</v>
      </c>
      <c r="K4" s="13">
        <v>3</v>
      </c>
      <c r="L4" s="13">
        <f t="shared" ref="L4:L67" si="0">SUM(I4:K4)</f>
        <v>10</v>
      </c>
      <c r="M4" s="13">
        <v>4</v>
      </c>
      <c r="N4" s="13">
        <v>3</v>
      </c>
      <c r="O4" s="13">
        <v>3</v>
      </c>
      <c r="P4" s="13">
        <f t="shared" ref="P4:P67" si="1">SUM(M4:O4)</f>
        <v>10</v>
      </c>
      <c r="Q4" s="13">
        <v>3</v>
      </c>
      <c r="R4" s="13">
        <v>3</v>
      </c>
      <c r="S4" s="13">
        <v>2</v>
      </c>
      <c r="T4" s="13">
        <f t="shared" ref="T4:T67" si="2">SUM(Q4:S4)</f>
        <v>8</v>
      </c>
      <c r="U4" s="13">
        <v>3</v>
      </c>
      <c r="V4" s="13">
        <v>3</v>
      </c>
      <c r="W4" s="13">
        <v>2</v>
      </c>
      <c r="X4" s="13">
        <f t="shared" ref="X4:X67" si="3">SUM(U4:W4)</f>
        <v>8</v>
      </c>
      <c r="Y4" s="13">
        <v>3</v>
      </c>
      <c r="Z4" s="13">
        <v>3</v>
      </c>
      <c r="AA4" s="13">
        <v>1</v>
      </c>
      <c r="AB4" s="13">
        <v>4</v>
      </c>
      <c r="AC4" s="13">
        <v>4</v>
      </c>
      <c r="AD4" s="13">
        <v>4</v>
      </c>
      <c r="AE4" s="13">
        <v>5</v>
      </c>
      <c r="AF4" s="13">
        <v>4</v>
      </c>
      <c r="AG4" s="13">
        <v>3</v>
      </c>
      <c r="AH4" s="13">
        <v>4</v>
      </c>
      <c r="AI4" s="13">
        <v>5</v>
      </c>
      <c r="AJ4" s="13">
        <v>2</v>
      </c>
      <c r="AK4" s="13">
        <v>4</v>
      </c>
      <c r="AL4" s="13">
        <v>5</v>
      </c>
      <c r="AM4" s="13">
        <v>5</v>
      </c>
      <c r="AN4" s="13">
        <v>5</v>
      </c>
      <c r="AO4" s="13">
        <v>5</v>
      </c>
      <c r="AP4" s="13">
        <v>2</v>
      </c>
      <c r="AQ4" s="13">
        <v>4</v>
      </c>
      <c r="AR4" s="13">
        <v>4</v>
      </c>
      <c r="AS4" s="13">
        <v>3</v>
      </c>
      <c r="AT4" s="13">
        <v>3</v>
      </c>
      <c r="AU4" s="13">
        <v>4</v>
      </c>
      <c r="AV4" s="13">
        <v>3</v>
      </c>
      <c r="AW4" s="13">
        <v>4</v>
      </c>
      <c r="AX4" s="13">
        <v>3</v>
      </c>
      <c r="AY4" s="13">
        <v>3</v>
      </c>
      <c r="AZ4" s="13">
        <v>3</v>
      </c>
      <c r="BA4" s="13">
        <v>2</v>
      </c>
      <c r="BB4" s="13">
        <v>5</v>
      </c>
      <c r="BC4" s="13">
        <f t="shared" ref="BC4:BC67" si="4">Y4+AN4+AT4+AY4+BB4</f>
        <v>19</v>
      </c>
      <c r="BD4" s="13">
        <f t="shared" ref="BD4:BD67" si="5">AA4+AE4+AH4+AM4+AO4</f>
        <v>20</v>
      </c>
      <c r="BE4" s="13">
        <f t="shared" ref="BE4:BE67" si="6">Z4+AI4+AQ4+AU4+AW4</f>
        <v>20</v>
      </c>
      <c r="BF4" s="13">
        <f t="shared" ref="BF4:BF67" si="7">AC4+AF4+AG4+AR4+AX4</f>
        <v>18</v>
      </c>
      <c r="BG4" s="13">
        <f t="shared" ref="BG4:BG67" si="8">AJ4+AS4+AV4+AZ4+BA4</f>
        <v>13</v>
      </c>
      <c r="BH4" s="13">
        <f t="shared" ref="BH4:BH67" si="9">AB4+AD4+AK4+AL4+AP4</f>
        <v>19</v>
      </c>
    </row>
    <row r="5" spans="1:61">
      <c r="A5">
        <v>6006003</v>
      </c>
      <c r="B5" s="13">
        <v>3</v>
      </c>
      <c r="C5" s="13" t="s">
        <v>63</v>
      </c>
      <c r="D5" s="13">
        <v>22.3</v>
      </c>
      <c r="E5" s="13">
        <v>1</v>
      </c>
      <c r="F5" s="13">
        <v>1</v>
      </c>
      <c r="G5" s="13">
        <v>2</v>
      </c>
      <c r="H5" s="13">
        <v>0.45</v>
      </c>
      <c r="I5" s="13">
        <v>5</v>
      </c>
      <c r="J5" s="13">
        <v>5</v>
      </c>
      <c r="K5" s="13">
        <v>5</v>
      </c>
      <c r="L5" s="13">
        <f t="shared" si="0"/>
        <v>15</v>
      </c>
      <c r="M5" s="13">
        <v>4</v>
      </c>
      <c r="N5" s="13">
        <v>5</v>
      </c>
      <c r="O5" s="13">
        <v>5</v>
      </c>
      <c r="P5" s="13">
        <f t="shared" si="1"/>
        <v>14</v>
      </c>
      <c r="Q5" s="13">
        <v>5</v>
      </c>
      <c r="R5" s="13">
        <v>4</v>
      </c>
      <c r="S5" s="13">
        <v>5</v>
      </c>
      <c r="T5" s="13">
        <f t="shared" si="2"/>
        <v>14</v>
      </c>
      <c r="U5" s="13">
        <v>5</v>
      </c>
      <c r="V5" s="13">
        <v>5</v>
      </c>
      <c r="W5" s="13">
        <v>5</v>
      </c>
      <c r="X5" s="13">
        <f t="shared" si="3"/>
        <v>15</v>
      </c>
      <c r="Y5" s="13">
        <v>3</v>
      </c>
      <c r="Z5" s="13">
        <v>5</v>
      </c>
      <c r="AA5" s="13">
        <v>4</v>
      </c>
      <c r="AB5" s="13">
        <v>2</v>
      </c>
      <c r="AC5" s="13">
        <v>3</v>
      </c>
      <c r="AD5" s="13">
        <v>3</v>
      </c>
      <c r="AE5" s="13">
        <v>4</v>
      </c>
      <c r="AF5" s="13">
        <v>4</v>
      </c>
      <c r="AG5" s="13">
        <v>5</v>
      </c>
      <c r="AH5" s="13">
        <v>5</v>
      </c>
      <c r="AI5" s="13">
        <v>5</v>
      </c>
      <c r="AJ5" s="13">
        <v>3</v>
      </c>
      <c r="AK5" s="13">
        <v>2</v>
      </c>
      <c r="AL5" s="13">
        <v>1</v>
      </c>
      <c r="AM5" s="13">
        <v>1</v>
      </c>
      <c r="AN5" s="13">
        <v>2</v>
      </c>
      <c r="AO5" s="13">
        <v>5</v>
      </c>
      <c r="AP5" s="13">
        <v>1</v>
      </c>
      <c r="AQ5" s="13">
        <v>4</v>
      </c>
      <c r="AR5" s="13">
        <v>4</v>
      </c>
      <c r="AS5" s="13">
        <v>3</v>
      </c>
      <c r="AT5" s="13">
        <v>4</v>
      </c>
      <c r="AU5" s="13">
        <v>5</v>
      </c>
      <c r="AV5" s="13">
        <v>3</v>
      </c>
      <c r="AW5" s="13">
        <v>5</v>
      </c>
      <c r="AX5" s="13">
        <v>4</v>
      </c>
      <c r="AY5" s="13">
        <v>4</v>
      </c>
      <c r="AZ5" s="13">
        <v>3</v>
      </c>
      <c r="BA5" s="13">
        <v>3</v>
      </c>
      <c r="BB5" s="13">
        <v>5</v>
      </c>
      <c r="BC5" s="13">
        <f t="shared" si="4"/>
        <v>18</v>
      </c>
      <c r="BD5" s="13">
        <f t="shared" si="5"/>
        <v>19</v>
      </c>
      <c r="BE5" s="13">
        <f t="shared" si="6"/>
        <v>24</v>
      </c>
      <c r="BF5" s="13">
        <f t="shared" si="7"/>
        <v>20</v>
      </c>
      <c r="BG5" s="13">
        <f t="shared" si="8"/>
        <v>15</v>
      </c>
      <c r="BH5" s="13">
        <f t="shared" si="9"/>
        <v>9</v>
      </c>
    </row>
    <row r="6" spans="1:61">
      <c r="A6">
        <v>6006004</v>
      </c>
      <c r="B6" s="13">
        <v>4</v>
      </c>
      <c r="C6" s="13" t="s">
        <v>63</v>
      </c>
      <c r="D6" s="13">
        <v>21.6</v>
      </c>
      <c r="E6" s="13">
        <v>1</v>
      </c>
      <c r="F6" s="13">
        <v>1</v>
      </c>
      <c r="G6" s="13">
        <v>2</v>
      </c>
      <c r="H6" s="13">
        <v>1</v>
      </c>
      <c r="I6" s="13">
        <v>4</v>
      </c>
      <c r="J6" s="13">
        <v>4</v>
      </c>
      <c r="K6" s="13">
        <v>4</v>
      </c>
      <c r="L6" s="13">
        <f t="shared" si="0"/>
        <v>12</v>
      </c>
      <c r="M6" s="13">
        <v>5</v>
      </c>
      <c r="N6" s="13">
        <v>4</v>
      </c>
      <c r="O6" s="13">
        <v>4</v>
      </c>
      <c r="P6" s="13">
        <f t="shared" si="1"/>
        <v>13</v>
      </c>
      <c r="Q6" s="13">
        <v>4</v>
      </c>
      <c r="R6" s="13">
        <v>3</v>
      </c>
      <c r="S6" s="13">
        <v>4</v>
      </c>
      <c r="T6" s="13">
        <f t="shared" si="2"/>
        <v>11</v>
      </c>
      <c r="U6" s="13">
        <v>2</v>
      </c>
      <c r="V6" s="13">
        <v>2</v>
      </c>
      <c r="W6" s="13">
        <v>4</v>
      </c>
      <c r="X6" s="13">
        <f t="shared" si="3"/>
        <v>8</v>
      </c>
      <c r="Y6" s="13">
        <v>3</v>
      </c>
      <c r="Z6" s="13">
        <v>5</v>
      </c>
      <c r="AA6" s="13">
        <v>3</v>
      </c>
      <c r="AB6" s="13">
        <v>3</v>
      </c>
      <c r="AC6" s="13">
        <v>5</v>
      </c>
      <c r="AD6" s="13">
        <v>4</v>
      </c>
      <c r="AE6" s="13">
        <v>5</v>
      </c>
      <c r="AF6" s="13">
        <v>4</v>
      </c>
      <c r="AG6" s="13">
        <v>4</v>
      </c>
      <c r="AH6" s="13">
        <v>5</v>
      </c>
      <c r="AI6" s="13">
        <v>5</v>
      </c>
      <c r="AJ6" s="13">
        <v>3</v>
      </c>
      <c r="AK6" s="13">
        <v>5</v>
      </c>
      <c r="AL6" s="13">
        <v>3</v>
      </c>
      <c r="AM6" s="13">
        <v>5</v>
      </c>
      <c r="AN6" s="13">
        <v>4</v>
      </c>
      <c r="AO6" s="13">
        <v>4</v>
      </c>
      <c r="AP6" s="13">
        <v>2</v>
      </c>
      <c r="AQ6" s="13">
        <v>5</v>
      </c>
      <c r="AR6" s="13">
        <v>3</v>
      </c>
      <c r="AS6" s="13">
        <v>3</v>
      </c>
      <c r="AT6" s="13">
        <v>4</v>
      </c>
      <c r="AU6" s="13">
        <v>5</v>
      </c>
      <c r="AV6" s="13">
        <v>3</v>
      </c>
      <c r="AW6" s="13">
        <v>4</v>
      </c>
      <c r="AX6" s="13">
        <v>4</v>
      </c>
      <c r="AY6" s="13">
        <v>3</v>
      </c>
      <c r="AZ6" s="13">
        <v>4</v>
      </c>
      <c r="BA6" s="13">
        <v>3</v>
      </c>
      <c r="BB6" s="13">
        <v>3</v>
      </c>
      <c r="BC6" s="13">
        <f t="shared" si="4"/>
        <v>17</v>
      </c>
      <c r="BD6" s="13">
        <f t="shared" si="5"/>
        <v>22</v>
      </c>
      <c r="BE6" s="13">
        <f t="shared" si="6"/>
        <v>24</v>
      </c>
      <c r="BF6" s="13">
        <f t="shared" si="7"/>
        <v>20</v>
      </c>
      <c r="BG6" s="13">
        <f t="shared" si="8"/>
        <v>16</v>
      </c>
      <c r="BH6" s="13">
        <f t="shared" si="9"/>
        <v>17</v>
      </c>
    </row>
    <row r="7" spans="1:61" ht="20">
      <c r="A7">
        <v>6006006</v>
      </c>
      <c r="B7" s="13">
        <v>5</v>
      </c>
      <c r="C7" s="13" t="s">
        <v>63</v>
      </c>
      <c r="D7" s="13">
        <v>20.9</v>
      </c>
      <c r="E7" s="13">
        <v>1</v>
      </c>
      <c r="F7" s="13">
        <v>1</v>
      </c>
      <c r="G7" s="13">
        <v>3</v>
      </c>
      <c r="H7" s="13">
        <v>0.3</v>
      </c>
      <c r="I7" s="13">
        <v>4</v>
      </c>
      <c r="J7" s="13">
        <v>4</v>
      </c>
      <c r="K7" s="13">
        <v>4</v>
      </c>
      <c r="L7" s="13">
        <f t="shared" si="0"/>
        <v>12</v>
      </c>
      <c r="M7" s="13">
        <v>3</v>
      </c>
      <c r="N7" s="13">
        <v>4</v>
      </c>
      <c r="O7" s="13">
        <v>3</v>
      </c>
      <c r="P7" s="13">
        <f t="shared" si="1"/>
        <v>10</v>
      </c>
      <c r="Q7" s="13">
        <v>3</v>
      </c>
      <c r="R7" s="13">
        <v>4</v>
      </c>
      <c r="S7" s="13">
        <v>4</v>
      </c>
      <c r="T7" s="13">
        <f t="shared" si="2"/>
        <v>11</v>
      </c>
      <c r="U7" s="13">
        <v>3</v>
      </c>
      <c r="V7" s="13">
        <v>3</v>
      </c>
      <c r="W7" s="13">
        <v>4</v>
      </c>
      <c r="X7" s="13">
        <f t="shared" si="3"/>
        <v>10</v>
      </c>
      <c r="Y7" s="13">
        <v>4</v>
      </c>
      <c r="Z7" s="13">
        <v>3</v>
      </c>
      <c r="AA7" s="13">
        <v>3</v>
      </c>
      <c r="AB7" s="13">
        <v>4</v>
      </c>
      <c r="AC7" s="13">
        <v>4</v>
      </c>
      <c r="AD7" s="13">
        <v>5</v>
      </c>
      <c r="AE7" s="13">
        <v>3</v>
      </c>
      <c r="AF7" s="13">
        <v>4</v>
      </c>
      <c r="AG7" s="13">
        <v>4</v>
      </c>
      <c r="AH7" s="13">
        <v>5</v>
      </c>
      <c r="AI7" s="13">
        <v>5</v>
      </c>
      <c r="AJ7" s="13">
        <v>3</v>
      </c>
      <c r="AK7" s="13">
        <v>3</v>
      </c>
      <c r="AL7" s="13">
        <v>3</v>
      </c>
      <c r="AM7" s="13">
        <v>4</v>
      </c>
      <c r="AN7" s="13">
        <v>5</v>
      </c>
      <c r="AO7" s="13">
        <v>5</v>
      </c>
      <c r="AP7" s="13">
        <v>2</v>
      </c>
      <c r="AQ7" s="13">
        <v>4</v>
      </c>
      <c r="AR7" s="13">
        <v>5</v>
      </c>
      <c r="AS7" s="13">
        <v>4</v>
      </c>
      <c r="AT7" s="13">
        <v>4</v>
      </c>
      <c r="AU7" s="13">
        <v>5</v>
      </c>
      <c r="AV7" s="13">
        <v>4</v>
      </c>
      <c r="AW7" s="13">
        <v>5</v>
      </c>
      <c r="AX7" s="13">
        <v>2</v>
      </c>
      <c r="AY7" s="13">
        <v>4</v>
      </c>
      <c r="AZ7" s="13">
        <v>3</v>
      </c>
      <c r="BA7" s="13">
        <v>3</v>
      </c>
      <c r="BB7" s="13">
        <v>5</v>
      </c>
      <c r="BC7" s="13">
        <f t="shared" si="4"/>
        <v>22</v>
      </c>
      <c r="BD7" s="13">
        <f t="shared" si="5"/>
        <v>20</v>
      </c>
      <c r="BE7" s="13">
        <f t="shared" si="6"/>
        <v>22</v>
      </c>
      <c r="BF7" s="13">
        <f t="shared" si="7"/>
        <v>19</v>
      </c>
      <c r="BG7" s="13">
        <f t="shared" si="8"/>
        <v>17</v>
      </c>
      <c r="BH7" s="13">
        <f t="shared" si="9"/>
        <v>17</v>
      </c>
      <c r="BI7" s="34" t="s">
        <v>69</v>
      </c>
    </row>
    <row r="8" spans="1:61">
      <c r="A8">
        <v>6006007</v>
      </c>
      <c r="B8" s="13">
        <v>6</v>
      </c>
      <c r="C8" s="13" t="s">
        <v>63</v>
      </c>
      <c r="D8" s="13">
        <v>21.3</v>
      </c>
      <c r="E8" s="13">
        <v>1</v>
      </c>
      <c r="F8" s="13">
        <v>1</v>
      </c>
      <c r="G8" s="13">
        <v>3</v>
      </c>
      <c r="H8" s="13">
        <v>1.3</v>
      </c>
      <c r="I8" s="13">
        <v>5</v>
      </c>
      <c r="J8" s="13">
        <v>5</v>
      </c>
      <c r="K8" s="13">
        <v>5</v>
      </c>
      <c r="L8" s="13">
        <f t="shared" si="0"/>
        <v>15</v>
      </c>
      <c r="M8" s="13">
        <v>4</v>
      </c>
      <c r="N8" s="13">
        <v>5</v>
      </c>
      <c r="O8" s="13">
        <v>5</v>
      </c>
      <c r="P8" s="13">
        <f t="shared" si="1"/>
        <v>14</v>
      </c>
      <c r="Q8" s="13">
        <v>4</v>
      </c>
      <c r="R8" s="13">
        <v>3</v>
      </c>
      <c r="S8" s="13">
        <v>5</v>
      </c>
      <c r="T8" s="13">
        <f t="shared" si="2"/>
        <v>12</v>
      </c>
      <c r="U8" s="13">
        <v>3</v>
      </c>
      <c r="V8" s="13">
        <v>3</v>
      </c>
      <c r="W8" s="13">
        <v>4</v>
      </c>
      <c r="X8" s="13">
        <f t="shared" si="3"/>
        <v>10</v>
      </c>
      <c r="Y8" s="13">
        <v>4</v>
      </c>
      <c r="Z8" s="13">
        <v>5</v>
      </c>
      <c r="AA8" s="13">
        <v>3</v>
      </c>
      <c r="AB8" s="13">
        <v>5</v>
      </c>
      <c r="AC8" s="13">
        <v>5</v>
      </c>
      <c r="AD8" s="13">
        <v>5</v>
      </c>
      <c r="AE8" s="13">
        <v>5</v>
      </c>
      <c r="AF8" s="13">
        <v>4</v>
      </c>
      <c r="AG8" s="13">
        <v>3</v>
      </c>
      <c r="AH8" s="13">
        <v>4</v>
      </c>
      <c r="AI8" s="13">
        <v>5</v>
      </c>
      <c r="AJ8" s="13">
        <v>3</v>
      </c>
      <c r="AK8" s="13">
        <v>2</v>
      </c>
      <c r="AL8" s="13">
        <v>4</v>
      </c>
      <c r="AM8" s="13">
        <v>4</v>
      </c>
      <c r="AN8" s="13">
        <v>3</v>
      </c>
      <c r="AO8" s="13">
        <v>5</v>
      </c>
      <c r="AP8" s="13">
        <v>3</v>
      </c>
      <c r="AQ8" s="13">
        <v>3</v>
      </c>
      <c r="AR8" s="13">
        <v>3</v>
      </c>
      <c r="AS8" s="13">
        <v>3</v>
      </c>
      <c r="AT8" s="13">
        <v>2</v>
      </c>
      <c r="AU8" s="13">
        <v>4</v>
      </c>
      <c r="AV8" s="13">
        <v>2</v>
      </c>
      <c r="AW8" s="13">
        <v>3</v>
      </c>
      <c r="AX8" s="13">
        <v>3</v>
      </c>
      <c r="AY8" s="13">
        <v>3</v>
      </c>
      <c r="AZ8" s="13">
        <v>3</v>
      </c>
      <c r="BA8" s="13">
        <v>2</v>
      </c>
      <c r="BB8" s="13">
        <v>4</v>
      </c>
      <c r="BC8" s="13">
        <f t="shared" si="4"/>
        <v>16</v>
      </c>
      <c r="BD8" s="13">
        <f t="shared" si="5"/>
        <v>21</v>
      </c>
      <c r="BE8" s="13">
        <f t="shared" si="6"/>
        <v>20</v>
      </c>
      <c r="BF8" s="13">
        <f t="shared" si="7"/>
        <v>18</v>
      </c>
      <c r="BG8" s="13">
        <f t="shared" si="8"/>
        <v>13</v>
      </c>
      <c r="BH8" s="13">
        <f t="shared" si="9"/>
        <v>19</v>
      </c>
    </row>
    <row r="9" spans="1:61">
      <c r="A9" s="12">
        <v>6006011</v>
      </c>
      <c r="B9" s="13">
        <v>7</v>
      </c>
      <c r="C9" s="13" t="s">
        <v>63</v>
      </c>
      <c r="D9" s="13">
        <v>21</v>
      </c>
      <c r="E9" s="13">
        <v>1</v>
      </c>
      <c r="F9" s="13">
        <v>1</v>
      </c>
      <c r="G9" s="13">
        <v>3</v>
      </c>
      <c r="H9" s="13">
        <v>0.3</v>
      </c>
      <c r="I9" s="13">
        <v>4</v>
      </c>
      <c r="J9" s="13">
        <v>4</v>
      </c>
      <c r="K9" s="13">
        <v>4</v>
      </c>
      <c r="L9" s="13">
        <f t="shared" si="0"/>
        <v>12</v>
      </c>
      <c r="M9" s="13">
        <v>4</v>
      </c>
      <c r="N9" s="13">
        <v>3</v>
      </c>
      <c r="O9" s="13">
        <v>4</v>
      </c>
      <c r="P9" s="13">
        <f t="shared" si="1"/>
        <v>11</v>
      </c>
      <c r="Q9" s="13">
        <v>3</v>
      </c>
      <c r="R9" s="13">
        <v>3</v>
      </c>
      <c r="S9" s="13">
        <v>5</v>
      </c>
      <c r="T9" s="13">
        <f t="shared" si="2"/>
        <v>11</v>
      </c>
      <c r="U9" s="13">
        <v>3</v>
      </c>
      <c r="V9" s="13">
        <v>3</v>
      </c>
      <c r="W9" s="13">
        <v>3</v>
      </c>
      <c r="X9" s="13">
        <f t="shared" si="3"/>
        <v>9</v>
      </c>
      <c r="Y9" s="13">
        <v>3</v>
      </c>
      <c r="Z9" s="13">
        <v>4</v>
      </c>
      <c r="AA9" s="13">
        <v>3</v>
      </c>
      <c r="AB9" s="13">
        <v>3</v>
      </c>
      <c r="AC9" s="13">
        <v>4</v>
      </c>
      <c r="AD9" s="13">
        <v>5</v>
      </c>
      <c r="AE9" s="13">
        <v>5</v>
      </c>
      <c r="AF9" s="13">
        <v>4</v>
      </c>
      <c r="AG9" s="13">
        <v>3</v>
      </c>
      <c r="AH9" s="13">
        <v>3</v>
      </c>
      <c r="AI9" s="13">
        <v>5</v>
      </c>
      <c r="AJ9" s="13">
        <v>3</v>
      </c>
      <c r="AK9" s="13">
        <v>4</v>
      </c>
      <c r="AL9" s="13">
        <v>2</v>
      </c>
      <c r="AM9" s="13">
        <v>3</v>
      </c>
      <c r="AN9" s="13">
        <v>3</v>
      </c>
      <c r="AO9" s="13">
        <v>4</v>
      </c>
      <c r="AP9" s="13">
        <v>2</v>
      </c>
      <c r="AQ9" s="13">
        <v>4</v>
      </c>
      <c r="AR9" s="13">
        <v>3</v>
      </c>
      <c r="AS9" s="13">
        <v>3</v>
      </c>
      <c r="AT9" s="13">
        <v>4</v>
      </c>
      <c r="AU9" s="13">
        <v>3</v>
      </c>
      <c r="AV9" s="13">
        <v>4</v>
      </c>
      <c r="AW9" s="13">
        <v>4</v>
      </c>
      <c r="AX9" s="13">
        <v>3</v>
      </c>
      <c r="AY9" s="13">
        <v>4</v>
      </c>
      <c r="AZ9" s="13">
        <v>4</v>
      </c>
      <c r="BA9" s="13">
        <v>3</v>
      </c>
      <c r="BB9" s="13">
        <v>5</v>
      </c>
      <c r="BC9" s="13">
        <f t="shared" si="4"/>
        <v>19</v>
      </c>
      <c r="BD9" s="13">
        <f t="shared" si="5"/>
        <v>18</v>
      </c>
      <c r="BE9" s="13">
        <f t="shared" si="6"/>
        <v>20</v>
      </c>
      <c r="BF9" s="13">
        <f t="shared" si="7"/>
        <v>17</v>
      </c>
      <c r="BG9" s="13">
        <f t="shared" si="8"/>
        <v>17</v>
      </c>
      <c r="BH9" s="13">
        <f t="shared" si="9"/>
        <v>16</v>
      </c>
    </row>
    <row r="10" spans="1:61">
      <c r="A10">
        <v>6006013</v>
      </c>
      <c r="B10" s="13">
        <v>8</v>
      </c>
      <c r="C10" s="13" t="s">
        <v>63</v>
      </c>
      <c r="D10" s="13">
        <v>22.1</v>
      </c>
      <c r="E10" s="13">
        <v>1</v>
      </c>
      <c r="F10" s="13">
        <v>1</v>
      </c>
      <c r="G10" s="13">
        <v>0.2</v>
      </c>
      <c r="H10" s="13">
        <v>0.3</v>
      </c>
      <c r="I10" s="13">
        <v>4</v>
      </c>
      <c r="J10" s="13">
        <v>4</v>
      </c>
      <c r="K10" s="13">
        <v>4</v>
      </c>
      <c r="L10" s="13">
        <f t="shared" si="0"/>
        <v>12</v>
      </c>
      <c r="M10" s="13">
        <v>4</v>
      </c>
      <c r="N10" s="13">
        <v>4</v>
      </c>
      <c r="O10" s="13">
        <v>5</v>
      </c>
      <c r="P10" s="13">
        <f t="shared" si="1"/>
        <v>13</v>
      </c>
      <c r="Q10" s="13">
        <v>4</v>
      </c>
      <c r="R10" s="13">
        <v>4</v>
      </c>
      <c r="S10" s="13">
        <v>5</v>
      </c>
      <c r="T10" s="13">
        <f t="shared" si="2"/>
        <v>13</v>
      </c>
      <c r="U10" s="13">
        <v>5</v>
      </c>
      <c r="V10" s="13">
        <v>5</v>
      </c>
      <c r="W10" s="13">
        <v>5</v>
      </c>
      <c r="X10" s="13">
        <f t="shared" si="3"/>
        <v>15</v>
      </c>
      <c r="Y10" s="13">
        <v>3</v>
      </c>
      <c r="Z10" s="13">
        <v>4</v>
      </c>
      <c r="AA10" s="13">
        <v>2</v>
      </c>
      <c r="AB10" s="13">
        <v>4</v>
      </c>
      <c r="AC10" s="13">
        <v>4</v>
      </c>
      <c r="AD10" s="13">
        <v>4</v>
      </c>
      <c r="AE10" s="13">
        <v>4</v>
      </c>
      <c r="AF10" s="13">
        <v>5</v>
      </c>
      <c r="AG10" s="13">
        <v>4</v>
      </c>
      <c r="AH10" s="13">
        <v>5</v>
      </c>
      <c r="AI10" s="13">
        <v>5</v>
      </c>
      <c r="AJ10" s="13">
        <v>2</v>
      </c>
      <c r="AK10" s="13">
        <v>4</v>
      </c>
      <c r="AL10" s="13">
        <v>3</v>
      </c>
      <c r="AM10" s="13">
        <v>5</v>
      </c>
      <c r="AN10" s="13">
        <v>5</v>
      </c>
      <c r="AO10" s="13">
        <v>5</v>
      </c>
      <c r="AP10" s="13">
        <v>4</v>
      </c>
      <c r="AQ10" s="13">
        <v>3</v>
      </c>
      <c r="AR10" s="13">
        <v>5</v>
      </c>
      <c r="AS10" s="13">
        <v>3</v>
      </c>
      <c r="AT10" s="13">
        <v>3</v>
      </c>
      <c r="AU10" s="13">
        <v>4</v>
      </c>
      <c r="AV10" s="13">
        <v>2</v>
      </c>
      <c r="AW10" s="13">
        <v>3</v>
      </c>
      <c r="AX10" s="13">
        <v>3</v>
      </c>
      <c r="AY10" s="13">
        <v>3</v>
      </c>
      <c r="AZ10" s="13">
        <v>3</v>
      </c>
      <c r="BA10" s="13">
        <v>3</v>
      </c>
      <c r="BB10" s="13">
        <v>3</v>
      </c>
      <c r="BC10" s="13">
        <f t="shared" si="4"/>
        <v>17</v>
      </c>
      <c r="BD10" s="13">
        <f t="shared" si="5"/>
        <v>21</v>
      </c>
      <c r="BE10" s="13">
        <f t="shared" si="6"/>
        <v>19</v>
      </c>
      <c r="BF10" s="13">
        <f t="shared" si="7"/>
        <v>21</v>
      </c>
      <c r="BG10" s="13">
        <f t="shared" si="8"/>
        <v>13</v>
      </c>
      <c r="BH10" s="13">
        <f t="shared" si="9"/>
        <v>19</v>
      </c>
    </row>
    <row r="11" spans="1:61">
      <c r="A11">
        <v>6006015</v>
      </c>
      <c r="B11" s="13">
        <v>9</v>
      </c>
      <c r="C11" s="13" t="s">
        <v>63</v>
      </c>
      <c r="D11" s="13">
        <v>20.6</v>
      </c>
      <c r="E11" s="13">
        <v>1</v>
      </c>
      <c r="F11" s="13">
        <v>1</v>
      </c>
      <c r="G11" s="13">
        <v>0.3</v>
      </c>
      <c r="H11" s="13">
        <v>2</v>
      </c>
      <c r="I11" s="13">
        <v>4</v>
      </c>
      <c r="J11" s="13">
        <v>4</v>
      </c>
      <c r="K11" s="13">
        <v>5</v>
      </c>
      <c r="L11" s="13">
        <f t="shared" si="0"/>
        <v>13</v>
      </c>
      <c r="M11" s="13">
        <v>4</v>
      </c>
      <c r="N11" s="13">
        <v>4</v>
      </c>
      <c r="O11" s="13">
        <v>4</v>
      </c>
      <c r="P11" s="13">
        <f t="shared" si="1"/>
        <v>12</v>
      </c>
      <c r="Q11" s="13">
        <v>5</v>
      </c>
      <c r="R11" s="13">
        <v>5</v>
      </c>
      <c r="S11" s="13">
        <v>4</v>
      </c>
      <c r="T11" s="13">
        <f t="shared" si="2"/>
        <v>14</v>
      </c>
      <c r="U11" s="13">
        <v>4</v>
      </c>
      <c r="V11" s="13">
        <v>4</v>
      </c>
      <c r="W11" s="13">
        <v>4</v>
      </c>
      <c r="X11" s="13">
        <f t="shared" si="3"/>
        <v>12</v>
      </c>
      <c r="Y11" s="13">
        <v>3</v>
      </c>
      <c r="Z11" s="13">
        <v>3</v>
      </c>
      <c r="AA11" s="13">
        <v>3</v>
      </c>
      <c r="AB11" s="13">
        <v>3</v>
      </c>
      <c r="AC11" s="13">
        <v>4</v>
      </c>
      <c r="AD11" s="13">
        <v>3</v>
      </c>
      <c r="AE11" s="13">
        <v>4</v>
      </c>
      <c r="AF11" s="13">
        <v>4</v>
      </c>
      <c r="AG11" s="13">
        <v>4</v>
      </c>
      <c r="AH11" s="13">
        <v>4</v>
      </c>
      <c r="AI11" s="13">
        <v>4</v>
      </c>
      <c r="AJ11" s="13">
        <v>4</v>
      </c>
      <c r="AK11" s="13">
        <v>3</v>
      </c>
      <c r="AL11" s="13">
        <v>3</v>
      </c>
      <c r="AM11" s="13">
        <v>3</v>
      </c>
      <c r="AN11" s="13">
        <v>4</v>
      </c>
      <c r="AO11" s="13">
        <v>4</v>
      </c>
      <c r="AP11" s="13">
        <v>3</v>
      </c>
      <c r="AQ11" s="13">
        <v>3</v>
      </c>
      <c r="AR11" s="13">
        <v>3</v>
      </c>
      <c r="AS11" s="13">
        <v>4</v>
      </c>
      <c r="AT11" s="13">
        <v>4</v>
      </c>
      <c r="AU11" s="13">
        <v>4</v>
      </c>
      <c r="AV11" s="13">
        <v>4</v>
      </c>
      <c r="AW11" s="13">
        <v>4</v>
      </c>
      <c r="AX11" s="13">
        <v>3</v>
      </c>
      <c r="AY11" s="13">
        <v>3</v>
      </c>
      <c r="AZ11" s="13">
        <v>3</v>
      </c>
      <c r="BA11" s="13">
        <v>3</v>
      </c>
      <c r="BB11" s="13">
        <v>3</v>
      </c>
      <c r="BC11" s="13">
        <f t="shared" si="4"/>
        <v>17</v>
      </c>
      <c r="BD11" s="13">
        <f t="shared" si="5"/>
        <v>18</v>
      </c>
      <c r="BE11" s="13">
        <f t="shared" si="6"/>
        <v>18</v>
      </c>
      <c r="BF11" s="13">
        <f t="shared" si="7"/>
        <v>18</v>
      </c>
      <c r="BG11" s="13">
        <f t="shared" si="8"/>
        <v>18</v>
      </c>
      <c r="BH11" s="13">
        <f t="shared" si="9"/>
        <v>15</v>
      </c>
    </row>
    <row r="12" spans="1:61">
      <c r="A12">
        <v>6006016</v>
      </c>
      <c r="B12" s="13">
        <v>10</v>
      </c>
      <c r="C12" s="13" t="s">
        <v>63</v>
      </c>
      <c r="D12" s="13">
        <v>21.11</v>
      </c>
      <c r="E12" s="13">
        <v>1</v>
      </c>
      <c r="F12" s="13">
        <v>1</v>
      </c>
      <c r="G12" s="13">
        <v>7</v>
      </c>
      <c r="H12" s="13">
        <v>2</v>
      </c>
      <c r="I12" s="13">
        <v>5</v>
      </c>
      <c r="J12" s="13">
        <v>5</v>
      </c>
      <c r="K12" s="13">
        <v>4</v>
      </c>
      <c r="L12" s="13">
        <f t="shared" si="0"/>
        <v>14</v>
      </c>
      <c r="M12" s="13">
        <v>3</v>
      </c>
      <c r="N12" s="13">
        <v>4</v>
      </c>
      <c r="O12" s="13">
        <v>3</v>
      </c>
      <c r="P12" s="13">
        <f t="shared" si="1"/>
        <v>10</v>
      </c>
      <c r="Q12" s="13">
        <v>2</v>
      </c>
      <c r="R12" s="13">
        <v>3</v>
      </c>
      <c r="S12" s="13">
        <v>5</v>
      </c>
      <c r="T12" s="13">
        <f t="shared" si="2"/>
        <v>10</v>
      </c>
      <c r="U12" s="13">
        <v>3</v>
      </c>
      <c r="V12" s="13">
        <v>4</v>
      </c>
      <c r="W12" s="13">
        <v>3</v>
      </c>
      <c r="X12" s="13">
        <f t="shared" si="3"/>
        <v>10</v>
      </c>
      <c r="Y12" s="13">
        <v>3</v>
      </c>
      <c r="Z12" s="13">
        <v>5</v>
      </c>
      <c r="AA12" s="13">
        <v>2</v>
      </c>
      <c r="AB12" s="13">
        <v>5</v>
      </c>
      <c r="AC12" s="13">
        <v>4</v>
      </c>
      <c r="AD12" s="13">
        <v>5</v>
      </c>
      <c r="AE12" s="13">
        <v>5</v>
      </c>
      <c r="AF12" s="13">
        <v>4</v>
      </c>
      <c r="AG12" s="13">
        <v>3</v>
      </c>
      <c r="AH12" s="13">
        <v>5</v>
      </c>
      <c r="AI12" s="13">
        <v>5</v>
      </c>
      <c r="AJ12" s="13">
        <v>3</v>
      </c>
      <c r="AK12" s="13">
        <v>5</v>
      </c>
      <c r="AL12" s="13">
        <v>4</v>
      </c>
      <c r="AM12" s="13">
        <v>5</v>
      </c>
      <c r="AN12" s="13">
        <v>3</v>
      </c>
      <c r="AO12" s="13">
        <v>4</v>
      </c>
      <c r="AP12" s="13">
        <v>3</v>
      </c>
      <c r="AQ12" s="13">
        <v>3</v>
      </c>
      <c r="AR12" s="13">
        <v>4</v>
      </c>
      <c r="AS12" s="13">
        <v>2</v>
      </c>
      <c r="AT12" s="13">
        <v>4</v>
      </c>
      <c r="AU12" s="13">
        <v>3</v>
      </c>
      <c r="AV12" s="13">
        <v>5</v>
      </c>
      <c r="AW12" s="13">
        <v>3</v>
      </c>
      <c r="AX12" s="13">
        <v>2</v>
      </c>
      <c r="AY12" s="13">
        <v>2</v>
      </c>
      <c r="AZ12" s="13">
        <v>4</v>
      </c>
      <c r="BA12" s="13">
        <v>4</v>
      </c>
      <c r="BB12" s="13">
        <v>4</v>
      </c>
      <c r="BC12" s="13">
        <f t="shared" si="4"/>
        <v>16</v>
      </c>
      <c r="BD12" s="13">
        <f t="shared" si="5"/>
        <v>21</v>
      </c>
      <c r="BE12" s="13">
        <f t="shared" si="6"/>
        <v>19</v>
      </c>
      <c r="BF12" s="13">
        <f t="shared" si="7"/>
        <v>17</v>
      </c>
      <c r="BG12" s="13">
        <f t="shared" si="8"/>
        <v>18</v>
      </c>
      <c r="BH12" s="13">
        <f t="shared" si="9"/>
        <v>22</v>
      </c>
    </row>
    <row r="13" spans="1:61">
      <c r="A13">
        <v>6006018</v>
      </c>
      <c r="B13" s="13">
        <v>11</v>
      </c>
      <c r="C13" s="13" t="s">
        <v>63</v>
      </c>
      <c r="D13" s="13">
        <v>21.3</v>
      </c>
      <c r="E13" s="13">
        <v>1</v>
      </c>
      <c r="F13" s="13">
        <v>1</v>
      </c>
      <c r="G13" s="13">
        <v>6</v>
      </c>
      <c r="H13" s="13">
        <v>2</v>
      </c>
      <c r="I13" s="13">
        <v>4</v>
      </c>
      <c r="J13" s="13">
        <v>4</v>
      </c>
      <c r="K13" s="13">
        <v>4</v>
      </c>
      <c r="L13" s="13">
        <f t="shared" si="0"/>
        <v>12</v>
      </c>
      <c r="M13" s="13">
        <v>4</v>
      </c>
      <c r="N13" s="13">
        <v>4</v>
      </c>
      <c r="O13" s="13">
        <v>4</v>
      </c>
      <c r="P13" s="13">
        <f t="shared" si="1"/>
        <v>12</v>
      </c>
      <c r="Q13" s="13">
        <v>4</v>
      </c>
      <c r="R13" s="13">
        <v>4</v>
      </c>
      <c r="S13" s="13">
        <v>5</v>
      </c>
      <c r="T13" s="13">
        <f t="shared" si="2"/>
        <v>13</v>
      </c>
      <c r="U13" s="13">
        <v>4</v>
      </c>
      <c r="V13" s="13">
        <v>4</v>
      </c>
      <c r="W13" s="13">
        <v>4</v>
      </c>
      <c r="X13" s="13">
        <f t="shared" si="3"/>
        <v>12</v>
      </c>
      <c r="Y13" s="13">
        <v>3</v>
      </c>
      <c r="Z13" s="13">
        <v>3</v>
      </c>
      <c r="AA13" s="13">
        <v>2</v>
      </c>
      <c r="AB13" s="13">
        <v>4</v>
      </c>
      <c r="AC13" s="13">
        <v>4</v>
      </c>
      <c r="AD13" s="13">
        <v>4</v>
      </c>
      <c r="AE13" s="13">
        <v>4</v>
      </c>
      <c r="AF13" s="13">
        <v>4</v>
      </c>
      <c r="AG13" s="13">
        <v>3</v>
      </c>
      <c r="AH13" s="13">
        <v>3</v>
      </c>
      <c r="AI13" s="13">
        <v>3</v>
      </c>
      <c r="AJ13" s="13">
        <v>2</v>
      </c>
      <c r="AK13" s="13">
        <v>4</v>
      </c>
      <c r="AL13" s="13">
        <v>4</v>
      </c>
      <c r="AM13" s="13">
        <v>4</v>
      </c>
      <c r="AN13" s="13">
        <v>4</v>
      </c>
      <c r="AO13" s="13">
        <v>4</v>
      </c>
      <c r="AP13" s="13">
        <v>3</v>
      </c>
      <c r="AQ13" s="13">
        <v>4</v>
      </c>
      <c r="AR13" s="13">
        <v>4</v>
      </c>
      <c r="AS13" s="13">
        <v>3</v>
      </c>
      <c r="AT13" s="13">
        <v>4</v>
      </c>
      <c r="AU13" s="13">
        <v>3</v>
      </c>
      <c r="AV13" s="13">
        <v>3</v>
      </c>
      <c r="AW13" s="13">
        <v>4</v>
      </c>
      <c r="AX13" s="13">
        <v>3</v>
      </c>
      <c r="AY13" s="13">
        <v>3</v>
      </c>
      <c r="AZ13" s="13">
        <v>2</v>
      </c>
      <c r="BA13" s="13">
        <v>2</v>
      </c>
      <c r="BB13" s="13">
        <v>3</v>
      </c>
      <c r="BC13" s="13">
        <f t="shared" si="4"/>
        <v>17</v>
      </c>
      <c r="BD13" s="13">
        <f t="shared" si="5"/>
        <v>17</v>
      </c>
      <c r="BE13" s="13">
        <f t="shared" si="6"/>
        <v>17</v>
      </c>
      <c r="BF13" s="13">
        <f t="shared" si="7"/>
        <v>18</v>
      </c>
      <c r="BG13" s="13">
        <f t="shared" si="8"/>
        <v>12</v>
      </c>
      <c r="BH13" s="13">
        <f t="shared" si="9"/>
        <v>19</v>
      </c>
    </row>
    <row r="14" spans="1:61">
      <c r="A14">
        <v>6006019</v>
      </c>
      <c r="B14" s="13">
        <v>12</v>
      </c>
      <c r="C14" s="13" t="s">
        <v>63</v>
      </c>
      <c r="D14" s="13">
        <v>22</v>
      </c>
      <c r="E14" s="13">
        <v>1</v>
      </c>
      <c r="F14" s="13">
        <v>1</v>
      </c>
      <c r="G14" s="13">
        <v>7</v>
      </c>
      <c r="H14" s="13">
        <v>2</v>
      </c>
      <c r="I14" s="13">
        <v>3</v>
      </c>
      <c r="J14" s="13">
        <v>2</v>
      </c>
      <c r="K14" s="13">
        <v>2</v>
      </c>
      <c r="L14" s="13">
        <f t="shared" si="0"/>
        <v>7</v>
      </c>
      <c r="M14" s="13">
        <v>3</v>
      </c>
      <c r="N14" s="13">
        <v>3</v>
      </c>
      <c r="O14" s="13">
        <v>3</v>
      </c>
      <c r="P14" s="13">
        <f t="shared" si="1"/>
        <v>9</v>
      </c>
      <c r="Q14" s="13">
        <v>2</v>
      </c>
      <c r="R14" s="13">
        <v>2</v>
      </c>
      <c r="S14" s="13">
        <v>2</v>
      </c>
      <c r="T14" s="13">
        <f t="shared" si="2"/>
        <v>6</v>
      </c>
      <c r="U14" s="13">
        <v>2</v>
      </c>
      <c r="V14" s="13">
        <v>2</v>
      </c>
      <c r="W14" s="13">
        <v>2</v>
      </c>
      <c r="X14" s="13">
        <f t="shared" si="3"/>
        <v>6</v>
      </c>
      <c r="Y14" s="13">
        <v>2</v>
      </c>
      <c r="Z14" s="13">
        <v>3</v>
      </c>
      <c r="AA14" s="13">
        <v>3</v>
      </c>
      <c r="AB14" s="13">
        <v>5</v>
      </c>
      <c r="AC14" s="13">
        <v>4</v>
      </c>
      <c r="AD14" s="13">
        <v>4</v>
      </c>
      <c r="AE14" s="13">
        <v>4</v>
      </c>
      <c r="AF14" s="13">
        <v>3</v>
      </c>
      <c r="AG14" s="13">
        <v>3</v>
      </c>
      <c r="AH14" s="13">
        <v>4</v>
      </c>
      <c r="AI14" s="13">
        <v>3</v>
      </c>
      <c r="AJ14" s="13">
        <v>2</v>
      </c>
      <c r="AK14" s="13">
        <v>5</v>
      </c>
      <c r="AL14" s="13">
        <v>2</v>
      </c>
      <c r="AM14" s="13">
        <v>4</v>
      </c>
      <c r="AN14" s="13">
        <v>3</v>
      </c>
      <c r="AO14" s="13">
        <v>4</v>
      </c>
      <c r="AP14" s="13">
        <v>3</v>
      </c>
      <c r="AQ14" s="13">
        <v>2</v>
      </c>
      <c r="AR14" s="13">
        <v>3</v>
      </c>
      <c r="AS14" s="13">
        <v>3</v>
      </c>
      <c r="AT14" s="13">
        <v>3</v>
      </c>
      <c r="AU14" s="13">
        <v>3</v>
      </c>
      <c r="AV14" s="13">
        <v>3</v>
      </c>
      <c r="AW14" s="13">
        <v>3</v>
      </c>
      <c r="AX14" s="13">
        <v>3</v>
      </c>
      <c r="AY14" s="13">
        <v>3</v>
      </c>
      <c r="AZ14" s="13">
        <v>3</v>
      </c>
      <c r="BA14" s="13">
        <v>2</v>
      </c>
      <c r="BB14" s="13">
        <v>2</v>
      </c>
      <c r="BC14" s="13">
        <f t="shared" si="4"/>
        <v>13</v>
      </c>
      <c r="BD14" s="13">
        <f t="shared" si="5"/>
        <v>19</v>
      </c>
      <c r="BE14" s="13">
        <f t="shared" si="6"/>
        <v>14</v>
      </c>
      <c r="BF14" s="13">
        <f t="shared" si="7"/>
        <v>16</v>
      </c>
      <c r="BG14" s="13">
        <f t="shared" si="8"/>
        <v>13</v>
      </c>
      <c r="BH14" s="13">
        <f t="shared" si="9"/>
        <v>19</v>
      </c>
    </row>
    <row r="15" spans="1:61">
      <c r="A15" s="12">
        <v>6006020</v>
      </c>
      <c r="B15" s="13">
        <v>13</v>
      </c>
      <c r="C15" s="13" t="s">
        <v>67</v>
      </c>
      <c r="D15" s="13">
        <v>21.1</v>
      </c>
      <c r="E15" s="13">
        <v>1</v>
      </c>
      <c r="F15" s="13">
        <v>1</v>
      </c>
      <c r="G15" s="13">
        <v>0.3</v>
      </c>
      <c r="H15" s="13">
        <v>0.3</v>
      </c>
      <c r="I15" s="13">
        <v>3</v>
      </c>
      <c r="J15" s="13">
        <v>3</v>
      </c>
      <c r="K15" s="13">
        <v>3</v>
      </c>
      <c r="L15" s="13">
        <f t="shared" si="0"/>
        <v>9</v>
      </c>
      <c r="M15" s="13">
        <v>4</v>
      </c>
      <c r="N15" s="13">
        <v>3</v>
      </c>
      <c r="O15" s="13">
        <v>3</v>
      </c>
      <c r="P15" s="13">
        <f t="shared" si="1"/>
        <v>10</v>
      </c>
      <c r="Q15" s="13">
        <v>4</v>
      </c>
      <c r="R15" s="13">
        <v>4</v>
      </c>
      <c r="S15" s="13">
        <v>3</v>
      </c>
      <c r="T15" s="13">
        <f t="shared" si="2"/>
        <v>11</v>
      </c>
      <c r="U15" s="13">
        <v>2</v>
      </c>
      <c r="V15" s="13">
        <v>2</v>
      </c>
      <c r="W15" s="13">
        <v>2</v>
      </c>
      <c r="X15" s="13">
        <f t="shared" si="3"/>
        <v>6</v>
      </c>
      <c r="Y15" s="13">
        <v>3</v>
      </c>
      <c r="Z15" s="13">
        <v>4</v>
      </c>
      <c r="AA15" s="13">
        <v>2</v>
      </c>
      <c r="AB15" s="13">
        <v>5</v>
      </c>
      <c r="AC15" s="13">
        <v>3</v>
      </c>
      <c r="AD15" s="13">
        <v>5</v>
      </c>
      <c r="AE15" s="13">
        <v>3</v>
      </c>
      <c r="AF15" s="13">
        <v>2</v>
      </c>
      <c r="AG15" s="13">
        <v>3</v>
      </c>
      <c r="AH15" s="13">
        <v>3</v>
      </c>
      <c r="AI15" s="13">
        <v>3</v>
      </c>
      <c r="AJ15" s="13">
        <v>2</v>
      </c>
      <c r="AK15" s="13">
        <v>5</v>
      </c>
      <c r="AL15" s="13">
        <v>3</v>
      </c>
      <c r="AM15" s="13">
        <v>5</v>
      </c>
      <c r="AN15" s="13">
        <v>4</v>
      </c>
      <c r="AO15" s="13">
        <v>4</v>
      </c>
      <c r="AP15" s="13">
        <v>4</v>
      </c>
      <c r="AQ15" s="13">
        <v>2</v>
      </c>
      <c r="AR15" s="13">
        <v>5</v>
      </c>
      <c r="AS15" s="13">
        <v>3</v>
      </c>
      <c r="AT15" s="13">
        <v>2</v>
      </c>
      <c r="AU15" s="13">
        <v>4</v>
      </c>
      <c r="AV15" s="13">
        <v>2</v>
      </c>
      <c r="AW15" s="13">
        <v>4</v>
      </c>
      <c r="AX15" s="13">
        <v>2</v>
      </c>
      <c r="AY15" s="13">
        <v>2</v>
      </c>
      <c r="AZ15" s="13">
        <v>2</v>
      </c>
      <c r="BA15" s="13">
        <v>2</v>
      </c>
      <c r="BB15" s="13">
        <v>3</v>
      </c>
      <c r="BC15" s="13">
        <f t="shared" si="4"/>
        <v>14</v>
      </c>
      <c r="BD15" s="13">
        <f t="shared" si="5"/>
        <v>17</v>
      </c>
      <c r="BE15" s="13">
        <f t="shared" si="6"/>
        <v>17</v>
      </c>
      <c r="BF15" s="13">
        <f t="shared" si="7"/>
        <v>15</v>
      </c>
      <c r="BG15" s="13">
        <f t="shared" si="8"/>
        <v>11</v>
      </c>
      <c r="BH15" s="13">
        <f t="shared" si="9"/>
        <v>22</v>
      </c>
    </row>
    <row r="16" spans="1:61">
      <c r="A16" s="11">
        <v>6006021</v>
      </c>
      <c r="B16" s="11">
        <v>14</v>
      </c>
      <c r="C16" s="11" t="s">
        <v>63</v>
      </c>
      <c r="D16" s="11">
        <v>21</v>
      </c>
      <c r="E16" s="11">
        <v>1</v>
      </c>
      <c r="F16" s="11">
        <v>1</v>
      </c>
      <c r="G16" s="11">
        <v>2</v>
      </c>
      <c r="H16" s="11">
        <v>3</v>
      </c>
      <c r="I16" s="11">
        <v>5</v>
      </c>
      <c r="J16" s="11">
        <v>5</v>
      </c>
      <c r="K16" s="11">
        <v>5</v>
      </c>
      <c r="L16" s="13">
        <f t="shared" si="0"/>
        <v>15</v>
      </c>
      <c r="M16" s="11">
        <v>5</v>
      </c>
      <c r="N16" s="11">
        <v>5</v>
      </c>
      <c r="O16" s="11">
        <v>5</v>
      </c>
      <c r="P16" s="13">
        <f t="shared" si="1"/>
        <v>15</v>
      </c>
      <c r="Q16" s="11">
        <v>4</v>
      </c>
      <c r="R16" s="11">
        <v>4</v>
      </c>
      <c r="S16" s="11">
        <v>4</v>
      </c>
      <c r="T16" s="13">
        <f t="shared" si="2"/>
        <v>12</v>
      </c>
      <c r="U16" s="11">
        <v>4</v>
      </c>
      <c r="V16" s="11">
        <v>4</v>
      </c>
      <c r="W16" s="11">
        <v>4</v>
      </c>
      <c r="X16" s="13">
        <f t="shared" si="3"/>
        <v>12</v>
      </c>
      <c r="Y16" s="11">
        <v>4</v>
      </c>
      <c r="Z16" s="11">
        <v>5</v>
      </c>
      <c r="AA16" s="11">
        <v>3</v>
      </c>
      <c r="AB16" s="11">
        <v>4</v>
      </c>
      <c r="AC16" s="11">
        <v>4</v>
      </c>
      <c r="AD16" s="11">
        <v>3</v>
      </c>
      <c r="AE16" s="11">
        <v>5</v>
      </c>
      <c r="AF16" s="11">
        <v>5</v>
      </c>
      <c r="AG16" s="11">
        <v>3</v>
      </c>
      <c r="AH16" s="11">
        <v>3</v>
      </c>
      <c r="AI16" s="11">
        <v>5</v>
      </c>
      <c r="AJ16" s="11">
        <v>3</v>
      </c>
      <c r="AK16" s="11">
        <v>4</v>
      </c>
      <c r="AL16" s="11">
        <v>3</v>
      </c>
      <c r="AM16" s="11">
        <v>5</v>
      </c>
      <c r="AN16" s="11">
        <v>4</v>
      </c>
      <c r="AO16" s="11">
        <v>5</v>
      </c>
      <c r="AP16" s="11">
        <v>2</v>
      </c>
      <c r="AQ16" s="11">
        <v>3</v>
      </c>
      <c r="AR16" s="11">
        <v>5</v>
      </c>
      <c r="AS16" s="11">
        <v>3</v>
      </c>
      <c r="AT16" s="11">
        <v>3</v>
      </c>
      <c r="AU16" s="11">
        <v>5</v>
      </c>
      <c r="AV16" s="11">
        <v>3</v>
      </c>
      <c r="AW16" s="11">
        <v>4</v>
      </c>
      <c r="AX16" s="11">
        <v>3</v>
      </c>
      <c r="AY16" s="11">
        <v>3</v>
      </c>
      <c r="AZ16" s="11">
        <v>3</v>
      </c>
      <c r="BA16" s="11">
        <v>3</v>
      </c>
      <c r="BB16" s="11">
        <v>5</v>
      </c>
      <c r="BC16" s="13">
        <f t="shared" si="4"/>
        <v>19</v>
      </c>
      <c r="BD16" s="13">
        <f t="shared" si="5"/>
        <v>21</v>
      </c>
      <c r="BE16" s="13">
        <f t="shared" si="6"/>
        <v>22</v>
      </c>
      <c r="BF16" s="13">
        <f t="shared" si="7"/>
        <v>20</v>
      </c>
      <c r="BG16" s="13">
        <f t="shared" si="8"/>
        <v>15</v>
      </c>
      <c r="BH16" s="13">
        <f t="shared" si="9"/>
        <v>16</v>
      </c>
    </row>
    <row r="17" spans="1:61">
      <c r="A17">
        <v>6006022</v>
      </c>
      <c r="B17" s="13">
        <v>15</v>
      </c>
      <c r="C17" s="13" t="s">
        <v>67</v>
      </c>
      <c r="D17" s="13">
        <v>21.6</v>
      </c>
      <c r="E17" s="13">
        <v>1</v>
      </c>
      <c r="F17" s="13">
        <v>1</v>
      </c>
      <c r="G17" s="13">
        <v>3</v>
      </c>
      <c r="H17" s="13">
        <v>2</v>
      </c>
      <c r="I17" s="13">
        <v>5</v>
      </c>
      <c r="J17" s="13">
        <v>5</v>
      </c>
      <c r="K17" s="13">
        <v>5</v>
      </c>
      <c r="L17" s="13">
        <f t="shared" si="0"/>
        <v>15</v>
      </c>
      <c r="M17" s="13">
        <v>5</v>
      </c>
      <c r="N17" s="13">
        <v>5</v>
      </c>
      <c r="O17" s="13">
        <v>5</v>
      </c>
      <c r="P17" s="13">
        <f t="shared" si="1"/>
        <v>15</v>
      </c>
      <c r="Q17" s="13">
        <v>4</v>
      </c>
      <c r="R17" s="13">
        <v>4</v>
      </c>
      <c r="S17" s="13">
        <v>4</v>
      </c>
      <c r="T17" s="13">
        <f t="shared" si="2"/>
        <v>12</v>
      </c>
      <c r="U17" s="13">
        <v>4</v>
      </c>
      <c r="V17" s="13">
        <v>4</v>
      </c>
      <c r="W17" s="13">
        <v>4</v>
      </c>
      <c r="X17" s="13">
        <f t="shared" si="3"/>
        <v>12</v>
      </c>
      <c r="Y17" s="13">
        <v>3</v>
      </c>
      <c r="Z17" s="13">
        <v>3</v>
      </c>
      <c r="AA17" s="13">
        <v>3</v>
      </c>
      <c r="AB17" s="13">
        <v>3</v>
      </c>
      <c r="AC17" s="13">
        <v>3</v>
      </c>
      <c r="AD17" s="13">
        <v>3</v>
      </c>
      <c r="AE17" s="13">
        <v>3</v>
      </c>
      <c r="AF17" s="13">
        <v>3</v>
      </c>
      <c r="AG17" s="13">
        <v>3</v>
      </c>
      <c r="AH17" s="13">
        <v>3</v>
      </c>
      <c r="AI17" s="13">
        <v>3</v>
      </c>
      <c r="AJ17" s="13">
        <v>3</v>
      </c>
      <c r="AK17" s="13">
        <v>3</v>
      </c>
      <c r="AL17" s="13">
        <v>3</v>
      </c>
      <c r="AM17" s="13">
        <v>3</v>
      </c>
      <c r="AN17" s="13">
        <v>3</v>
      </c>
      <c r="AO17" s="13">
        <v>3</v>
      </c>
      <c r="AP17" s="13">
        <v>3</v>
      </c>
      <c r="AQ17" s="13">
        <v>3</v>
      </c>
      <c r="AR17" s="13">
        <v>3</v>
      </c>
      <c r="AS17" s="13">
        <v>3</v>
      </c>
      <c r="AT17" s="13">
        <v>3</v>
      </c>
      <c r="AU17" s="13">
        <v>3</v>
      </c>
      <c r="AV17" s="13">
        <v>3</v>
      </c>
      <c r="AW17" s="13">
        <v>3</v>
      </c>
      <c r="AX17" s="13">
        <v>3</v>
      </c>
      <c r="AY17" s="13">
        <v>3</v>
      </c>
      <c r="AZ17" s="13">
        <v>3</v>
      </c>
      <c r="BA17" s="13">
        <v>3</v>
      </c>
      <c r="BB17" s="13">
        <v>3</v>
      </c>
      <c r="BC17" s="13">
        <f t="shared" si="4"/>
        <v>15</v>
      </c>
      <c r="BD17" s="13">
        <f t="shared" si="5"/>
        <v>15</v>
      </c>
      <c r="BE17" s="13">
        <f t="shared" si="6"/>
        <v>15</v>
      </c>
      <c r="BF17" s="13">
        <f t="shared" si="7"/>
        <v>15</v>
      </c>
      <c r="BG17" s="13">
        <f t="shared" si="8"/>
        <v>15</v>
      </c>
      <c r="BH17" s="13">
        <f t="shared" si="9"/>
        <v>15</v>
      </c>
    </row>
    <row r="18" spans="1:61">
      <c r="A18">
        <v>6006023</v>
      </c>
      <c r="B18" s="13">
        <v>16</v>
      </c>
      <c r="C18" s="13" t="s">
        <v>63</v>
      </c>
      <c r="D18" s="13">
        <v>21.3</v>
      </c>
      <c r="E18" s="13">
        <v>1</v>
      </c>
      <c r="F18" s="13">
        <v>1</v>
      </c>
      <c r="G18" s="13">
        <v>2.6</v>
      </c>
      <c r="H18" s="13">
        <v>1</v>
      </c>
      <c r="I18" s="13">
        <v>4</v>
      </c>
      <c r="J18" s="13">
        <v>4</v>
      </c>
      <c r="K18" s="13">
        <v>4</v>
      </c>
      <c r="L18" s="13">
        <f t="shared" si="0"/>
        <v>12</v>
      </c>
      <c r="M18" s="13">
        <v>4</v>
      </c>
      <c r="N18" s="13">
        <v>4</v>
      </c>
      <c r="O18" s="13">
        <v>5</v>
      </c>
      <c r="P18" s="13">
        <f t="shared" si="1"/>
        <v>13</v>
      </c>
      <c r="Q18" s="13">
        <v>3</v>
      </c>
      <c r="R18" s="13">
        <v>3</v>
      </c>
      <c r="S18" s="13">
        <v>4</v>
      </c>
      <c r="T18" s="13">
        <f t="shared" si="2"/>
        <v>10</v>
      </c>
      <c r="U18" s="13">
        <v>4</v>
      </c>
      <c r="V18" s="13">
        <v>3</v>
      </c>
      <c r="W18" s="13">
        <v>4</v>
      </c>
      <c r="X18" s="13">
        <f t="shared" si="3"/>
        <v>11</v>
      </c>
      <c r="Y18" s="13">
        <v>3</v>
      </c>
      <c r="Z18" s="13">
        <v>3</v>
      </c>
      <c r="AA18" s="13">
        <v>3</v>
      </c>
      <c r="AB18" s="13">
        <v>2</v>
      </c>
      <c r="AC18" s="13">
        <v>4</v>
      </c>
      <c r="AD18" s="13">
        <v>2</v>
      </c>
      <c r="AE18" s="13">
        <v>4</v>
      </c>
      <c r="AF18" s="13">
        <v>4</v>
      </c>
      <c r="AG18" s="13">
        <v>3</v>
      </c>
      <c r="AH18" s="13">
        <v>4</v>
      </c>
      <c r="AI18" s="13">
        <v>5</v>
      </c>
      <c r="AJ18" s="13">
        <v>4</v>
      </c>
      <c r="AK18" s="13">
        <v>3</v>
      </c>
      <c r="AL18" s="13">
        <v>3</v>
      </c>
      <c r="AM18" s="13">
        <v>4</v>
      </c>
      <c r="AN18" s="13">
        <v>5</v>
      </c>
      <c r="AO18" s="13">
        <v>5</v>
      </c>
      <c r="AP18" s="13">
        <v>1</v>
      </c>
      <c r="AQ18" s="13">
        <v>3</v>
      </c>
      <c r="AR18" s="13">
        <v>4</v>
      </c>
      <c r="AS18" s="13">
        <v>3</v>
      </c>
      <c r="AT18" s="13">
        <v>4</v>
      </c>
      <c r="AU18" s="13">
        <v>4</v>
      </c>
      <c r="AV18" s="13">
        <v>2</v>
      </c>
      <c r="AW18" s="13">
        <v>3</v>
      </c>
      <c r="AX18" s="13">
        <v>3</v>
      </c>
      <c r="AY18" s="13">
        <v>3</v>
      </c>
      <c r="AZ18" s="13">
        <v>2</v>
      </c>
      <c r="BA18" s="13">
        <v>2</v>
      </c>
      <c r="BB18" s="13">
        <v>3</v>
      </c>
      <c r="BC18" s="13">
        <f t="shared" si="4"/>
        <v>18</v>
      </c>
      <c r="BD18" s="13">
        <f t="shared" si="5"/>
        <v>20</v>
      </c>
      <c r="BE18" s="13">
        <f t="shared" si="6"/>
        <v>18</v>
      </c>
      <c r="BF18" s="13">
        <f t="shared" si="7"/>
        <v>18</v>
      </c>
      <c r="BG18" s="13">
        <f t="shared" si="8"/>
        <v>13</v>
      </c>
      <c r="BH18" s="13">
        <f t="shared" si="9"/>
        <v>11</v>
      </c>
    </row>
    <row r="19" spans="1:61" ht="20">
      <c r="A19">
        <v>6006026</v>
      </c>
      <c r="B19" s="13">
        <v>17</v>
      </c>
      <c r="C19" s="13" t="s">
        <v>67</v>
      </c>
      <c r="D19" s="13">
        <v>21.1</v>
      </c>
      <c r="E19" s="13">
        <v>1</v>
      </c>
      <c r="F19" s="13">
        <v>1</v>
      </c>
      <c r="G19" s="13">
        <v>6</v>
      </c>
      <c r="H19" s="13">
        <v>0.3</v>
      </c>
      <c r="I19" s="13">
        <v>4</v>
      </c>
      <c r="J19" s="13">
        <v>4</v>
      </c>
      <c r="K19" s="13">
        <v>4</v>
      </c>
      <c r="L19" s="13">
        <f t="shared" si="0"/>
        <v>12</v>
      </c>
      <c r="M19" s="13">
        <v>5</v>
      </c>
      <c r="N19" s="13">
        <v>5</v>
      </c>
      <c r="O19" s="13">
        <v>5</v>
      </c>
      <c r="P19" s="13">
        <f t="shared" si="1"/>
        <v>15</v>
      </c>
      <c r="Q19" s="13">
        <v>4</v>
      </c>
      <c r="R19" s="13">
        <v>4</v>
      </c>
      <c r="S19" s="13">
        <v>4</v>
      </c>
      <c r="T19" s="13">
        <f t="shared" si="2"/>
        <v>12</v>
      </c>
      <c r="U19" s="13">
        <v>4</v>
      </c>
      <c r="V19" s="13">
        <v>3</v>
      </c>
      <c r="W19" s="13">
        <v>5</v>
      </c>
      <c r="X19" s="13">
        <f t="shared" si="3"/>
        <v>12</v>
      </c>
      <c r="Y19" s="13">
        <v>4</v>
      </c>
      <c r="Z19" s="13">
        <v>4</v>
      </c>
      <c r="AA19" s="13">
        <v>3</v>
      </c>
      <c r="AB19" s="13">
        <v>4</v>
      </c>
      <c r="AC19" s="13">
        <v>4</v>
      </c>
      <c r="AD19" s="13">
        <v>4</v>
      </c>
      <c r="AE19" s="13">
        <v>4</v>
      </c>
      <c r="AF19" s="13">
        <v>4</v>
      </c>
      <c r="AG19" s="13">
        <v>4</v>
      </c>
      <c r="AH19" s="13">
        <v>4</v>
      </c>
      <c r="AI19" s="13">
        <v>5</v>
      </c>
      <c r="AJ19" s="13">
        <v>3</v>
      </c>
      <c r="AK19" s="13">
        <v>4</v>
      </c>
      <c r="AL19" s="13">
        <v>2</v>
      </c>
      <c r="AM19" s="13">
        <v>4</v>
      </c>
      <c r="AN19" s="13">
        <v>5</v>
      </c>
      <c r="AO19" s="13">
        <v>5</v>
      </c>
      <c r="AP19" s="13">
        <v>1</v>
      </c>
      <c r="AQ19" s="13">
        <v>4</v>
      </c>
      <c r="AR19" s="13">
        <v>4</v>
      </c>
      <c r="AS19" s="13">
        <v>4</v>
      </c>
      <c r="AT19" s="13">
        <v>5</v>
      </c>
      <c r="AU19" s="13">
        <v>5</v>
      </c>
      <c r="AV19" s="13">
        <v>4</v>
      </c>
      <c r="AW19" s="13">
        <v>4</v>
      </c>
      <c r="AX19" s="13">
        <v>4</v>
      </c>
      <c r="AY19" s="13">
        <v>5</v>
      </c>
      <c r="AZ19" s="13">
        <v>3</v>
      </c>
      <c r="BA19" s="13">
        <v>3</v>
      </c>
      <c r="BB19" s="13">
        <v>5</v>
      </c>
      <c r="BC19" s="13">
        <f t="shared" si="4"/>
        <v>24</v>
      </c>
      <c r="BD19" s="13">
        <f t="shared" si="5"/>
        <v>20</v>
      </c>
      <c r="BE19" s="13">
        <f t="shared" si="6"/>
        <v>22</v>
      </c>
      <c r="BF19" s="13">
        <f t="shared" si="7"/>
        <v>20</v>
      </c>
      <c r="BG19" s="13">
        <f t="shared" si="8"/>
        <v>17</v>
      </c>
      <c r="BH19" s="13">
        <f t="shared" si="9"/>
        <v>15</v>
      </c>
      <c r="BI19" s="34" t="s">
        <v>81</v>
      </c>
    </row>
    <row r="20" spans="1:61">
      <c r="A20" s="12">
        <v>6006028</v>
      </c>
      <c r="B20" s="13">
        <v>18</v>
      </c>
      <c r="C20" s="13" t="s">
        <v>63</v>
      </c>
      <c r="D20" s="13">
        <v>21.6</v>
      </c>
      <c r="E20" s="13">
        <v>1</v>
      </c>
      <c r="F20" s="13">
        <v>1</v>
      </c>
      <c r="G20" s="13">
        <v>3</v>
      </c>
      <c r="H20" s="13">
        <v>3</v>
      </c>
      <c r="I20" s="13">
        <v>4</v>
      </c>
      <c r="J20" s="13">
        <v>4</v>
      </c>
      <c r="K20" s="13">
        <v>3</v>
      </c>
      <c r="L20" s="13">
        <f t="shared" si="0"/>
        <v>11</v>
      </c>
      <c r="M20" s="13">
        <v>3</v>
      </c>
      <c r="N20" s="13">
        <v>3</v>
      </c>
      <c r="O20" s="13">
        <v>3</v>
      </c>
      <c r="P20" s="13">
        <f t="shared" si="1"/>
        <v>9</v>
      </c>
      <c r="Q20" s="13">
        <v>3</v>
      </c>
      <c r="R20" s="13">
        <v>3</v>
      </c>
      <c r="S20" s="13">
        <v>3</v>
      </c>
      <c r="T20" s="13">
        <f t="shared" si="2"/>
        <v>9</v>
      </c>
      <c r="U20" s="13">
        <v>3</v>
      </c>
      <c r="V20" s="13">
        <v>3</v>
      </c>
      <c r="W20" s="13">
        <v>3</v>
      </c>
      <c r="X20" s="13">
        <f t="shared" si="3"/>
        <v>9</v>
      </c>
      <c r="Y20" s="13">
        <v>4</v>
      </c>
      <c r="Z20" s="13">
        <v>3</v>
      </c>
      <c r="AA20" s="13">
        <v>4</v>
      </c>
      <c r="AB20" s="13">
        <v>5</v>
      </c>
      <c r="AC20" s="13">
        <v>4</v>
      </c>
      <c r="AD20" s="13">
        <v>5</v>
      </c>
      <c r="AE20" s="13">
        <v>5</v>
      </c>
      <c r="AF20" s="13">
        <v>5</v>
      </c>
      <c r="AG20" s="13">
        <v>4</v>
      </c>
      <c r="AH20" s="13">
        <v>4</v>
      </c>
      <c r="AI20" s="13">
        <v>4</v>
      </c>
      <c r="AJ20" s="13">
        <v>3</v>
      </c>
      <c r="AK20" s="13">
        <v>4</v>
      </c>
      <c r="AL20" s="13">
        <v>2</v>
      </c>
      <c r="AM20" s="13">
        <v>4</v>
      </c>
      <c r="AN20" s="13">
        <v>3</v>
      </c>
      <c r="AO20" s="13">
        <v>4</v>
      </c>
      <c r="AP20" s="13">
        <v>2</v>
      </c>
      <c r="AQ20" s="13">
        <v>4</v>
      </c>
      <c r="AR20" s="13">
        <v>3</v>
      </c>
      <c r="AS20" s="13">
        <v>3</v>
      </c>
      <c r="AT20" s="13">
        <v>3</v>
      </c>
      <c r="AU20" s="13">
        <v>3</v>
      </c>
      <c r="AV20" s="13">
        <v>3</v>
      </c>
      <c r="AW20" s="13">
        <v>3</v>
      </c>
      <c r="AX20" s="13">
        <v>3</v>
      </c>
      <c r="AY20" s="13">
        <v>3</v>
      </c>
      <c r="AZ20" s="13">
        <v>3</v>
      </c>
      <c r="BA20" s="13">
        <v>3</v>
      </c>
      <c r="BB20" s="13">
        <v>3</v>
      </c>
      <c r="BC20" s="13">
        <f t="shared" si="4"/>
        <v>16</v>
      </c>
      <c r="BD20" s="13">
        <f t="shared" si="5"/>
        <v>21</v>
      </c>
      <c r="BE20" s="13">
        <f t="shared" si="6"/>
        <v>17</v>
      </c>
      <c r="BF20" s="13">
        <f t="shared" si="7"/>
        <v>19</v>
      </c>
      <c r="BG20" s="13">
        <f t="shared" si="8"/>
        <v>15</v>
      </c>
      <c r="BH20" s="13">
        <f t="shared" si="9"/>
        <v>18</v>
      </c>
    </row>
    <row r="21" spans="1:61">
      <c r="A21">
        <v>6006029</v>
      </c>
      <c r="B21" s="13">
        <v>19</v>
      </c>
      <c r="C21" s="13" t="s">
        <v>63</v>
      </c>
      <c r="D21" s="13">
        <v>21.1</v>
      </c>
      <c r="E21" s="13">
        <v>1</v>
      </c>
      <c r="F21" s="13">
        <v>1</v>
      </c>
      <c r="G21" s="13">
        <v>3</v>
      </c>
      <c r="H21" s="13">
        <v>2.2999999999999998</v>
      </c>
      <c r="I21" s="13">
        <v>4</v>
      </c>
      <c r="J21" s="13">
        <v>4</v>
      </c>
      <c r="K21" s="13">
        <v>3</v>
      </c>
      <c r="L21" s="13">
        <f t="shared" si="0"/>
        <v>11</v>
      </c>
      <c r="M21" s="13">
        <v>4</v>
      </c>
      <c r="N21" s="13">
        <v>4</v>
      </c>
      <c r="O21" s="13">
        <v>4</v>
      </c>
      <c r="P21" s="13">
        <f t="shared" si="1"/>
        <v>12</v>
      </c>
      <c r="Q21" s="13">
        <v>4</v>
      </c>
      <c r="R21" s="13">
        <v>4</v>
      </c>
      <c r="S21" s="13">
        <v>4</v>
      </c>
      <c r="T21" s="13">
        <f t="shared" si="2"/>
        <v>12</v>
      </c>
      <c r="U21" s="13">
        <v>4</v>
      </c>
      <c r="V21" s="13">
        <v>4</v>
      </c>
      <c r="W21" s="13">
        <v>4</v>
      </c>
      <c r="X21" s="13">
        <f t="shared" si="3"/>
        <v>12</v>
      </c>
      <c r="Y21" s="13">
        <v>4</v>
      </c>
      <c r="Z21" s="13">
        <v>4</v>
      </c>
      <c r="AA21" s="13">
        <v>3</v>
      </c>
      <c r="AB21" s="13">
        <v>4</v>
      </c>
      <c r="AC21" s="13">
        <v>3</v>
      </c>
      <c r="AD21" s="13">
        <v>5</v>
      </c>
      <c r="AE21" s="13">
        <v>5</v>
      </c>
      <c r="AF21" s="13">
        <v>4</v>
      </c>
      <c r="AG21" s="13">
        <v>4</v>
      </c>
      <c r="AH21" s="13">
        <v>4</v>
      </c>
      <c r="AI21" s="13">
        <v>4</v>
      </c>
      <c r="AJ21" s="13">
        <v>3</v>
      </c>
      <c r="AK21" s="13">
        <v>5</v>
      </c>
      <c r="AL21" s="13">
        <v>4</v>
      </c>
      <c r="AM21" s="13">
        <v>5</v>
      </c>
      <c r="AN21" s="13">
        <v>4</v>
      </c>
      <c r="AO21" s="13">
        <v>5</v>
      </c>
      <c r="AP21" s="13">
        <v>1</v>
      </c>
      <c r="AQ21" s="13">
        <v>3</v>
      </c>
      <c r="AR21" s="13">
        <v>3</v>
      </c>
      <c r="AS21" s="13">
        <v>3</v>
      </c>
      <c r="AT21" s="13">
        <v>4</v>
      </c>
      <c r="AU21" s="13">
        <v>4</v>
      </c>
      <c r="AV21" s="13">
        <v>3</v>
      </c>
      <c r="AW21" s="13">
        <v>3</v>
      </c>
      <c r="AX21" s="13">
        <v>3</v>
      </c>
      <c r="AY21" s="13">
        <v>5</v>
      </c>
      <c r="AZ21" s="13">
        <v>3</v>
      </c>
      <c r="BA21" s="13">
        <v>3</v>
      </c>
      <c r="BB21" s="13">
        <v>4</v>
      </c>
      <c r="BC21" s="13">
        <f t="shared" si="4"/>
        <v>21</v>
      </c>
      <c r="BD21" s="13">
        <f t="shared" si="5"/>
        <v>22</v>
      </c>
      <c r="BE21" s="13">
        <f t="shared" si="6"/>
        <v>18</v>
      </c>
      <c r="BF21" s="13">
        <f t="shared" si="7"/>
        <v>17</v>
      </c>
      <c r="BG21" s="13">
        <f t="shared" si="8"/>
        <v>15</v>
      </c>
      <c r="BH21" s="13">
        <f t="shared" si="9"/>
        <v>19</v>
      </c>
    </row>
    <row r="22" spans="1:61">
      <c r="A22" s="12">
        <v>6006030</v>
      </c>
      <c r="B22" s="13">
        <v>20</v>
      </c>
      <c r="C22" s="13" t="s">
        <v>63</v>
      </c>
      <c r="D22" s="13">
        <v>21.6</v>
      </c>
      <c r="E22" s="13">
        <v>0</v>
      </c>
      <c r="F22" s="13">
        <v>1</v>
      </c>
      <c r="G22" s="13">
        <v>2.6</v>
      </c>
      <c r="H22" s="13">
        <v>1</v>
      </c>
      <c r="I22" s="13">
        <v>5</v>
      </c>
      <c r="J22" s="13">
        <v>4</v>
      </c>
      <c r="K22" s="13">
        <v>4</v>
      </c>
      <c r="L22" s="13">
        <f t="shared" si="0"/>
        <v>13</v>
      </c>
      <c r="M22" s="13">
        <v>4</v>
      </c>
      <c r="N22" s="13">
        <v>4</v>
      </c>
      <c r="O22" s="13">
        <v>4</v>
      </c>
      <c r="P22" s="13">
        <f t="shared" si="1"/>
        <v>12</v>
      </c>
      <c r="Q22" s="13">
        <v>4</v>
      </c>
      <c r="R22" s="13">
        <v>4</v>
      </c>
      <c r="S22" s="13">
        <v>4</v>
      </c>
      <c r="T22" s="13">
        <f t="shared" si="2"/>
        <v>12</v>
      </c>
      <c r="U22" s="13">
        <v>4</v>
      </c>
      <c r="V22" s="13">
        <v>3</v>
      </c>
      <c r="W22" s="13">
        <v>4</v>
      </c>
      <c r="X22" s="13">
        <f t="shared" si="3"/>
        <v>11</v>
      </c>
      <c r="Y22" s="13">
        <v>4</v>
      </c>
      <c r="Z22" s="13">
        <v>4</v>
      </c>
      <c r="AA22" s="13">
        <v>3</v>
      </c>
      <c r="AB22" s="13">
        <v>5</v>
      </c>
      <c r="AC22" s="13">
        <v>3</v>
      </c>
      <c r="AD22" s="13">
        <v>5</v>
      </c>
      <c r="AE22" s="13">
        <v>4</v>
      </c>
      <c r="AF22" s="13">
        <v>4</v>
      </c>
      <c r="AG22" s="13">
        <v>4</v>
      </c>
      <c r="AH22" s="13">
        <v>4</v>
      </c>
      <c r="AI22" s="13">
        <v>4</v>
      </c>
      <c r="AJ22" s="13">
        <v>4</v>
      </c>
      <c r="AK22" s="13">
        <v>5</v>
      </c>
      <c r="AL22" s="13">
        <v>4</v>
      </c>
      <c r="AM22" s="13">
        <v>4</v>
      </c>
      <c r="AN22" s="13">
        <v>4</v>
      </c>
      <c r="AO22" s="13">
        <v>4</v>
      </c>
      <c r="AP22" s="13">
        <v>4</v>
      </c>
      <c r="AQ22" s="13">
        <v>4</v>
      </c>
      <c r="AR22" s="13">
        <v>4</v>
      </c>
      <c r="AS22" s="13">
        <v>3</v>
      </c>
      <c r="AT22" s="13">
        <v>3</v>
      </c>
      <c r="AU22" s="13">
        <v>5</v>
      </c>
      <c r="AV22" s="13">
        <v>3</v>
      </c>
      <c r="AW22" s="13">
        <v>5</v>
      </c>
      <c r="AX22" s="13">
        <v>3</v>
      </c>
      <c r="AY22" s="13">
        <v>4</v>
      </c>
      <c r="AZ22" s="13">
        <v>3</v>
      </c>
      <c r="BA22" s="13">
        <v>3</v>
      </c>
      <c r="BB22" s="13">
        <v>5</v>
      </c>
      <c r="BC22" s="13">
        <f t="shared" si="4"/>
        <v>20</v>
      </c>
      <c r="BD22" s="13">
        <f t="shared" si="5"/>
        <v>19</v>
      </c>
      <c r="BE22" s="13">
        <f t="shared" si="6"/>
        <v>22</v>
      </c>
      <c r="BF22" s="13">
        <f t="shared" si="7"/>
        <v>18</v>
      </c>
      <c r="BG22" s="13">
        <f t="shared" si="8"/>
        <v>16</v>
      </c>
      <c r="BH22" s="13">
        <f t="shared" si="9"/>
        <v>23</v>
      </c>
    </row>
    <row r="23" spans="1:61">
      <c r="A23" s="12">
        <v>6006031</v>
      </c>
      <c r="B23" s="13">
        <v>21</v>
      </c>
      <c r="C23" s="13" t="s">
        <v>63</v>
      </c>
      <c r="D23" s="13">
        <v>21.6</v>
      </c>
      <c r="E23" s="13">
        <v>1</v>
      </c>
      <c r="F23" s="13">
        <v>1</v>
      </c>
      <c r="G23" s="13">
        <v>3</v>
      </c>
      <c r="H23" s="13">
        <v>1</v>
      </c>
      <c r="I23" s="13">
        <v>5</v>
      </c>
      <c r="J23" s="13">
        <v>5</v>
      </c>
      <c r="K23" s="13">
        <v>5</v>
      </c>
      <c r="L23" s="13">
        <f t="shared" si="0"/>
        <v>15</v>
      </c>
      <c r="M23" s="13">
        <v>5</v>
      </c>
      <c r="N23" s="13">
        <v>4</v>
      </c>
      <c r="O23" s="13">
        <v>4</v>
      </c>
      <c r="P23" s="13">
        <f t="shared" si="1"/>
        <v>13</v>
      </c>
      <c r="Q23" s="13">
        <v>5</v>
      </c>
      <c r="R23" s="13">
        <v>5</v>
      </c>
      <c r="S23" s="13">
        <v>5</v>
      </c>
      <c r="T23" s="13">
        <f t="shared" si="2"/>
        <v>15</v>
      </c>
      <c r="U23" s="13">
        <v>5</v>
      </c>
      <c r="V23" s="13">
        <v>4</v>
      </c>
      <c r="W23" s="13">
        <v>4</v>
      </c>
      <c r="X23" s="13">
        <f t="shared" si="3"/>
        <v>13</v>
      </c>
      <c r="Y23" s="13">
        <v>4</v>
      </c>
      <c r="Z23" s="13">
        <v>4</v>
      </c>
      <c r="AA23" s="13">
        <v>4</v>
      </c>
      <c r="AB23" s="13">
        <v>4</v>
      </c>
      <c r="AC23" s="13">
        <v>4</v>
      </c>
      <c r="AD23" s="13">
        <v>5</v>
      </c>
      <c r="AE23" s="13">
        <v>5</v>
      </c>
      <c r="AF23" s="13">
        <v>4</v>
      </c>
      <c r="AG23" s="13">
        <v>4</v>
      </c>
      <c r="AH23" s="13">
        <v>4</v>
      </c>
      <c r="AI23" s="13">
        <v>4</v>
      </c>
      <c r="AJ23" s="13">
        <v>5</v>
      </c>
      <c r="AK23" s="13">
        <v>4</v>
      </c>
      <c r="AL23" s="13">
        <v>5</v>
      </c>
      <c r="AM23" s="13">
        <v>5</v>
      </c>
      <c r="AN23" s="13">
        <v>5</v>
      </c>
      <c r="AO23" s="13">
        <v>4</v>
      </c>
      <c r="AP23" s="13">
        <v>5</v>
      </c>
      <c r="AQ23" s="13">
        <v>5</v>
      </c>
      <c r="AR23" s="13">
        <v>5</v>
      </c>
      <c r="AS23" s="13">
        <v>5</v>
      </c>
      <c r="AT23" s="13">
        <v>5</v>
      </c>
      <c r="AU23" s="13">
        <v>5</v>
      </c>
      <c r="AV23" s="13">
        <v>5</v>
      </c>
      <c r="AW23" s="13">
        <v>4</v>
      </c>
      <c r="AX23" s="13">
        <v>4</v>
      </c>
      <c r="AY23" s="13">
        <v>5</v>
      </c>
      <c r="AZ23" s="13">
        <v>4</v>
      </c>
      <c r="BA23" s="13">
        <v>4</v>
      </c>
      <c r="BB23" s="13">
        <v>5</v>
      </c>
      <c r="BC23" s="13">
        <f t="shared" si="4"/>
        <v>24</v>
      </c>
      <c r="BD23" s="13">
        <f t="shared" si="5"/>
        <v>22</v>
      </c>
      <c r="BE23" s="13">
        <f t="shared" si="6"/>
        <v>22</v>
      </c>
      <c r="BF23" s="13">
        <f t="shared" si="7"/>
        <v>21</v>
      </c>
      <c r="BG23" s="13">
        <f t="shared" si="8"/>
        <v>23</v>
      </c>
      <c r="BH23" s="13">
        <f t="shared" si="9"/>
        <v>23</v>
      </c>
    </row>
    <row r="24" spans="1:61">
      <c r="A24" t="s">
        <v>9</v>
      </c>
      <c r="B24" s="13">
        <v>22</v>
      </c>
      <c r="C24" s="13" t="s">
        <v>63</v>
      </c>
      <c r="D24" s="13">
        <v>21.7</v>
      </c>
      <c r="E24" s="13">
        <v>1</v>
      </c>
      <c r="F24" s="13">
        <v>1</v>
      </c>
      <c r="G24" s="13">
        <v>2.6</v>
      </c>
      <c r="H24" s="13">
        <v>2</v>
      </c>
      <c r="I24" s="13">
        <v>5</v>
      </c>
      <c r="J24" s="13">
        <v>5</v>
      </c>
      <c r="K24" s="13">
        <v>4</v>
      </c>
      <c r="L24" s="13">
        <f t="shared" si="0"/>
        <v>14</v>
      </c>
      <c r="M24" s="13">
        <v>5</v>
      </c>
      <c r="N24" s="13">
        <v>5</v>
      </c>
      <c r="O24" s="13">
        <v>5</v>
      </c>
      <c r="P24" s="13">
        <f t="shared" si="1"/>
        <v>15</v>
      </c>
      <c r="Q24" s="13">
        <v>5</v>
      </c>
      <c r="R24" s="13">
        <v>4</v>
      </c>
      <c r="S24" s="13">
        <v>4</v>
      </c>
      <c r="T24" s="13">
        <f t="shared" si="2"/>
        <v>13</v>
      </c>
      <c r="U24" s="13">
        <v>5</v>
      </c>
      <c r="V24" s="13">
        <v>5</v>
      </c>
      <c r="W24" s="13">
        <v>5</v>
      </c>
      <c r="X24" s="13">
        <f t="shared" si="3"/>
        <v>15</v>
      </c>
      <c r="Y24" s="13">
        <v>4</v>
      </c>
      <c r="Z24" s="13">
        <v>5</v>
      </c>
      <c r="AA24" s="13">
        <v>3</v>
      </c>
      <c r="AB24" s="13">
        <v>5</v>
      </c>
      <c r="AC24" s="13">
        <v>5</v>
      </c>
      <c r="AD24" s="13">
        <v>3</v>
      </c>
      <c r="AE24" s="13">
        <v>5</v>
      </c>
      <c r="AF24" s="13">
        <v>5</v>
      </c>
      <c r="AG24" s="13">
        <v>4</v>
      </c>
      <c r="AH24" s="13">
        <v>5</v>
      </c>
      <c r="AI24" s="13">
        <v>5</v>
      </c>
      <c r="AJ24" s="13">
        <v>3</v>
      </c>
      <c r="AK24" s="13">
        <v>4</v>
      </c>
      <c r="AL24" s="13">
        <v>4</v>
      </c>
      <c r="AM24" s="13">
        <v>5</v>
      </c>
      <c r="AN24" s="13">
        <v>5</v>
      </c>
      <c r="AO24" s="13">
        <v>5</v>
      </c>
      <c r="AP24" s="13">
        <v>1</v>
      </c>
      <c r="AQ24" s="13">
        <v>3</v>
      </c>
      <c r="AR24" s="13">
        <v>5</v>
      </c>
      <c r="AS24" s="13">
        <v>4</v>
      </c>
      <c r="AT24" s="13">
        <v>5</v>
      </c>
      <c r="AU24" s="13">
        <v>3</v>
      </c>
      <c r="AV24" s="13">
        <v>5</v>
      </c>
      <c r="AW24" s="13">
        <v>5</v>
      </c>
      <c r="AX24" s="13">
        <v>5</v>
      </c>
      <c r="AY24" s="13">
        <v>5</v>
      </c>
      <c r="AZ24" s="13">
        <v>3</v>
      </c>
      <c r="BA24" s="13">
        <v>3</v>
      </c>
      <c r="BB24" s="13">
        <v>5</v>
      </c>
      <c r="BC24" s="13">
        <f t="shared" si="4"/>
        <v>24</v>
      </c>
      <c r="BD24" s="13">
        <f t="shared" si="5"/>
        <v>23</v>
      </c>
      <c r="BE24" s="13">
        <f t="shared" si="6"/>
        <v>21</v>
      </c>
      <c r="BF24" s="13">
        <f t="shared" si="7"/>
        <v>24</v>
      </c>
      <c r="BG24" s="13">
        <f t="shared" si="8"/>
        <v>18</v>
      </c>
      <c r="BH24" s="13">
        <f t="shared" si="9"/>
        <v>17</v>
      </c>
    </row>
    <row r="25" spans="1:61">
      <c r="A25" s="12">
        <v>6006035</v>
      </c>
      <c r="B25" s="13">
        <v>23</v>
      </c>
      <c r="C25" s="13" t="s">
        <v>63</v>
      </c>
      <c r="D25" s="13">
        <v>20.100000000000001</v>
      </c>
      <c r="E25" s="13">
        <v>1</v>
      </c>
      <c r="F25" s="13">
        <v>1</v>
      </c>
      <c r="G25" s="13">
        <v>3</v>
      </c>
      <c r="H25" s="13">
        <v>1.3</v>
      </c>
      <c r="I25" s="13">
        <v>5</v>
      </c>
      <c r="J25" s="13">
        <v>5</v>
      </c>
      <c r="K25" s="13">
        <v>5</v>
      </c>
      <c r="L25" s="13">
        <f t="shared" si="0"/>
        <v>15</v>
      </c>
      <c r="M25" s="13">
        <v>5</v>
      </c>
      <c r="N25" s="13">
        <v>5</v>
      </c>
      <c r="O25" s="13">
        <v>5</v>
      </c>
      <c r="P25" s="13">
        <f t="shared" si="1"/>
        <v>15</v>
      </c>
      <c r="Q25" s="13">
        <v>4</v>
      </c>
      <c r="R25" s="13">
        <v>3</v>
      </c>
      <c r="S25" s="13">
        <v>5</v>
      </c>
      <c r="T25" s="13">
        <f t="shared" si="2"/>
        <v>12</v>
      </c>
      <c r="U25" s="13">
        <v>4</v>
      </c>
      <c r="V25" s="13">
        <v>4</v>
      </c>
      <c r="W25" s="13">
        <v>4</v>
      </c>
      <c r="X25" s="13">
        <f t="shared" si="3"/>
        <v>12</v>
      </c>
      <c r="Y25" s="13">
        <v>4</v>
      </c>
      <c r="Z25" s="13">
        <v>4</v>
      </c>
      <c r="AA25" s="13">
        <v>3</v>
      </c>
      <c r="AB25" s="13">
        <v>5</v>
      </c>
      <c r="AC25" s="13">
        <v>4</v>
      </c>
      <c r="AD25" s="13">
        <v>5</v>
      </c>
      <c r="AE25" s="13">
        <v>3</v>
      </c>
      <c r="AF25" s="13">
        <v>4</v>
      </c>
      <c r="AG25" s="13">
        <v>4</v>
      </c>
      <c r="AH25" s="13">
        <v>3</v>
      </c>
      <c r="AI25" s="13">
        <v>4</v>
      </c>
      <c r="AJ25" s="13">
        <v>3</v>
      </c>
      <c r="AK25" s="13">
        <v>4</v>
      </c>
      <c r="AL25" s="13">
        <v>2</v>
      </c>
      <c r="AM25" s="13">
        <v>4</v>
      </c>
      <c r="AN25" s="13">
        <v>3</v>
      </c>
      <c r="AO25" s="13">
        <v>5</v>
      </c>
      <c r="AP25" s="13">
        <v>3</v>
      </c>
      <c r="AQ25" s="13">
        <v>3</v>
      </c>
      <c r="AR25" s="13">
        <v>3</v>
      </c>
      <c r="AS25" s="13">
        <v>3</v>
      </c>
      <c r="AT25" s="13">
        <v>4</v>
      </c>
      <c r="AU25" s="13">
        <v>4</v>
      </c>
      <c r="AV25" s="13">
        <v>3</v>
      </c>
      <c r="AW25" s="13">
        <v>4</v>
      </c>
      <c r="AX25" s="13">
        <v>3</v>
      </c>
      <c r="AY25" s="13">
        <v>3</v>
      </c>
      <c r="AZ25" s="13">
        <v>3</v>
      </c>
      <c r="BA25" s="13">
        <v>3</v>
      </c>
      <c r="BB25" s="13">
        <v>3</v>
      </c>
      <c r="BC25" s="13">
        <f t="shared" si="4"/>
        <v>17</v>
      </c>
      <c r="BD25" s="13">
        <f t="shared" si="5"/>
        <v>18</v>
      </c>
      <c r="BE25" s="13">
        <f t="shared" si="6"/>
        <v>19</v>
      </c>
      <c r="BF25" s="13">
        <f t="shared" si="7"/>
        <v>18</v>
      </c>
      <c r="BG25" s="13">
        <f t="shared" si="8"/>
        <v>15</v>
      </c>
      <c r="BH25" s="13">
        <f t="shared" si="9"/>
        <v>19</v>
      </c>
    </row>
    <row r="26" spans="1:61">
      <c r="A26" s="12">
        <v>6006036</v>
      </c>
      <c r="B26" s="13">
        <v>24</v>
      </c>
      <c r="C26" s="13" t="s">
        <v>67</v>
      </c>
      <c r="D26" s="13">
        <v>21.2</v>
      </c>
      <c r="E26" s="13">
        <v>1</v>
      </c>
      <c r="F26" s="13">
        <v>1</v>
      </c>
      <c r="G26" s="13">
        <v>0.3</v>
      </c>
      <c r="H26" s="13">
        <v>2.2999999999999998</v>
      </c>
      <c r="I26" s="13">
        <v>4</v>
      </c>
      <c r="J26" s="13">
        <v>4</v>
      </c>
      <c r="K26" s="13">
        <v>4</v>
      </c>
      <c r="L26" s="13">
        <f t="shared" si="0"/>
        <v>12</v>
      </c>
      <c r="M26" s="13">
        <v>5</v>
      </c>
      <c r="N26" s="13">
        <v>4</v>
      </c>
      <c r="O26" s="13">
        <v>4</v>
      </c>
      <c r="P26" s="13">
        <f t="shared" si="1"/>
        <v>13</v>
      </c>
      <c r="Q26" s="13">
        <v>3</v>
      </c>
      <c r="R26" s="13">
        <v>3</v>
      </c>
      <c r="S26" s="13">
        <v>4</v>
      </c>
      <c r="T26" s="13">
        <f t="shared" si="2"/>
        <v>10</v>
      </c>
      <c r="U26" s="13">
        <v>5</v>
      </c>
      <c r="V26" s="13">
        <v>4</v>
      </c>
      <c r="W26" s="13">
        <v>4</v>
      </c>
      <c r="X26" s="13">
        <f t="shared" si="3"/>
        <v>13</v>
      </c>
      <c r="Y26" s="13">
        <v>3</v>
      </c>
      <c r="Z26" s="13">
        <v>3</v>
      </c>
      <c r="AA26" s="13">
        <v>3</v>
      </c>
      <c r="AB26" s="13">
        <v>5</v>
      </c>
      <c r="AC26" s="13">
        <v>5</v>
      </c>
      <c r="AD26" s="13">
        <v>4</v>
      </c>
      <c r="AE26" s="13">
        <v>5</v>
      </c>
      <c r="AF26" s="13">
        <v>4</v>
      </c>
      <c r="AG26" s="13">
        <v>4</v>
      </c>
      <c r="AH26" s="13">
        <v>3</v>
      </c>
      <c r="AI26" s="13">
        <v>4</v>
      </c>
      <c r="AJ26" s="13">
        <v>3</v>
      </c>
      <c r="AK26" s="13">
        <v>3</v>
      </c>
      <c r="AL26" s="13">
        <v>3</v>
      </c>
      <c r="AM26" s="13">
        <v>4</v>
      </c>
      <c r="AN26" s="13">
        <v>4</v>
      </c>
      <c r="AO26" s="13">
        <v>4</v>
      </c>
      <c r="AP26" s="13">
        <v>1</v>
      </c>
      <c r="AQ26" s="13">
        <v>3</v>
      </c>
      <c r="AR26" s="13">
        <v>5</v>
      </c>
      <c r="AS26" s="13">
        <v>3</v>
      </c>
      <c r="AT26" s="13">
        <v>3</v>
      </c>
      <c r="AU26" s="13">
        <v>3</v>
      </c>
      <c r="AV26" s="13">
        <v>4</v>
      </c>
      <c r="AW26" s="13">
        <v>4</v>
      </c>
      <c r="AX26" s="13">
        <v>3</v>
      </c>
      <c r="AY26" s="13">
        <v>4</v>
      </c>
      <c r="AZ26" s="13">
        <v>3</v>
      </c>
      <c r="BA26" s="13">
        <v>3</v>
      </c>
      <c r="BB26" s="13">
        <v>3</v>
      </c>
      <c r="BC26" s="13">
        <f t="shared" si="4"/>
        <v>17</v>
      </c>
      <c r="BD26" s="13">
        <f t="shared" si="5"/>
        <v>19</v>
      </c>
      <c r="BE26" s="13">
        <f t="shared" si="6"/>
        <v>17</v>
      </c>
      <c r="BF26" s="13">
        <f t="shared" si="7"/>
        <v>21</v>
      </c>
      <c r="BG26" s="13">
        <f t="shared" si="8"/>
        <v>16</v>
      </c>
      <c r="BH26" s="13">
        <f t="shared" si="9"/>
        <v>16</v>
      </c>
    </row>
    <row r="27" spans="1:61">
      <c r="A27" s="12">
        <v>6006037</v>
      </c>
      <c r="B27" s="13">
        <v>25</v>
      </c>
      <c r="C27" s="13" t="s">
        <v>63</v>
      </c>
      <c r="D27" s="13">
        <v>21.3</v>
      </c>
      <c r="E27" s="13">
        <v>1</v>
      </c>
      <c r="F27" s="13">
        <v>1</v>
      </c>
      <c r="G27" s="13">
        <v>0.3</v>
      </c>
      <c r="H27" s="13">
        <v>2</v>
      </c>
      <c r="I27" s="13">
        <v>4</v>
      </c>
      <c r="J27" s="13">
        <v>4</v>
      </c>
      <c r="K27" s="13">
        <v>4</v>
      </c>
      <c r="L27" s="13">
        <f t="shared" si="0"/>
        <v>12</v>
      </c>
      <c r="M27" s="13">
        <v>4</v>
      </c>
      <c r="N27" s="13">
        <v>4</v>
      </c>
      <c r="O27" s="13">
        <v>4</v>
      </c>
      <c r="P27" s="13">
        <f t="shared" si="1"/>
        <v>12</v>
      </c>
      <c r="Q27" s="13">
        <v>5</v>
      </c>
      <c r="R27" s="13">
        <v>5</v>
      </c>
      <c r="S27" s="13">
        <v>5</v>
      </c>
      <c r="T27" s="13">
        <f t="shared" si="2"/>
        <v>15</v>
      </c>
      <c r="U27" s="13">
        <v>4</v>
      </c>
      <c r="V27" s="13">
        <v>4</v>
      </c>
      <c r="W27" s="13">
        <v>4</v>
      </c>
      <c r="X27" s="13">
        <f t="shared" si="3"/>
        <v>12</v>
      </c>
      <c r="Y27" s="13">
        <v>4</v>
      </c>
      <c r="Z27" s="13">
        <v>4</v>
      </c>
      <c r="AA27" s="13">
        <v>3</v>
      </c>
      <c r="AB27" s="13">
        <v>4</v>
      </c>
      <c r="AC27" s="13">
        <v>4</v>
      </c>
      <c r="AD27" s="13">
        <v>5</v>
      </c>
      <c r="AE27" s="13">
        <v>5</v>
      </c>
      <c r="AF27" s="13">
        <v>4</v>
      </c>
      <c r="AG27" s="13">
        <v>3</v>
      </c>
      <c r="AH27" s="13">
        <v>4</v>
      </c>
      <c r="AI27" s="13">
        <v>5</v>
      </c>
      <c r="AJ27" s="13">
        <v>4</v>
      </c>
      <c r="AK27" s="13">
        <v>4</v>
      </c>
      <c r="AL27" s="13">
        <v>4</v>
      </c>
      <c r="AM27" s="13">
        <v>5</v>
      </c>
      <c r="AN27" s="13">
        <v>4</v>
      </c>
      <c r="AO27" s="13">
        <v>5</v>
      </c>
      <c r="AP27" s="13">
        <v>2</v>
      </c>
      <c r="AQ27" s="13">
        <v>4</v>
      </c>
      <c r="AR27" s="13">
        <v>4</v>
      </c>
      <c r="AS27" s="13">
        <v>3</v>
      </c>
      <c r="AT27" s="13">
        <v>3</v>
      </c>
      <c r="AU27" s="13">
        <v>4</v>
      </c>
      <c r="AV27" s="13">
        <v>4</v>
      </c>
      <c r="AW27" s="13">
        <v>4</v>
      </c>
      <c r="AX27" s="13">
        <v>4</v>
      </c>
      <c r="AY27" s="13">
        <v>4</v>
      </c>
      <c r="AZ27" s="13">
        <v>3</v>
      </c>
      <c r="BA27" s="13">
        <v>4</v>
      </c>
      <c r="BB27" s="13">
        <v>4</v>
      </c>
      <c r="BC27" s="13">
        <f t="shared" si="4"/>
        <v>19</v>
      </c>
      <c r="BD27" s="13">
        <f t="shared" si="5"/>
        <v>22</v>
      </c>
      <c r="BE27" s="13">
        <f t="shared" si="6"/>
        <v>21</v>
      </c>
      <c r="BF27" s="13">
        <f t="shared" si="7"/>
        <v>19</v>
      </c>
      <c r="BG27" s="13">
        <f t="shared" si="8"/>
        <v>18</v>
      </c>
      <c r="BH27" s="13">
        <f t="shared" si="9"/>
        <v>19</v>
      </c>
    </row>
    <row r="28" spans="1:61">
      <c r="A28">
        <v>6006038</v>
      </c>
      <c r="B28" s="13">
        <v>26</v>
      </c>
      <c r="C28" s="13" t="s">
        <v>67</v>
      </c>
      <c r="D28" s="13">
        <v>20.11</v>
      </c>
      <c r="E28" s="13">
        <v>1</v>
      </c>
      <c r="F28" s="13">
        <v>1</v>
      </c>
      <c r="G28" s="13">
        <v>0.3</v>
      </c>
      <c r="H28" s="13">
        <v>1.3</v>
      </c>
      <c r="I28" s="13">
        <v>4</v>
      </c>
      <c r="J28" s="13">
        <v>4</v>
      </c>
      <c r="K28" s="13">
        <v>4</v>
      </c>
      <c r="L28" s="13">
        <f t="shared" si="0"/>
        <v>12</v>
      </c>
      <c r="M28" s="13">
        <v>4</v>
      </c>
      <c r="N28" s="13">
        <v>4</v>
      </c>
      <c r="O28" s="13">
        <v>4</v>
      </c>
      <c r="P28" s="13">
        <f t="shared" si="1"/>
        <v>12</v>
      </c>
      <c r="Q28" s="13">
        <v>5</v>
      </c>
      <c r="R28" s="13">
        <v>4</v>
      </c>
      <c r="S28" s="13">
        <v>4</v>
      </c>
      <c r="T28" s="13">
        <f t="shared" si="2"/>
        <v>13</v>
      </c>
      <c r="U28" s="13">
        <v>4</v>
      </c>
      <c r="V28" s="13">
        <v>5</v>
      </c>
      <c r="W28" s="13">
        <v>3</v>
      </c>
      <c r="X28" s="13">
        <f t="shared" si="3"/>
        <v>12</v>
      </c>
      <c r="Y28" s="13">
        <v>4</v>
      </c>
      <c r="Z28" s="13">
        <v>4</v>
      </c>
      <c r="AA28" s="13">
        <v>3</v>
      </c>
      <c r="AB28" s="13">
        <v>4</v>
      </c>
      <c r="AC28" s="13">
        <v>4</v>
      </c>
      <c r="AD28" s="13">
        <v>4</v>
      </c>
      <c r="AE28" s="13">
        <v>5</v>
      </c>
      <c r="AF28" s="13">
        <v>4</v>
      </c>
      <c r="AG28" s="13">
        <v>4</v>
      </c>
      <c r="AH28" s="13">
        <v>4</v>
      </c>
      <c r="AI28" s="13">
        <v>5</v>
      </c>
      <c r="AJ28" s="13">
        <v>3</v>
      </c>
      <c r="AK28" s="13">
        <v>3</v>
      </c>
      <c r="AL28" s="13">
        <v>3</v>
      </c>
      <c r="AM28" s="13">
        <v>4</v>
      </c>
      <c r="AN28" s="13">
        <v>4</v>
      </c>
      <c r="AO28" s="13">
        <v>4</v>
      </c>
      <c r="AP28" s="13">
        <v>1</v>
      </c>
      <c r="AQ28" s="13">
        <v>4</v>
      </c>
      <c r="AR28" s="13">
        <v>5</v>
      </c>
      <c r="AS28" s="13">
        <v>4</v>
      </c>
      <c r="AT28" s="13">
        <v>4</v>
      </c>
      <c r="AU28" s="13">
        <v>4</v>
      </c>
      <c r="AV28" s="13">
        <v>4</v>
      </c>
      <c r="AW28" s="13">
        <v>5</v>
      </c>
      <c r="AX28" s="13">
        <v>4</v>
      </c>
      <c r="AY28" s="13">
        <v>4</v>
      </c>
      <c r="AZ28" s="13">
        <v>4</v>
      </c>
      <c r="BA28" s="13">
        <v>4</v>
      </c>
      <c r="BB28" s="13">
        <v>4</v>
      </c>
      <c r="BC28" s="13">
        <f t="shared" si="4"/>
        <v>20</v>
      </c>
      <c r="BD28" s="13">
        <f t="shared" si="5"/>
        <v>20</v>
      </c>
      <c r="BE28" s="13">
        <f t="shared" si="6"/>
        <v>22</v>
      </c>
      <c r="BF28" s="13">
        <f t="shared" si="7"/>
        <v>21</v>
      </c>
      <c r="BG28" s="13">
        <f t="shared" si="8"/>
        <v>19</v>
      </c>
      <c r="BH28" s="13">
        <f t="shared" si="9"/>
        <v>15</v>
      </c>
    </row>
    <row r="29" spans="1:61">
      <c r="A29" s="12">
        <v>6006039</v>
      </c>
      <c r="B29" s="13">
        <v>27</v>
      </c>
      <c r="C29" s="13" t="s">
        <v>63</v>
      </c>
      <c r="D29" s="13">
        <v>22.4</v>
      </c>
      <c r="E29" s="13">
        <v>1</v>
      </c>
      <c r="F29" s="13">
        <v>1</v>
      </c>
      <c r="G29" s="13">
        <v>0.3</v>
      </c>
      <c r="H29" s="13">
        <v>1</v>
      </c>
      <c r="I29" s="13">
        <v>4</v>
      </c>
      <c r="J29" s="13">
        <v>4</v>
      </c>
      <c r="K29" s="13">
        <v>3</v>
      </c>
      <c r="L29" s="13">
        <f t="shared" si="0"/>
        <v>11</v>
      </c>
      <c r="M29" s="13">
        <v>4</v>
      </c>
      <c r="N29" s="13">
        <v>4</v>
      </c>
      <c r="O29" s="13">
        <v>4</v>
      </c>
      <c r="P29" s="13">
        <f t="shared" si="1"/>
        <v>12</v>
      </c>
      <c r="Q29" s="13">
        <v>4</v>
      </c>
      <c r="R29" s="13">
        <v>3</v>
      </c>
      <c r="S29" s="13">
        <v>4</v>
      </c>
      <c r="T29" s="13">
        <f t="shared" si="2"/>
        <v>11</v>
      </c>
      <c r="U29" s="13">
        <v>5</v>
      </c>
      <c r="V29" s="13">
        <v>4</v>
      </c>
      <c r="W29" s="13">
        <v>4</v>
      </c>
      <c r="X29" s="13">
        <f t="shared" si="3"/>
        <v>13</v>
      </c>
      <c r="Y29" s="13">
        <v>3</v>
      </c>
      <c r="Z29" s="13">
        <v>3</v>
      </c>
      <c r="AA29" s="13">
        <v>2</v>
      </c>
      <c r="AB29" s="13">
        <v>5</v>
      </c>
      <c r="AC29" s="13">
        <v>3</v>
      </c>
      <c r="AD29" s="13">
        <v>5</v>
      </c>
      <c r="AE29" s="13">
        <v>4</v>
      </c>
      <c r="AF29" s="13">
        <v>3</v>
      </c>
      <c r="AG29" s="13">
        <v>3</v>
      </c>
      <c r="AH29" s="13">
        <v>4</v>
      </c>
      <c r="AI29" s="13">
        <v>4</v>
      </c>
      <c r="AJ29" s="13">
        <v>2</v>
      </c>
      <c r="AK29" s="13">
        <v>5</v>
      </c>
      <c r="AL29" s="13">
        <v>4</v>
      </c>
      <c r="AM29" s="13">
        <v>4</v>
      </c>
      <c r="AN29" s="13">
        <v>3</v>
      </c>
      <c r="AO29" s="13">
        <v>4</v>
      </c>
      <c r="AP29" s="13">
        <v>3</v>
      </c>
      <c r="AQ29" s="13">
        <v>4</v>
      </c>
      <c r="AR29" s="13">
        <v>3</v>
      </c>
      <c r="AS29" s="13">
        <v>3</v>
      </c>
      <c r="AT29" s="13">
        <v>3</v>
      </c>
      <c r="AU29" s="13">
        <v>3</v>
      </c>
      <c r="AV29" s="13">
        <v>3</v>
      </c>
      <c r="AW29" s="13">
        <v>4</v>
      </c>
      <c r="AX29" s="13">
        <v>4</v>
      </c>
      <c r="AY29" s="13">
        <v>3</v>
      </c>
      <c r="AZ29" s="13">
        <v>2</v>
      </c>
      <c r="BA29" s="13">
        <v>2</v>
      </c>
      <c r="BB29" s="13">
        <v>3</v>
      </c>
      <c r="BC29" s="13">
        <f t="shared" si="4"/>
        <v>15</v>
      </c>
      <c r="BD29" s="13">
        <f t="shared" si="5"/>
        <v>18</v>
      </c>
      <c r="BE29" s="13">
        <f t="shared" si="6"/>
        <v>18</v>
      </c>
      <c r="BF29" s="13">
        <f t="shared" si="7"/>
        <v>16</v>
      </c>
      <c r="BG29" s="13">
        <f t="shared" si="8"/>
        <v>12</v>
      </c>
      <c r="BH29" s="13">
        <f t="shared" si="9"/>
        <v>22</v>
      </c>
    </row>
    <row r="30" spans="1:61">
      <c r="A30" t="s">
        <v>10</v>
      </c>
      <c r="B30" s="13">
        <v>28</v>
      </c>
      <c r="C30" s="13" t="s">
        <v>67</v>
      </c>
      <c r="D30" s="13">
        <v>21.2</v>
      </c>
      <c r="E30" s="13">
        <v>1</v>
      </c>
      <c r="F30" s="13">
        <v>1</v>
      </c>
      <c r="G30" s="13">
        <v>0.2</v>
      </c>
      <c r="H30" s="13">
        <v>2</v>
      </c>
      <c r="I30" s="13">
        <v>5</v>
      </c>
      <c r="J30" s="13">
        <v>5</v>
      </c>
      <c r="K30" s="13">
        <v>5</v>
      </c>
      <c r="L30" s="13">
        <f t="shared" si="0"/>
        <v>15</v>
      </c>
      <c r="M30" s="13">
        <v>3</v>
      </c>
      <c r="N30" s="13">
        <v>4</v>
      </c>
      <c r="O30" s="13">
        <v>5</v>
      </c>
      <c r="P30" s="13">
        <f t="shared" si="1"/>
        <v>12</v>
      </c>
      <c r="Q30" s="13">
        <v>4</v>
      </c>
      <c r="R30" s="13">
        <v>4</v>
      </c>
      <c r="S30" s="13">
        <v>5</v>
      </c>
      <c r="T30" s="13">
        <f t="shared" si="2"/>
        <v>13</v>
      </c>
      <c r="U30" s="13">
        <v>4</v>
      </c>
      <c r="V30" s="13">
        <v>4</v>
      </c>
      <c r="W30" s="13">
        <v>4</v>
      </c>
      <c r="X30" s="13">
        <f t="shared" si="3"/>
        <v>12</v>
      </c>
      <c r="Y30" s="13">
        <v>4</v>
      </c>
      <c r="Z30" s="13">
        <v>4</v>
      </c>
      <c r="AA30" s="13">
        <v>3</v>
      </c>
      <c r="AB30" s="13">
        <v>4</v>
      </c>
      <c r="AC30" s="13">
        <v>5</v>
      </c>
      <c r="AD30" s="13">
        <v>4</v>
      </c>
      <c r="AE30" s="13">
        <v>5</v>
      </c>
      <c r="AF30" s="13">
        <v>4</v>
      </c>
      <c r="AG30" s="13">
        <v>5</v>
      </c>
      <c r="AH30" s="13">
        <v>5</v>
      </c>
      <c r="AI30" s="13">
        <v>5</v>
      </c>
      <c r="AJ30" s="13">
        <v>3</v>
      </c>
      <c r="AK30" s="13">
        <v>4</v>
      </c>
      <c r="AL30" s="13">
        <v>4</v>
      </c>
      <c r="AM30" s="13">
        <v>5</v>
      </c>
      <c r="AN30" s="13">
        <v>4</v>
      </c>
      <c r="AO30" s="13">
        <v>5</v>
      </c>
      <c r="AP30" s="13">
        <v>2</v>
      </c>
      <c r="AQ30" s="13">
        <v>4</v>
      </c>
      <c r="AR30" s="13">
        <v>5</v>
      </c>
      <c r="AS30" s="13">
        <v>4</v>
      </c>
      <c r="AT30" s="13">
        <v>5</v>
      </c>
      <c r="AU30" s="13">
        <v>5</v>
      </c>
      <c r="AV30" s="13">
        <v>4</v>
      </c>
      <c r="AW30" s="13">
        <v>5</v>
      </c>
      <c r="AX30" s="13">
        <v>4</v>
      </c>
      <c r="AY30" s="13">
        <v>4</v>
      </c>
      <c r="AZ30" s="13">
        <v>3</v>
      </c>
      <c r="BA30" s="13">
        <v>3</v>
      </c>
      <c r="BB30" s="13">
        <v>5</v>
      </c>
      <c r="BC30" s="13">
        <f t="shared" si="4"/>
        <v>22</v>
      </c>
      <c r="BD30" s="13">
        <f t="shared" si="5"/>
        <v>23</v>
      </c>
      <c r="BE30" s="13">
        <f t="shared" si="6"/>
        <v>23</v>
      </c>
      <c r="BF30" s="13">
        <f t="shared" si="7"/>
        <v>23</v>
      </c>
      <c r="BG30" s="13">
        <f t="shared" si="8"/>
        <v>17</v>
      </c>
      <c r="BH30" s="13">
        <f t="shared" si="9"/>
        <v>18</v>
      </c>
    </row>
    <row r="31" spans="1:61" ht="20">
      <c r="A31" s="12">
        <v>6006041</v>
      </c>
      <c r="B31" s="13">
        <v>29</v>
      </c>
      <c r="C31" s="13" t="s">
        <v>63</v>
      </c>
      <c r="D31" s="13">
        <v>21</v>
      </c>
      <c r="E31" s="13">
        <v>1</v>
      </c>
      <c r="F31" s="13">
        <v>1</v>
      </c>
      <c r="G31" s="13">
        <v>3</v>
      </c>
      <c r="H31" s="13">
        <v>2</v>
      </c>
      <c r="I31" s="13">
        <v>3</v>
      </c>
      <c r="J31" s="13">
        <v>3</v>
      </c>
      <c r="K31" s="13">
        <v>3</v>
      </c>
      <c r="L31" s="13">
        <f t="shared" si="0"/>
        <v>9</v>
      </c>
      <c r="M31" s="13">
        <v>4</v>
      </c>
      <c r="N31" s="13">
        <v>4</v>
      </c>
      <c r="O31" s="13">
        <v>4</v>
      </c>
      <c r="P31" s="13">
        <f t="shared" si="1"/>
        <v>12</v>
      </c>
      <c r="Q31" s="13">
        <v>3</v>
      </c>
      <c r="R31" s="13">
        <v>3</v>
      </c>
      <c r="S31" s="13">
        <v>3</v>
      </c>
      <c r="T31" s="13">
        <f t="shared" si="2"/>
        <v>9</v>
      </c>
      <c r="U31" s="13">
        <v>3</v>
      </c>
      <c r="V31" s="13">
        <v>4</v>
      </c>
      <c r="W31" s="13">
        <v>4</v>
      </c>
      <c r="X31" s="13">
        <f t="shared" si="3"/>
        <v>11</v>
      </c>
      <c r="Y31" s="13">
        <v>3</v>
      </c>
      <c r="Z31" s="13">
        <v>3</v>
      </c>
      <c r="AA31" s="13">
        <v>3</v>
      </c>
      <c r="AB31" s="13">
        <v>2</v>
      </c>
      <c r="AC31" s="13">
        <v>4</v>
      </c>
      <c r="AD31" s="13">
        <v>3</v>
      </c>
      <c r="AE31" s="13">
        <v>4</v>
      </c>
      <c r="AF31" s="13">
        <v>4</v>
      </c>
      <c r="AG31" s="13">
        <v>3</v>
      </c>
      <c r="AH31" s="13">
        <v>3</v>
      </c>
      <c r="AI31" s="13">
        <v>4</v>
      </c>
      <c r="AJ31" s="13">
        <v>3</v>
      </c>
      <c r="AK31" s="13">
        <v>2</v>
      </c>
      <c r="AL31" s="13">
        <v>3</v>
      </c>
      <c r="AM31" s="13">
        <v>3</v>
      </c>
      <c r="AN31" s="13">
        <v>3</v>
      </c>
      <c r="AO31" s="13">
        <v>4</v>
      </c>
      <c r="AP31" s="13">
        <v>3</v>
      </c>
      <c r="AQ31" s="13">
        <v>3</v>
      </c>
      <c r="AR31" s="13">
        <v>4</v>
      </c>
      <c r="AS31" s="13">
        <v>3</v>
      </c>
      <c r="AT31" s="13">
        <v>3</v>
      </c>
      <c r="AU31" s="13">
        <v>3</v>
      </c>
      <c r="AV31" s="13">
        <v>3</v>
      </c>
      <c r="AW31" s="13">
        <v>3</v>
      </c>
      <c r="AX31" s="13">
        <v>4</v>
      </c>
      <c r="AY31" s="13">
        <v>3</v>
      </c>
      <c r="AZ31" s="13">
        <v>3</v>
      </c>
      <c r="BA31" s="13">
        <v>3</v>
      </c>
      <c r="BB31" s="13">
        <v>3</v>
      </c>
      <c r="BC31" s="13">
        <f t="shared" si="4"/>
        <v>15</v>
      </c>
      <c r="BD31" s="13">
        <f t="shared" si="5"/>
        <v>17</v>
      </c>
      <c r="BE31" s="13">
        <f t="shared" si="6"/>
        <v>16</v>
      </c>
      <c r="BF31" s="13">
        <f t="shared" si="7"/>
        <v>19</v>
      </c>
      <c r="BG31" s="13">
        <f t="shared" si="8"/>
        <v>15</v>
      </c>
      <c r="BH31" s="13">
        <f t="shared" si="9"/>
        <v>13</v>
      </c>
      <c r="BI31" s="34" t="s">
        <v>70</v>
      </c>
    </row>
    <row r="32" spans="1:61" ht="20">
      <c r="A32">
        <v>6006042</v>
      </c>
      <c r="B32" s="13">
        <v>30</v>
      </c>
      <c r="C32" s="13" t="s">
        <v>63</v>
      </c>
      <c r="D32" s="13">
        <v>21.5</v>
      </c>
      <c r="E32" s="13">
        <v>1</v>
      </c>
      <c r="F32" s="13">
        <v>1</v>
      </c>
      <c r="G32" s="13">
        <v>4</v>
      </c>
      <c r="H32" s="13">
        <v>0.3</v>
      </c>
      <c r="I32" s="13">
        <v>4</v>
      </c>
      <c r="J32" s="13">
        <v>4</v>
      </c>
      <c r="K32" s="13">
        <v>4</v>
      </c>
      <c r="L32" s="13">
        <f t="shared" si="0"/>
        <v>12</v>
      </c>
      <c r="M32" s="13">
        <v>3</v>
      </c>
      <c r="N32" s="13">
        <v>3</v>
      </c>
      <c r="O32" s="13">
        <v>4</v>
      </c>
      <c r="P32" s="13">
        <f t="shared" si="1"/>
        <v>10</v>
      </c>
      <c r="Q32" s="13">
        <v>4</v>
      </c>
      <c r="R32" s="13">
        <v>3</v>
      </c>
      <c r="S32" s="13">
        <v>3</v>
      </c>
      <c r="T32" s="13">
        <f t="shared" si="2"/>
        <v>10</v>
      </c>
      <c r="U32" s="13">
        <v>4</v>
      </c>
      <c r="V32" s="13">
        <v>3</v>
      </c>
      <c r="W32" s="13">
        <v>3</v>
      </c>
      <c r="X32" s="13">
        <f t="shared" si="3"/>
        <v>10</v>
      </c>
      <c r="Y32" s="13">
        <v>3</v>
      </c>
      <c r="Z32" s="13">
        <v>3</v>
      </c>
      <c r="AA32" s="13">
        <v>2</v>
      </c>
      <c r="AB32" s="13">
        <v>3</v>
      </c>
      <c r="AC32" s="13">
        <v>4</v>
      </c>
      <c r="AD32" s="13">
        <v>5</v>
      </c>
      <c r="AE32" s="13">
        <v>5</v>
      </c>
      <c r="AF32" s="13">
        <v>5</v>
      </c>
      <c r="AG32" s="13">
        <v>4</v>
      </c>
      <c r="AH32" s="13">
        <v>4</v>
      </c>
      <c r="AI32" s="13">
        <v>4</v>
      </c>
      <c r="AJ32" s="13">
        <v>3</v>
      </c>
      <c r="AK32" s="13">
        <v>5</v>
      </c>
      <c r="AL32" s="13">
        <v>4</v>
      </c>
      <c r="AM32" s="13">
        <v>4</v>
      </c>
      <c r="AN32" s="13">
        <v>4</v>
      </c>
      <c r="AO32" s="13">
        <v>5</v>
      </c>
      <c r="AP32" s="13">
        <v>3</v>
      </c>
      <c r="AQ32" s="13">
        <v>4</v>
      </c>
      <c r="AR32" s="13">
        <v>2</v>
      </c>
      <c r="AS32" s="13">
        <v>2</v>
      </c>
      <c r="AT32" s="13">
        <v>4</v>
      </c>
      <c r="AU32" s="13">
        <v>4</v>
      </c>
      <c r="AV32" s="13">
        <v>3</v>
      </c>
      <c r="AW32" s="13">
        <v>3</v>
      </c>
      <c r="AX32" s="13">
        <v>3</v>
      </c>
      <c r="AY32" s="13">
        <v>3</v>
      </c>
      <c r="AZ32" s="13">
        <v>3</v>
      </c>
      <c r="BA32" s="13">
        <v>2</v>
      </c>
      <c r="BB32" s="13">
        <v>4</v>
      </c>
      <c r="BC32" s="13">
        <f t="shared" si="4"/>
        <v>18</v>
      </c>
      <c r="BD32" s="13">
        <f t="shared" si="5"/>
        <v>20</v>
      </c>
      <c r="BE32" s="13">
        <f t="shared" si="6"/>
        <v>18</v>
      </c>
      <c r="BF32" s="13">
        <f t="shared" si="7"/>
        <v>18</v>
      </c>
      <c r="BG32" s="13">
        <f t="shared" si="8"/>
        <v>13</v>
      </c>
      <c r="BH32" s="13">
        <f t="shared" si="9"/>
        <v>20</v>
      </c>
      <c r="BI32" s="34" t="s">
        <v>71</v>
      </c>
    </row>
    <row r="33" spans="1:61">
      <c r="A33">
        <v>6006043</v>
      </c>
      <c r="B33" s="13">
        <v>31</v>
      </c>
      <c r="C33" s="13" t="s">
        <v>63</v>
      </c>
      <c r="D33" s="13">
        <v>21.3</v>
      </c>
      <c r="E33" s="13">
        <v>1</v>
      </c>
      <c r="F33" s="13">
        <v>1</v>
      </c>
      <c r="G33" s="13">
        <v>5</v>
      </c>
      <c r="H33" s="13">
        <v>1</v>
      </c>
      <c r="I33" s="13">
        <v>3</v>
      </c>
      <c r="J33" s="13">
        <v>4</v>
      </c>
      <c r="K33" s="13">
        <v>4</v>
      </c>
      <c r="L33" s="13">
        <f t="shared" si="0"/>
        <v>11</v>
      </c>
      <c r="M33" s="13">
        <v>4</v>
      </c>
      <c r="N33" s="13">
        <v>4</v>
      </c>
      <c r="O33" s="13">
        <v>4</v>
      </c>
      <c r="P33" s="13">
        <f t="shared" si="1"/>
        <v>12</v>
      </c>
      <c r="Q33" s="13">
        <v>4</v>
      </c>
      <c r="R33" s="13">
        <v>4</v>
      </c>
      <c r="S33" s="13">
        <v>4</v>
      </c>
      <c r="T33" s="13">
        <f t="shared" si="2"/>
        <v>12</v>
      </c>
      <c r="U33" s="13">
        <v>4</v>
      </c>
      <c r="V33" s="13">
        <v>4</v>
      </c>
      <c r="W33" s="13">
        <v>4</v>
      </c>
      <c r="X33" s="13">
        <f t="shared" si="3"/>
        <v>12</v>
      </c>
      <c r="Y33" s="13">
        <v>3</v>
      </c>
      <c r="Z33" s="13">
        <v>3</v>
      </c>
      <c r="AA33" s="13">
        <v>3</v>
      </c>
      <c r="AB33" s="13">
        <v>5</v>
      </c>
      <c r="AC33" s="13">
        <v>4</v>
      </c>
      <c r="AD33" s="13">
        <v>5</v>
      </c>
      <c r="AE33" s="13">
        <v>5</v>
      </c>
      <c r="AF33" s="13">
        <v>4</v>
      </c>
      <c r="AG33" s="13">
        <v>3</v>
      </c>
      <c r="AH33" s="13">
        <v>3</v>
      </c>
      <c r="AI33" s="13">
        <v>4</v>
      </c>
      <c r="AJ33" s="13">
        <v>3</v>
      </c>
      <c r="AK33" s="13">
        <v>5</v>
      </c>
      <c r="AL33" s="13">
        <v>3</v>
      </c>
      <c r="AM33" s="13">
        <v>4</v>
      </c>
      <c r="AN33" s="13">
        <v>3</v>
      </c>
      <c r="AO33" s="13">
        <v>5</v>
      </c>
      <c r="AP33" s="13">
        <v>3</v>
      </c>
      <c r="AQ33" s="13">
        <v>3</v>
      </c>
      <c r="AR33" s="13">
        <v>4</v>
      </c>
      <c r="AS33" s="13">
        <v>3</v>
      </c>
      <c r="AT33" s="13">
        <v>4</v>
      </c>
      <c r="AU33" s="13">
        <v>3</v>
      </c>
      <c r="AV33" s="13">
        <v>3</v>
      </c>
      <c r="AW33" s="13">
        <v>4</v>
      </c>
      <c r="AX33" s="13">
        <v>3</v>
      </c>
      <c r="AY33" s="13">
        <v>3</v>
      </c>
      <c r="AZ33" s="13">
        <v>2</v>
      </c>
      <c r="BA33" s="13">
        <v>2</v>
      </c>
      <c r="BB33" s="13">
        <v>4</v>
      </c>
      <c r="BC33" s="13">
        <f t="shared" si="4"/>
        <v>17</v>
      </c>
      <c r="BD33" s="13">
        <f t="shared" si="5"/>
        <v>20</v>
      </c>
      <c r="BE33" s="13">
        <f t="shared" si="6"/>
        <v>17</v>
      </c>
      <c r="BF33" s="13">
        <f t="shared" si="7"/>
        <v>18</v>
      </c>
      <c r="BG33" s="13">
        <f t="shared" si="8"/>
        <v>13</v>
      </c>
      <c r="BH33" s="13">
        <f t="shared" si="9"/>
        <v>21</v>
      </c>
    </row>
    <row r="34" spans="1:61" ht="20">
      <c r="A34">
        <v>6006044</v>
      </c>
      <c r="B34" s="13">
        <v>32</v>
      </c>
      <c r="C34" s="13" t="s">
        <v>63</v>
      </c>
      <c r="D34" s="13">
        <v>20.100000000000001</v>
      </c>
      <c r="E34" s="13">
        <v>0</v>
      </c>
      <c r="F34" s="13">
        <v>1</v>
      </c>
      <c r="G34" s="13">
        <v>0.2</v>
      </c>
      <c r="H34" s="13">
        <v>1</v>
      </c>
      <c r="I34" s="13">
        <v>5</v>
      </c>
      <c r="J34" s="13">
        <v>5</v>
      </c>
      <c r="K34" s="13">
        <v>4</v>
      </c>
      <c r="L34" s="13">
        <f t="shared" si="0"/>
        <v>14</v>
      </c>
      <c r="M34" s="13">
        <v>4</v>
      </c>
      <c r="N34" s="13">
        <v>5</v>
      </c>
      <c r="O34" s="13">
        <v>5</v>
      </c>
      <c r="P34" s="13">
        <f t="shared" si="1"/>
        <v>14</v>
      </c>
      <c r="Q34" s="13">
        <v>5</v>
      </c>
      <c r="R34" s="13">
        <v>5</v>
      </c>
      <c r="S34" s="13">
        <v>5</v>
      </c>
      <c r="T34" s="13">
        <f t="shared" si="2"/>
        <v>15</v>
      </c>
      <c r="U34" s="13">
        <v>5</v>
      </c>
      <c r="V34" s="13">
        <v>5</v>
      </c>
      <c r="W34" s="13">
        <v>4</v>
      </c>
      <c r="X34" s="13">
        <f t="shared" si="3"/>
        <v>14</v>
      </c>
      <c r="Y34" s="13">
        <v>5</v>
      </c>
      <c r="Z34" s="13">
        <v>4</v>
      </c>
      <c r="AA34" s="13">
        <v>5</v>
      </c>
      <c r="AB34" s="13">
        <v>3</v>
      </c>
      <c r="AC34" s="13">
        <v>2</v>
      </c>
      <c r="AD34" s="13">
        <v>2</v>
      </c>
      <c r="AE34" s="13">
        <v>5</v>
      </c>
      <c r="AF34" s="13">
        <v>4</v>
      </c>
      <c r="AG34" s="13">
        <v>4</v>
      </c>
      <c r="AH34" s="13">
        <v>5</v>
      </c>
      <c r="AI34" s="13">
        <v>5</v>
      </c>
      <c r="AJ34" s="13">
        <v>4</v>
      </c>
      <c r="AK34" s="13">
        <v>2</v>
      </c>
      <c r="AL34" s="13">
        <v>2</v>
      </c>
      <c r="AM34" s="13">
        <v>5</v>
      </c>
      <c r="AN34" s="13">
        <v>3</v>
      </c>
      <c r="AO34" s="13">
        <v>4</v>
      </c>
      <c r="AP34" s="13">
        <v>1</v>
      </c>
      <c r="AQ34" s="13">
        <v>4</v>
      </c>
      <c r="AR34" s="13">
        <v>3</v>
      </c>
      <c r="AS34" s="13">
        <v>3</v>
      </c>
      <c r="AT34" s="13">
        <v>4</v>
      </c>
      <c r="AU34" s="13">
        <v>4</v>
      </c>
      <c r="AV34" s="13">
        <v>3</v>
      </c>
      <c r="AW34" s="13">
        <v>4</v>
      </c>
      <c r="AX34" s="13">
        <v>4</v>
      </c>
      <c r="AY34" s="13">
        <v>4</v>
      </c>
      <c r="AZ34" s="13">
        <v>4</v>
      </c>
      <c r="BA34" s="13">
        <v>4</v>
      </c>
      <c r="BB34" s="13">
        <v>4</v>
      </c>
      <c r="BC34" s="13">
        <f t="shared" si="4"/>
        <v>20</v>
      </c>
      <c r="BD34" s="13">
        <f t="shared" si="5"/>
        <v>24</v>
      </c>
      <c r="BE34" s="13">
        <f t="shared" si="6"/>
        <v>21</v>
      </c>
      <c r="BF34" s="13">
        <f t="shared" si="7"/>
        <v>17</v>
      </c>
      <c r="BG34" s="13">
        <f t="shared" si="8"/>
        <v>18</v>
      </c>
      <c r="BH34" s="13">
        <f t="shared" si="9"/>
        <v>10</v>
      </c>
      <c r="BI34" s="34" t="s">
        <v>72</v>
      </c>
    </row>
    <row r="35" spans="1:61">
      <c r="A35" s="12">
        <v>6006045</v>
      </c>
      <c r="B35" s="13">
        <v>33</v>
      </c>
      <c r="C35" s="13" t="s">
        <v>63</v>
      </c>
      <c r="D35" s="13">
        <v>21</v>
      </c>
      <c r="E35" s="13">
        <v>1</v>
      </c>
      <c r="F35" s="13">
        <v>1</v>
      </c>
      <c r="G35" s="13">
        <v>5.6</v>
      </c>
      <c r="H35" s="13">
        <v>2</v>
      </c>
      <c r="I35" s="13">
        <v>5</v>
      </c>
      <c r="J35" s="13">
        <v>4</v>
      </c>
      <c r="K35" s="13">
        <v>4</v>
      </c>
      <c r="L35" s="13">
        <f t="shared" si="0"/>
        <v>13</v>
      </c>
      <c r="M35" s="13">
        <v>4</v>
      </c>
      <c r="N35" s="13">
        <v>5</v>
      </c>
      <c r="O35" s="13">
        <v>4</v>
      </c>
      <c r="P35" s="13">
        <f t="shared" si="1"/>
        <v>13</v>
      </c>
      <c r="Q35" s="13">
        <v>3</v>
      </c>
      <c r="R35" s="13">
        <v>3</v>
      </c>
      <c r="S35" s="13">
        <v>3</v>
      </c>
      <c r="T35" s="13">
        <f t="shared" si="2"/>
        <v>9</v>
      </c>
      <c r="U35" s="13">
        <v>4</v>
      </c>
      <c r="V35" s="13">
        <v>3</v>
      </c>
      <c r="W35" s="13">
        <v>2</v>
      </c>
      <c r="X35" s="13">
        <f t="shared" si="3"/>
        <v>9</v>
      </c>
      <c r="Y35" s="13">
        <v>4</v>
      </c>
      <c r="Z35" s="13">
        <v>4</v>
      </c>
      <c r="AA35" s="13">
        <v>3</v>
      </c>
      <c r="AB35" s="13">
        <v>4</v>
      </c>
      <c r="AC35" s="13">
        <v>4</v>
      </c>
      <c r="AD35" s="13">
        <v>3</v>
      </c>
      <c r="AE35" s="13">
        <v>3</v>
      </c>
      <c r="AF35" s="13">
        <v>3</v>
      </c>
      <c r="AG35" s="13">
        <v>3</v>
      </c>
      <c r="AH35" s="13">
        <v>4</v>
      </c>
      <c r="AI35" s="13">
        <v>4</v>
      </c>
      <c r="AJ35" s="13">
        <v>3</v>
      </c>
      <c r="AK35" s="13">
        <v>3</v>
      </c>
      <c r="AL35" s="13">
        <v>3</v>
      </c>
      <c r="AM35" s="13">
        <v>4</v>
      </c>
      <c r="AN35" s="13">
        <v>3</v>
      </c>
      <c r="AO35" s="13">
        <v>5</v>
      </c>
      <c r="AP35" s="13">
        <v>1</v>
      </c>
      <c r="AQ35" s="13">
        <v>3</v>
      </c>
      <c r="AR35" s="13">
        <v>3</v>
      </c>
      <c r="AS35" s="13">
        <v>4</v>
      </c>
      <c r="AT35" s="13">
        <v>4</v>
      </c>
      <c r="AU35" s="13">
        <v>3</v>
      </c>
      <c r="AV35" s="13">
        <v>3</v>
      </c>
      <c r="AW35" s="13">
        <v>3</v>
      </c>
      <c r="AX35" s="13">
        <v>3</v>
      </c>
      <c r="AY35" s="13">
        <v>4</v>
      </c>
      <c r="AZ35" s="13">
        <v>3</v>
      </c>
      <c r="BA35" s="13">
        <v>3</v>
      </c>
      <c r="BB35" s="13">
        <v>3</v>
      </c>
      <c r="BC35" s="13">
        <f t="shared" si="4"/>
        <v>18</v>
      </c>
      <c r="BD35" s="13">
        <f t="shared" si="5"/>
        <v>19</v>
      </c>
      <c r="BE35" s="13">
        <f t="shared" si="6"/>
        <v>17</v>
      </c>
      <c r="BF35" s="13">
        <f t="shared" si="7"/>
        <v>16</v>
      </c>
      <c r="BG35" s="13">
        <f t="shared" si="8"/>
        <v>16</v>
      </c>
      <c r="BH35" s="13">
        <f t="shared" si="9"/>
        <v>14</v>
      </c>
    </row>
    <row r="36" spans="1:61">
      <c r="A36" s="12">
        <v>6006046</v>
      </c>
      <c r="B36" s="13">
        <v>34</v>
      </c>
      <c r="C36" s="13" t="s">
        <v>63</v>
      </c>
      <c r="D36" s="13">
        <v>21.7</v>
      </c>
      <c r="E36" s="13">
        <v>1</v>
      </c>
      <c r="F36" s="13">
        <v>1</v>
      </c>
      <c r="G36" s="13">
        <v>5</v>
      </c>
      <c r="H36" s="13">
        <v>1</v>
      </c>
      <c r="I36" s="13">
        <v>4</v>
      </c>
      <c r="J36" s="13">
        <v>4</v>
      </c>
      <c r="K36" s="13">
        <v>4</v>
      </c>
      <c r="L36" s="13">
        <f t="shared" si="0"/>
        <v>12</v>
      </c>
      <c r="M36" s="13">
        <v>4</v>
      </c>
      <c r="N36" s="13">
        <v>3</v>
      </c>
      <c r="O36" s="13">
        <v>4</v>
      </c>
      <c r="P36" s="13">
        <f t="shared" si="1"/>
        <v>11</v>
      </c>
      <c r="Q36" s="13">
        <v>3</v>
      </c>
      <c r="R36" s="13">
        <v>4</v>
      </c>
      <c r="S36" s="13">
        <v>4</v>
      </c>
      <c r="T36" s="13">
        <f t="shared" si="2"/>
        <v>11</v>
      </c>
      <c r="U36" s="13">
        <v>3</v>
      </c>
      <c r="V36" s="13">
        <v>4</v>
      </c>
      <c r="W36" s="13">
        <v>4</v>
      </c>
      <c r="X36" s="13">
        <f t="shared" si="3"/>
        <v>11</v>
      </c>
      <c r="Y36" s="13">
        <v>3</v>
      </c>
      <c r="Z36" s="13">
        <v>4</v>
      </c>
      <c r="AA36" s="13">
        <v>3</v>
      </c>
      <c r="AB36" s="13">
        <v>3</v>
      </c>
      <c r="AC36" s="13">
        <v>4</v>
      </c>
      <c r="AD36" s="13">
        <v>4</v>
      </c>
      <c r="AE36" s="13">
        <v>4</v>
      </c>
      <c r="AF36" s="13">
        <v>4</v>
      </c>
      <c r="AG36" s="13">
        <v>4</v>
      </c>
      <c r="AH36" s="13">
        <v>3</v>
      </c>
      <c r="AI36" s="13">
        <v>3</v>
      </c>
      <c r="AJ36" s="13">
        <v>3</v>
      </c>
      <c r="AK36" s="13">
        <v>4</v>
      </c>
      <c r="AL36" s="13">
        <v>4</v>
      </c>
      <c r="AM36" s="13">
        <v>4</v>
      </c>
      <c r="AN36" s="13">
        <v>4</v>
      </c>
      <c r="AO36" s="13">
        <v>5</v>
      </c>
      <c r="AP36" s="13">
        <v>3</v>
      </c>
      <c r="AQ36" s="13">
        <v>4</v>
      </c>
      <c r="AR36" s="13">
        <v>3</v>
      </c>
      <c r="AS36" s="13">
        <v>3</v>
      </c>
      <c r="AT36" s="13">
        <v>3</v>
      </c>
      <c r="AU36" s="13">
        <v>4</v>
      </c>
      <c r="AV36" s="13">
        <v>4</v>
      </c>
      <c r="AW36" s="13">
        <v>4</v>
      </c>
      <c r="AX36" s="13">
        <v>4</v>
      </c>
      <c r="AY36" s="13">
        <v>4</v>
      </c>
      <c r="AZ36" s="13">
        <v>4</v>
      </c>
      <c r="BA36" s="13">
        <v>4</v>
      </c>
      <c r="BB36" s="13">
        <v>4</v>
      </c>
      <c r="BC36" s="13">
        <f t="shared" si="4"/>
        <v>18</v>
      </c>
      <c r="BD36" s="13">
        <f t="shared" si="5"/>
        <v>19</v>
      </c>
      <c r="BE36" s="13">
        <f t="shared" si="6"/>
        <v>19</v>
      </c>
      <c r="BF36" s="13">
        <f t="shared" si="7"/>
        <v>19</v>
      </c>
      <c r="BG36" s="13">
        <f t="shared" si="8"/>
        <v>18</v>
      </c>
      <c r="BH36" s="13">
        <f t="shared" si="9"/>
        <v>18</v>
      </c>
    </row>
    <row r="37" spans="1:61">
      <c r="A37">
        <v>6006047</v>
      </c>
      <c r="B37" s="13">
        <v>35</v>
      </c>
      <c r="C37" s="13" t="s">
        <v>63</v>
      </c>
      <c r="D37" s="13">
        <v>21.6</v>
      </c>
      <c r="E37" s="13">
        <v>1</v>
      </c>
      <c r="F37" s="13">
        <v>1</v>
      </c>
      <c r="G37" s="13">
        <v>5</v>
      </c>
      <c r="H37" s="13">
        <v>0.3</v>
      </c>
      <c r="I37" s="13">
        <v>3</v>
      </c>
      <c r="J37" s="13">
        <v>3</v>
      </c>
      <c r="K37" s="13">
        <v>4</v>
      </c>
      <c r="L37" s="13">
        <f t="shared" si="0"/>
        <v>10</v>
      </c>
      <c r="M37" s="13">
        <v>4</v>
      </c>
      <c r="N37" s="13">
        <v>4</v>
      </c>
      <c r="O37" s="13">
        <v>4</v>
      </c>
      <c r="P37" s="13">
        <f t="shared" si="1"/>
        <v>12</v>
      </c>
      <c r="Q37" s="13">
        <v>4</v>
      </c>
      <c r="R37" s="13">
        <v>3</v>
      </c>
      <c r="S37" s="13">
        <v>4</v>
      </c>
      <c r="T37" s="13">
        <f t="shared" si="2"/>
        <v>11</v>
      </c>
      <c r="U37" s="13">
        <v>3</v>
      </c>
      <c r="V37" s="13">
        <v>3</v>
      </c>
      <c r="W37" s="13">
        <v>3</v>
      </c>
      <c r="X37" s="13">
        <f t="shared" si="3"/>
        <v>9</v>
      </c>
      <c r="Y37" s="13">
        <v>3</v>
      </c>
      <c r="Z37" s="13">
        <v>5</v>
      </c>
      <c r="AA37" s="13">
        <v>3</v>
      </c>
      <c r="AB37" s="13">
        <v>4</v>
      </c>
      <c r="AC37" s="13">
        <v>3</v>
      </c>
      <c r="AD37" s="13">
        <v>5</v>
      </c>
      <c r="AE37" s="13">
        <v>5</v>
      </c>
      <c r="AF37" s="13">
        <v>3</v>
      </c>
      <c r="AG37" s="13">
        <v>4</v>
      </c>
      <c r="AH37" s="13">
        <v>3</v>
      </c>
      <c r="AI37" s="13">
        <v>4</v>
      </c>
      <c r="AJ37" s="13">
        <v>3</v>
      </c>
      <c r="AK37" s="13">
        <v>5</v>
      </c>
      <c r="AL37" s="13">
        <v>3</v>
      </c>
      <c r="AM37" s="13">
        <v>5</v>
      </c>
      <c r="AN37" s="13">
        <v>4</v>
      </c>
      <c r="AO37" s="13">
        <v>5</v>
      </c>
      <c r="AP37" s="13">
        <v>4</v>
      </c>
      <c r="AQ37" s="13">
        <v>5</v>
      </c>
      <c r="AR37" s="13">
        <v>5</v>
      </c>
      <c r="AS37" s="13">
        <v>4</v>
      </c>
      <c r="AT37" s="13">
        <v>4</v>
      </c>
      <c r="AU37" s="13">
        <v>4</v>
      </c>
      <c r="AV37" s="13">
        <v>3</v>
      </c>
      <c r="AW37" s="13">
        <v>5</v>
      </c>
      <c r="AX37" s="13">
        <v>4</v>
      </c>
      <c r="AY37" s="13">
        <v>3</v>
      </c>
      <c r="AZ37" s="13">
        <v>3</v>
      </c>
      <c r="BA37" s="13">
        <v>3</v>
      </c>
      <c r="BB37" s="13">
        <v>5</v>
      </c>
      <c r="BC37" s="13">
        <f t="shared" si="4"/>
        <v>19</v>
      </c>
      <c r="BD37" s="13">
        <f t="shared" si="5"/>
        <v>21</v>
      </c>
      <c r="BE37" s="13">
        <f t="shared" si="6"/>
        <v>23</v>
      </c>
      <c r="BF37" s="13">
        <f t="shared" si="7"/>
        <v>19</v>
      </c>
      <c r="BG37" s="13">
        <f t="shared" si="8"/>
        <v>16</v>
      </c>
      <c r="BH37" s="13">
        <f t="shared" si="9"/>
        <v>21</v>
      </c>
    </row>
    <row r="38" spans="1:61">
      <c r="A38">
        <v>6006048</v>
      </c>
      <c r="B38" s="13">
        <v>36</v>
      </c>
      <c r="C38" s="13" t="s">
        <v>63</v>
      </c>
      <c r="D38" s="13">
        <v>21.9</v>
      </c>
      <c r="E38" s="13">
        <v>1</v>
      </c>
      <c r="F38" s="13">
        <v>1</v>
      </c>
      <c r="G38" s="35"/>
      <c r="H38" s="35"/>
      <c r="I38" s="13">
        <v>2</v>
      </c>
      <c r="J38" s="13">
        <v>2</v>
      </c>
      <c r="K38" s="13">
        <v>2</v>
      </c>
      <c r="L38" s="13">
        <f t="shared" si="0"/>
        <v>6</v>
      </c>
      <c r="M38" s="13">
        <v>3</v>
      </c>
      <c r="N38" s="13">
        <v>3</v>
      </c>
      <c r="O38" s="13">
        <v>3</v>
      </c>
      <c r="P38" s="13">
        <f t="shared" si="1"/>
        <v>9</v>
      </c>
      <c r="Q38" s="13">
        <v>2</v>
      </c>
      <c r="R38" s="13">
        <v>2</v>
      </c>
      <c r="S38" s="13">
        <v>2</v>
      </c>
      <c r="T38" s="13">
        <f t="shared" si="2"/>
        <v>6</v>
      </c>
      <c r="U38" s="13">
        <v>3</v>
      </c>
      <c r="V38" s="13">
        <v>3</v>
      </c>
      <c r="W38" s="13">
        <v>2</v>
      </c>
      <c r="X38" s="13">
        <f t="shared" si="3"/>
        <v>8</v>
      </c>
      <c r="Y38" s="13">
        <v>2</v>
      </c>
      <c r="Z38" s="13">
        <v>3</v>
      </c>
      <c r="AA38" s="13">
        <v>2</v>
      </c>
      <c r="AB38" s="13">
        <v>5</v>
      </c>
      <c r="AC38" s="13">
        <v>4</v>
      </c>
      <c r="AD38" s="13">
        <v>3</v>
      </c>
      <c r="AE38" s="13">
        <v>4</v>
      </c>
      <c r="AF38" s="13">
        <v>4</v>
      </c>
      <c r="AG38" s="13">
        <v>3</v>
      </c>
      <c r="AH38" s="13">
        <v>4</v>
      </c>
      <c r="AI38" s="13">
        <v>4</v>
      </c>
      <c r="AJ38" s="13">
        <v>3</v>
      </c>
      <c r="AK38" s="13">
        <v>5</v>
      </c>
      <c r="AL38" s="13">
        <v>3</v>
      </c>
      <c r="AM38" s="13">
        <v>4</v>
      </c>
      <c r="AN38" s="13">
        <v>3</v>
      </c>
      <c r="AO38" s="13">
        <v>4</v>
      </c>
      <c r="AP38" s="13">
        <v>3</v>
      </c>
      <c r="AQ38" s="13">
        <v>3</v>
      </c>
      <c r="AR38" s="13">
        <v>3</v>
      </c>
      <c r="AS38" s="13">
        <v>3</v>
      </c>
      <c r="AT38" s="13">
        <v>3</v>
      </c>
      <c r="AU38" s="13">
        <v>3</v>
      </c>
      <c r="AV38" s="13">
        <v>3</v>
      </c>
      <c r="AW38" s="13">
        <v>3</v>
      </c>
      <c r="AX38" s="13">
        <v>4</v>
      </c>
      <c r="AY38" s="13">
        <v>3</v>
      </c>
      <c r="AZ38" s="13">
        <v>3</v>
      </c>
      <c r="BA38" s="13">
        <v>3</v>
      </c>
      <c r="BB38" s="13">
        <v>3</v>
      </c>
      <c r="BC38" s="13">
        <f t="shared" si="4"/>
        <v>14</v>
      </c>
      <c r="BD38" s="13">
        <f t="shared" si="5"/>
        <v>18</v>
      </c>
      <c r="BE38" s="13">
        <f t="shared" si="6"/>
        <v>16</v>
      </c>
      <c r="BF38" s="13">
        <f t="shared" si="7"/>
        <v>18</v>
      </c>
      <c r="BG38" s="13">
        <f t="shared" si="8"/>
        <v>15</v>
      </c>
      <c r="BH38" s="13">
        <f t="shared" si="9"/>
        <v>19</v>
      </c>
    </row>
    <row r="39" spans="1:61">
      <c r="A39">
        <v>6006049</v>
      </c>
      <c r="B39" s="13">
        <v>37</v>
      </c>
      <c r="C39" s="13" t="s">
        <v>63</v>
      </c>
      <c r="D39" s="13">
        <v>21.2</v>
      </c>
      <c r="E39" s="13">
        <v>1</v>
      </c>
      <c r="F39" s="13">
        <v>1</v>
      </c>
      <c r="G39" s="35"/>
      <c r="H39" s="35"/>
      <c r="I39" s="13">
        <v>3</v>
      </c>
      <c r="J39" s="13">
        <v>3</v>
      </c>
      <c r="K39" s="13">
        <v>3</v>
      </c>
      <c r="L39" s="13">
        <f t="shared" si="0"/>
        <v>9</v>
      </c>
      <c r="M39" s="13">
        <v>3</v>
      </c>
      <c r="N39" s="13">
        <v>3</v>
      </c>
      <c r="O39" s="13">
        <v>3</v>
      </c>
      <c r="P39" s="13">
        <f t="shared" si="1"/>
        <v>9</v>
      </c>
      <c r="Q39" s="13">
        <v>3</v>
      </c>
      <c r="R39" s="13">
        <v>3</v>
      </c>
      <c r="S39" s="13">
        <v>3</v>
      </c>
      <c r="T39" s="13">
        <f t="shared" si="2"/>
        <v>9</v>
      </c>
      <c r="U39" s="13">
        <v>3</v>
      </c>
      <c r="V39" s="13">
        <v>3</v>
      </c>
      <c r="W39" s="13">
        <v>3</v>
      </c>
      <c r="X39" s="13">
        <f t="shared" si="3"/>
        <v>9</v>
      </c>
      <c r="Y39" s="13">
        <v>3</v>
      </c>
      <c r="Z39" s="13">
        <v>3</v>
      </c>
      <c r="AA39" s="13">
        <v>3</v>
      </c>
      <c r="AB39" s="13">
        <v>3</v>
      </c>
      <c r="AC39" s="13">
        <v>3</v>
      </c>
      <c r="AD39" s="13">
        <v>3</v>
      </c>
      <c r="AE39" s="13">
        <v>3</v>
      </c>
      <c r="AF39" s="13">
        <v>3</v>
      </c>
      <c r="AG39" s="13">
        <v>3</v>
      </c>
      <c r="AH39" s="13">
        <v>3</v>
      </c>
      <c r="AI39" s="13">
        <v>3</v>
      </c>
      <c r="AJ39" s="13">
        <v>3</v>
      </c>
      <c r="AK39" s="13">
        <v>3</v>
      </c>
      <c r="AL39" s="13">
        <v>3</v>
      </c>
      <c r="AM39" s="13">
        <v>3</v>
      </c>
      <c r="AN39" s="13">
        <v>3</v>
      </c>
      <c r="AO39" s="13">
        <v>3</v>
      </c>
      <c r="AP39" s="13">
        <v>3</v>
      </c>
      <c r="AQ39" s="13">
        <v>3</v>
      </c>
      <c r="AR39" s="13">
        <v>3</v>
      </c>
      <c r="AS39" s="13">
        <v>3</v>
      </c>
      <c r="AT39" s="13">
        <v>3</v>
      </c>
      <c r="AU39" s="13">
        <v>3</v>
      </c>
      <c r="AV39" s="13">
        <v>3</v>
      </c>
      <c r="AW39" s="13">
        <v>3</v>
      </c>
      <c r="AX39" s="13">
        <v>3</v>
      </c>
      <c r="AY39" s="13">
        <v>3</v>
      </c>
      <c r="AZ39" s="13">
        <v>3</v>
      </c>
      <c r="BA39" s="13">
        <v>3</v>
      </c>
      <c r="BB39" s="13">
        <v>3</v>
      </c>
      <c r="BC39" s="13">
        <f t="shared" si="4"/>
        <v>15</v>
      </c>
      <c r="BD39" s="13">
        <f t="shared" si="5"/>
        <v>15</v>
      </c>
      <c r="BE39" s="13">
        <f t="shared" si="6"/>
        <v>15</v>
      </c>
      <c r="BF39" s="13">
        <f t="shared" si="7"/>
        <v>15</v>
      </c>
      <c r="BG39" s="13">
        <f t="shared" si="8"/>
        <v>15</v>
      </c>
      <c r="BH39" s="13">
        <f t="shared" si="9"/>
        <v>15</v>
      </c>
    </row>
    <row r="40" spans="1:61">
      <c r="A40" s="12">
        <v>6006050</v>
      </c>
      <c r="B40" s="13">
        <v>38</v>
      </c>
      <c r="C40" s="13" t="s">
        <v>63</v>
      </c>
      <c r="D40" s="13">
        <v>21.1</v>
      </c>
      <c r="E40" s="13">
        <v>0</v>
      </c>
      <c r="F40" s="13">
        <v>1</v>
      </c>
      <c r="G40" s="13">
        <v>3</v>
      </c>
      <c r="H40" s="13">
        <v>3</v>
      </c>
      <c r="I40" s="13">
        <v>4</v>
      </c>
      <c r="J40" s="13">
        <v>4</v>
      </c>
      <c r="K40" s="13">
        <v>4</v>
      </c>
      <c r="L40" s="13">
        <f t="shared" si="0"/>
        <v>12</v>
      </c>
      <c r="M40" s="13">
        <v>3</v>
      </c>
      <c r="N40" s="13">
        <v>3</v>
      </c>
      <c r="O40" s="13">
        <v>4</v>
      </c>
      <c r="P40" s="13">
        <f t="shared" si="1"/>
        <v>10</v>
      </c>
      <c r="Q40" s="13">
        <v>4</v>
      </c>
      <c r="R40" s="13">
        <v>3</v>
      </c>
      <c r="S40" s="13">
        <v>4</v>
      </c>
      <c r="T40" s="13">
        <f t="shared" si="2"/>
        <v>11</v>
      </c>
      <c r="U40" s="13">
        <v>4</v>
      </c>
      <c r="V40" s="13">
        <v>3</v>
      </c>
      <c r="W40" s="13">
        <v>4</v>
      </c>
      <c r="X40" s="13">
        <f t="shared" si="3"/>
        <v>11</v>
      </c>
      <c r="Y40" s="13">
        <v>3</v>
      </c>
      <c r="Z40" s="13">
        <v>4</v>
      </c>
      <c r="AA40" s="13">
        <v>3</v>
      </c>
      <c r="AB40" s="13">
        <v>4</v>
      </c>
      <c r="AC40" s="13">
        <v>4</v>
      </c>
      <c r="AD40" s="13">
        <v>3</v>
      </c>
      <c r="AE40" s="13">
        <v>4</v>
      </c>
      <c r="AF40" s="13">
        <v>3</v>
      </c>
      <c r="AG40" s="13">
        <v>3</v>
      </c>
      <c r="AH40" s="13">
        <v>3</v>
      </c>
      <c r="AI40" s="13">
        <v>3</v>
      </c>
      <c r="AJ40" s="13">
        <v>3</v>
      </c>
      <c r="AK40" s="13">
        <v>3</v>
      </c>
      <c r="AL40" s="13">
        <v>3</v>
      </c>
      <c r="AM40" s="13">
        <v>3</v>
      </c>
      <c r="AN40" s="13">
        <v>3</v>
      </c>
      <c r="AO40" s="13">
        <v>3</v>
      </c>
      <c r="AP40" s="13">
        <v>2</v>
      </c>
      <c r="AQ40" s="13">
        <v>3</v>
      </c>
      <c r="AR40" s="13">
        <v>4</v>
      </c>
      <c r="AS40" s="13">
        <v>3</v>
      </c>
      <c r="AT40" s="13">
        <v>3</v>
      </c>
      <c r="AU40" s="13">
        <v>3</v>
      </c>
      <c r="AV40" s="13">
        <v>3</v>
      </c>
      <c r="AW40" s="13">
        <v>3</v>
      </c>
      <c r="AX40" s="13">
        <v>3</v>
      </c>
      <c r="AY40" s="13">
        <v>3</v>
      </c>
      <c r="AZ40" s="13">
        <v>3</v>
      </c>
      <c r="BA40" s="13">
        <v>2</v>
      </c>
      <c r="BB40" s="13">
        <v>2</v>
      </c>
      <c r="BC40" s="13">
        <f t="shared" si="4"/>
        <v>14</v>
      </c>
      <c r="BD40" s="13">
        <f t="shared" si="5"/>
        <v>16</v>
      </c>
      <c r="BE40" s="13">
        <f t="shared" si="6"/>
        <v>16</v>
      </c>
      <c r="BF40" s="13">
        <f t="shared" si="7"/>
        <v>17</v>
      </c>
      <c r="BG40" s="13">
        <f t="shared" si="8"/>
        <v>14</v>
      </c>
      <c r="BH40" s="13">
        <f t="shared" si="9"/>
        <v>15</v>
      </c>
    </row>
    <row r="41" spans="1:61">
      <c r="A41">
        <v>6006052</v>
      </c>
      <c r="B41" s="13">
        <v>39</v>
      </c>
      <c r="C41" s="13" t="s">
        <v>63</v>
      </c>
      <c r="D41" s="13">
        <v>21.8</v>
      </c>
      <c r="E41" s="13">
        <v>0</v>
      </c>
      <c r="F41" s="13">
        <v>1</v>
      </c>
      <c r="G41" s="13">
        <v>2.4</v>
      </c>
      <c r="H41" s="13">
        <v>1</v>
      </c>
      <c r="I41" s="13">
        <v>4</v>
      </c>
      <c r="J41" s="13">
        <v>4</v>
      </c>
      <c r="K41" s="13">
        <v>4</v>
      </c>
      <c r="L41" s="13">
        <f t="shared" si="0"/>
        <v>12</v>
      </c>
      <c r="M41" s="13">
        <v>4</v>
      </c>
      <c r="N41" s="13">
        <v>4</v>
      </c>
      <c r="O41" s="13">
        <v>4</v>
      </c>
      <c r="P41" s="13">
        <f t="shared" si="1"/>
        <v>12</v>
      </c>
      <c r="Q41" s="13">
        <v>4</v>
      </c>
      <c r="R41" s="13">
        <v>4</v>
      </c>
      <c r="S41" s="13">
        <v>4</v>
      </c>
      <c r="T41" s="13">
        <f t="shared" si="2"/>
        <v>12</v>
      </c>
      <c r="U41" s="13">
        <v>4</v>
      </c>
      <c r="V41" s="13">
        <v>4</v>
      </c>
      <c r="W41" s="13">
        <v>4</v>
      </c>
      <c r="X41" s="13">
        <f t="shared" si="3"/>
        <v>12</v>
      </c>
      <c r="Y41" s="13">
        <v>3</v>
      </c>
      <c r="Z41" s="13">
        <v>4</v>
      </c>
      <c r="AA41" s="13">
        <v>2</v>
      </c>
      <c r="AB41" s="13">
        <v>4</v>
      </c>
      <c r="AC41" s="13">
        <v>4</v>
      </c>
      <c r="AD41" s="13">
        <v>3</v>
      </c>
      <c r="AE41" s="13">
        <v>4</v>
      </c>
      <c r="AF41" s="13">
        <v>3</v>
      </c>
      <c r="AG41" s="13">
        <v>3</v>
      </c>
      <c r="AH41" s="13">
        <v>3</v>
      </c>
      <c r="AI41" s="13">
        <v>4</v>
      </c>
      <c r="AJ41" s="13">
        <v>2</v>
      </c>
      <c r="AK41" s="13">
        <v>4</v>
      </c>
      <c r="AL41" s="13">
        <v>3</v>
      </c>
      <c r="AM41" s="13">
        <v>4</v>
      </c>
      <c r="AN41" s="13">
        <v>4</v>
      </c>
      <c r="AO41" s="13">
        <v>3</v>
      </c>
      <c r="AP41" s="13">
        <v>3</v>
      </c>
      <c r="AQ41" s="13">
        <v>3</v>
      </c>
      <c r="AR41" s="13">
        <v>4</v>
      </c>
      <c r="AS41" s="13">
        <v>3</v>
      </c>
      <c r="AT41" s="13">
        <v>3</v>
      </c>
      <c r="AU41" s="13">
        <v>3</v>
      </c>
      <c r="AV41" s="13">
        <v>3</v>
      </c>
      <c r="AW41" s="13">
        <v>3</v>
      </c>
      <c r="AX41" s="13">
        <v>3</v>
      </c>
      <c r="AY41" s="13">
        <v>3</v>
      </c>
      <c r="AZ41" s="13">
        <v>2</v>
      </c>
      <c r="BA41" s="13">
        <v>2</v>
      </c>
      <c r="BB41" s="13">
        <v>5</v>
      </c>
      <c r="BC41" s="13">
        <f t="shared" si="4"/>
        <v>18</v>
      </c>
      <c r="BD41" s="13">
        <f t="shared" si="5"/>
        <v>16</v>
      </c>
      <c r="BE41" s="13">
        <f t="shared" si="6"/>
        <v>17</v>
      </c>
      <c r="BF41" s="13">
        <f t="shared" si="7"/>
        <v>17</v>
      </c>
      <c r="BG41" s="13">
        <f t="shared" si="8"/>
        <v>12</v>
      </c>
      <c r="BH41" s="13">
        <f t="shared" si="9"/>
        <v>17</v>
      </c>
    </row>
    <row r="42" spans="1:61">
      <c r="A42">
        <v>6006053</v>
      </c>
      <c r="B42" s="13">
        <v>40</v>
      </c>
      <c r="C42" s="13" t="s">
        <v>63</v>
      </c>
      <c r="D42" s="13">
        <v>20.7</v>
      </c>
      <c r="E42" s="13">
        <v>1</v>
      </c>
      <c r="F42" s="13">
        <v>1</v>
      </c>
      <c r="G42" s="13">
        <v>2.5</v>
      </c>
      <c r="H42" s="13">
        <v>1.3</v>
      </c>
      <c r="I42" s="13">
        <v>5</v>
      </c>
      <c r="J42" s="13">
        <v>5</v>
      </c>
      <c r="K42" s="13">
        <v>5</v>
      </c>
      <c r="L42" s="13">
        <f t="shared" si="0"/>
        <v>15</v>
      </c>
      <c r="M42" s="13">
        <v>4</v>
      </c>
      <c r="N42" s="13">
        <v>4</v>
      </c>
      <c r="O42" s="13">
        <v>4</v>
      </c>
      <c r="P42" s="13">
        <f t="shared" si="1"/>
        <v>12</v>
      </c>
      <c r="Q42" s="13">
        <v>4</v>
      </c>
      <c r="R42" s="13">
        <v>4</v>
      </c>
      <c r="S42" s="13">
        <v>4</v>
      </c>
      <c r="T42" s="13">
        <f t="shared" si="2"/>
        <v>12</v>
      </c>
      <c r="U42" s="13">
        <v>4</v>
      </c>
      <c r="V42" s="13">
        <v>4</v>
      </c>
      <c r="W42" s="13">
        <v>4</v>
      </c>
      <c r="X42" s="13">
        <f t="shared" si="3"/>
        <v>12</v>
      </c>
      <c r="Y42" s="13">
        <v>4</v>
      </c>
      <c r="Z42" s="13">
        <v>4</v>
      </c>
      <c r="AA42" s="13">
        <v>3</v>
      </c>
      <c r="AB42" s="13">
        <v>3</v>
      </c>
      <c r="AC42" s="13">
        <v>4</v>
      </c>
      <c r="AD42" s="13">
        <v>3</v>
      </c>
      <c r="AE42" s="13">
        <v>5</v>
      </c>
      <c r="AF42" s="13">
        <v>4</v>
      </c>
      <c r="AG42" s="13">
        <v>4</v>
      </c>
      <c r="AH42" s="13">
        <v>4</v>
      </c>
      <c r="AI42" s="13">
        <v>5</v>
      </c>
      <c r="AJ42" s="13">
        <v>3</v>
      </c>
      <c r="AK42" s="13">
        <v>4</v>
      </c>
      <c r="AL42" s="13">
        <v>3</v>
      </c>
      <c r="AM42" s="13">
        <v>5</v>
      </c>
      <c r="AN42" s="13">
        <v>4</v>
      </c>
      <c r="AO42" s="13">
        <v>5</v>
      </c>
      <c r="AP42" s="13">
        <v>1</v>
      </c>
      <c r="AQ42" s="13">
        <v>5</v>
      </c>
      <c r="AR42" s="13">
        <v>3</v>
      </c>
      <c r="AS42" s="13">
        <v>4</v>
      </c>
      <c r="AT42" s="13">
        <v>5</v>
      </c>
      <c r="AU42" s="13">
        <v>5</v>
      </c>
      <c r="AV42" s="13">
        <v>4</v>
      </c>
      <c r="AW42" s="13">
        <v>5</v>
      </c>
      <c r="AX42" s="13">
        <v>4</v>
      </c>
      <c r="AY42" s="13">
        <v>4</v>
      </c>
      <c r="AZ42" s="13">
        <v>4</v>
      </c>
      <c r="BA42" s="13">
        <v>3</v>
      </c>
      <c r="BB42" s="13">
        <v>4</v>
      </c>
      <c r="BC42" s="13">
        <f t="shared" si="4"/>
        <v>21</v>
      </c>
      <c r="BD42" s="13">
        <f t="shared" si="5"/>
        <v>22</v>
      </c>
      <c r="BE42" s="13">
        <f t="shared" si="6"/>
        <v>24</v>
      </c>
      <c r="BF42" s="13">
        <f t="shared" si="7"/>
        <v>19</v>
      </c>
      <c r="BG42" s="13">
        <f t="shared" si="8"/>
        <v>18</v>
      </c>
      <c r="BH42" s="13">
        <f t="shared" si="9"/>
        <v>14</v>
      </c>
    </row>
    <row r="43" spans="1:61">
      <c r="A43">
        <v>6006057</v>
      </c>
      <c r="B43" s="13">
        <v>41</v>
      </c>
      <c r="C43" s="13" t="s">
        <v>63</v>
      </c>
      <c r="D43" s="13">
        <v>21.6</v>
      </c>
      <c r="E43" s="13">
        <v>1</v>
      </c>
      <c r="F43" s="13">
        <v>1</v>
      </c>
      <c r="G43" s="13">
        <v>5</v>
      </c>
      <c r="H43" s="13">
        <v>1.3</v>
      </c>
      <c r="I43" s="13">
        <v>4</v>
      </c>
      <c r="J43" s="13">
        <v>4</v>
      </c>
      <c r="K43" s="13">
        <v>4</v>
      </c>
      <c r="L43" s="13">
        <f t="shared" si="0"/>
        <v>12</v>
      </c>
      <c r="M43" s="13">
        <v>4</v>
      </c>
      <c r="N43" s="13">
        <v>4</v>
      </c>
      <c r="O43" s="13">
        <v>4</v>
      </c>
      <c r="P43" s="13">
        <f t="shared" si="1"/>
        <v>12</v>
      </c>
      <c r="Q43" s="13">
        <v>3</v>
      </c>
      <c r="R43" s="13">
        <v>3</v>
      </c>
      <c r="S43" s="13">
        <v>4</v>
      </c>
      <c r="T43" s="13">
        <f t="shared" si="2"/>
        <v>10</v>
      </c>
      <c r="U43" s="13">
        <v>4</v>
      </c>
      <c r="V43" s="13">
        <v>3</v>
      </c>
      <c r="W43" s="13">
        <v>4</v>
      </c>
      <c r="X43" s="13">
        <f t="shared" si="3"/>
        <v>11</v>
      </c>
      <c r="Y43" s="13">
        <v>4</v>
      </c>
      <c r="Z43" s="13">
        <v>4</v>
      </c>
      <c r="AA43" s="13">
        <v>3</v>
      </c>
      <c r="AB43" s="13">
        <v>4</v>
      </c>
      <c r="AC43" s="13">
        <v>4</v>
      </c>
      <c r="AD43" s="13">
        <v>4</v>
      </c>
      <c r="AE43" s="13">
        <v>4</v>
      </c>
      <c r="AF43" s="13">
        <v>4</v>
      </c>
      <c r="AG43" s="13">
        <v>4</v>
      </c>
      <c r="AH43" s="13">
        <v>4</v>
      </c>
      <c r="AI43" s="13">
        <v>4</v>
      </c>
      <c r="AJ43" s="13">
        <v>3</v>
      </c>
      <c r="AK43" s="13">
        <v>4</v>
      </c>
      <c r="AL43" s="13">
        <v>4</v>
      </c>
      <c r="AM43" s="13">
        <v>4</v>
      </c>
      <c r="AN43" s="13">
        <v>3</v>
      </c>
      <c r="AO43" s="13">
        <v>4</v>
      </c>
      <c r="AP43" s="13">
        <v>3</v>
      </c>
      <c r="AQ43" s="13">
        <v>3</v>
      </c>
      <c r="AR43" s="13">
        <v>4</v>
      </c>
      <c r="AS43" s="13">
        <v>4</v>
      </c>
      <c r="AT43" s="13">
        <v>4</v>
      </c>
      <c r="AU43" s="13">
        <v>4</v>
      </c>
      <c r="AV43" s="13">
        <v>3</v>
      </c>
      <c r="AW43" s="13">
        <v>4</v>
      </c>
      <c r="AX43" s="13">
        <v>4</v>
      </c>
      <c r="AY43" s="13">
        <v>4</v>
      </c>
      <c r="AZ43" s="13">
        <v>3</v>
      </c>
      <c r="BA43" s="13">
        <v>3</v>
      </c>
      <c r="BB43" s="13">
        <v>4</v>
      </c>
      <c r="BC43" s="13">
        <f t="shared" si="4"/>
        <v>19</v>
      </c>
      <c r="BD43" s="13">
        <f t="shared" si="5"/>
        <v>19</v>
      </c>
      <c r="BE43" s="13">
        <f t="shared" si="6"/>
        <v>19</v>
      </c>
      <c r="BF43" s="13">
        <f t="shared" si="7"/>
        <v>20</v>
      </c>
      <c r="BG43" s="13">
        <f t="shared" si="8"/>
        <v>16</v>
      </c>
      <c r="BH43" s="13">
        <f t="shared" si="9"/>
        <v>19</v>
      </c>
    </row>
    <row r="44" spans="1:61">
      <c r="A44" s="12">
        <v>6006059</v>
      </c>
      <c r="B44" s="13">
        <v>42</v>
      </c>
      <c r="C44" s="13" t="s">
        <v>63</v>
      </c>
      <c r="D44" s="13">
        <v>20.11</v>
      </c>
      <c r="E44" s="13">
        <v>1</v>
      </c>
      <c r="F44" s="13">
        <v>1</v>
      </c>
      <c r="G44" s="13">
        <v>5</v>
      </c>
      <c r="H44" s="13">
        <v>2</v>
      </c>
      <c r="I44" s="13">
        <v>4</v>
      </c>
      <c r="J44" s="13">
        <v>4</v>
      </c>
      <c r="K44" s="13">
        <v>4</v>
      </c>
      <c r="L44" s="13">
        <f t="shared" si="0"/>
        <v>12</v>
      </c>
      <c r="M44" s="13">
        <v>4</v>
      </c>
      <c r="N44" s="13">
        <v>4</v>
      </c>
      <c r="O44" s="13">
        <v>4</v>
      </c>
      <c r="P44" s="13">
        <f t="shared" si="1"/>
        <v>12</v>
      </c>
      <c r="Q44" s="13">
        <v>3</v>
      </c>
      <c r="R44" s="13">
        <v>2</v>
      </c>
      <c r="S44" s="13">
        <v>4</v>
      </c>
      <c r="T44" s="13">
        <f t="shared" si="2"/>
        <v>9</v>
      </c>
      <c r="U44" s="13">
        <v>4</v>
      </c>
      <c r="V44" s="13">
        <v>3</v>
      </c>
      <c r="W44" s="13">
        <v>4</v>
      </c>
      <c r="X44" s="13">
        <f t="shared" si="3"/>
        <v>11</v>
      </c>
      <c r="Y44" s="13">
        <v>3</v>
      </c>
      <c r="Z44" s="13">
        <v>3</v>
      </c>
      <c r="AA44" s="13">
        <v>3</v>
      </c>
      <c r="AB44" s="13">
        <v>5</v>
      </c>
      <c r="AC44" s="13">
        <v>3</v>
      </c>
      <c r="AD44" s="13">
        <v>2</v>
      </c>
      <c r="AE44" s="13">
        <v>3</v>
      </c>
      <c r="AF44" s="13">
        <v>4</v>
      </c>
      <c r="AG44" s="13">
        <v>3</v>
      </c>
      <c r="AH44" s="13">
        <v>3</v>
      </c>
      <c r="AI44" s="13">
        <v>3</v>
      </c>
      <c r="AJ44" s="13">
        <v>3</v>
      </c>
      <c r="AK44" s="13">
        <v>4</v>
      </c>
      <c r="AL44" s="13">
        <v>3</v>
      </c>
      <c r="AM44" s="13">
        <v>5</v>
      </c>
      <c r="AN44" s="13">
        <v>3</v>
      </c>
      <c r="AO44" s="13">
        <v>4</v>
      </c>
      <c r="AP44" s="13">
        <v>3</v>
      </c>
      <c r="AQ44" s="13">
        <v>4</v>
      </c>
      <c r="AR44" s="13">
        <v>4</v>
      </c>
      <c r="AS44" s="13">
        <v>3</v>
      </c>
      <c r="AT44" s="13">
        <v>3</v>
      </c>
      <c r="AU44" s="13">
        <v>3</v>
      </c>
      <c r="AV44" s="13">
        <v>3</v>
      </c>
      <c r="AW44" s="13">
        <v>3</v>
      </c>
      <c r="AX44" s="13">
        <v>3</v>
      </c>
      <c r="AY44" s="13">
        <v>3</v>
      </c>
      <c r="AZ44" s="13">
        <v>3</v>
      </c>
      <c r="BA44" s="13">
        <v>3</v>
      </c>
      <c r="BB44" s="13">
        <v>4</v>
      </c>
      <c r="BC44" s="13">
        <f t="shared" si="4"/>
        <v>16</v>
      </c>
      <c r="BD44" s="13">
        <f t="shared" si="5"/>
        <v>18</v>
      </c>
      <c r="BE44" s="13">
        <f t="shared" si="6"/>
        <v>16</v>
      </c>
      <c r="BF44" s="13">
        <f t="shared" si="7"/>
        <v>17</v>
      </c>
      <c r="BG44" s="13">
        <f t="shared" si="8"/>
        <v>15</v>
      </c>
      <c r="BH44" s="13">
        <f t="shared" si="9"/>
        <v>17</v>
      </c>
    </row>
    <row r="45" spans="1:61">
      <c r="A45" s="12">
        <v>6006060</v>
      </c>
      <c r="B45" s="13">
        <v>43</v>
      </c>
      <c r="C45" s="13" t="s">
        <v>63</v>
      </c>
      <c r="D45" s="13">
        <v>21.2</v>
      </c>
      <c r="E45" s="13">
        <v>1</v>
      </c>
      <c r="F45" s="13">
        <v>1</v>
      </c>
      <c r="G45" s="13">
        <v>4</v>
      </c>
      <c r="H45" s="13">
        <v>4</v>
      </c>
      <c r="I45" s="13">
        <v>5</v>
      </c>
      <c r="J45" s="13">
        <v>5</v>
      </c>
      <c r="K45" s="13">
        <v>4</v>
      </c>
      <c r="L45" s="13">
        <f t="shared" si="0"/>
        <v>14</v>
      </c>
      <c r="M45" s="13">
        <v>4</v>
      </c>
      <c r="N45" s="13">
        <v>4</v>
      </c>
      <c r="O45" s="13">
        <v>5</v>
      </c>
      <c r="P45" s="13">
        <f t="shared" si="1"/>
        <v>13</v>
      </c>
      <c r="Q45" s="13">
        <v>5</v>
      </c>
      <c r="R45" s="13">
        <v>3</v>
      </c>
      <c r="S45" s="13">
        <v>3</v>
      </c>
      <c r="T45" s="13">
        <f t="shared" si="2"/>
        <v>11</v>
      </c>
      <c r="U45" s="13">
        <v>4</v>
      </c>
      <c r="V45" s="13">
        <v>5</v>
      </c>
      <c r="W45" s="13">
        <v>5</v>
      </c>
      <c r="X45" s="13">
        <f t="shared" si="3"/>
        <v>14</v>
      </c>
      <c r="Y45" s="13">
        <v>3</v>
      </c>
      <c r="Z45" s="13">
        <v>3</v>
      </c>
      <c r="AA45" s="13">
        <v>2</v>
      </c>
      <c r="AB45" s="13">
        <v>3</v>
      </c>
      <c r="AC45" s="13">
        <v>2</v>
      </c>
      <c r="AD45" s="13">
        <v>4</v>
      </c>
      <c r="AE45" s="13">
        <v>5</v>
      </c>
      <c r="AF45" s="13">
        <v>4</v>
      </c>
      <c r="AG45" s="13">
        <v>3</v>
      </c>
      <c r="AH45" s="13">
        <v>4</v>
      </c>
      <c r="AI45" s="13">
        <v>5</v>
      </c>
      <c r="AJ45" s="13">
        <v>2</v>
      </c>
      <c r="AK45" s="13">
        <v>5</v>
      </c>
      <c r="AL45" s="13">
        <v>4</v>
      </c>
      <c r="AM45" s="13">
        <v>5</v>
      </c>
      <c r="AN45" s="13">
        <v>4</v>
      </c>
      <c r="AO45" s="13">
        <v>4</v>
      </c>
      <c r="AP45" s="13">
        <v>3</v>
      </c>
      <c r="AQ45" s="13">
        <v>2</v>
      </c>
      <c r="AR45" s="13">
        <v>4</v>
      </c>
      <c r="AS45" s="13">
        <v>3</v>
      </c>
      <c r="AT45" s="13">
        <v>5</v>
      </c>
      <c r="AU45" s="13">
        <v>4</v>
      </c>
      <c r="AV45" s="13">
        <v>3</v>
      </c>
      <c r="AW45" s="13">
        <v>4</v>
      </c>
      <c r="AX45" s="13">
        <v>3</v>
      </c>
      <c r="AY45" s="13">
        <v>4</v>
      </c>
      <c r="AZ45" s="13">
        <v>2</v>
      </c>
      <c r="BA45" s="13">
        <v>1</v>
      </c>
      <c r="BB45" s="13">
        <v>5</v>
      </c>
      <c r="BC45" s="13">
        <f t="shared" si="4"/>
        <v>21</v>
      </c>
      <c r="BD45" s="13">
        <f t="shared" si="5"/>
        <v>20</v>
      </c>
      <c r="BE45" s="13">
        <f t="shared" si="6"/>
        <v>18</v>
      </c>
      <c r="BF45" s="13">
        <f t="shared" si="7"/>
        <v>16</v>
      </c>
      <c r="BG45" s="13">
        <f t="shared" si="8"/>
        <v>11</v>
      </c>
      <c r="BH45" s="13">
        <f t="shared" si="9"/>
        <v>19</v>
      </c>
    </row>
    <row r="46" spans="1:61">
      <c r="A46" s="12">
        <v>6006061</v>
      </c>
      <c r="B46" s="13">
        <v>44</v>
      </c>
      <c r="C46" s="13" t="s">
        <v>63</v>
      </c>
      <c r="D46" s="13">
        <v>20.7</v>
      </c>
      <c r="E46" s="13">
        <v>1</v>
      </c>
      <c r="F46" s="13">
        <v>1</v>
      </c>
      <c r="G46" s="13">
        <v>5</v>
      </c>
      <c r="H46" s="13">
        <v>3</v>
      </c>
      <c r="I46" s="13">
        <v>5</v>
      </c>
      <c r="J46" s="13">
        <v>5</v>
      </c>
      <c r="K46" s="13">
        <v>4</v>
      </c>
      <c r="L46" s="13">
        <f t="shared" si="0"/>
        <v>14</v>
      </c>
      <c r="M46" s="13">
        <v>5</v>
      </c>
      <c r="N46" s="13">
        <v>5</v>
      </c>
      <c r="O46" s="13">
        <v>4</v>
      </c>
      <c r="P46" s="13">
        <f t="shared" si="1"/>
        <v>14</v>
      </c>
      <c r="Q46" s="13">
        <v>4</v>
      </c>
      <c r="R46" s="13">
        <v>3</v>
      </c>
      <c r="S46" s="13">
        <v>4</v>
      </c>
      <c r="T46" s="13">
        <f t="shared" si="2"/>
        <v>11</v>
      </c>
      <c r="U46" s="13">
        <v>4</v>
      </c>
      <c r="V46" s="13">
        <v>3</v>
      </c>
      <c r="W46" s="13">
        <v>4</v>
      </c>
      <c r="X46" s="13">
        <f t="shared" si="3"/>
        <v>11</v>
      </c>
      <c r="Y46" s="13">
        <v>3</v>
      </c>
      <c r="Z46" s="13">
        <v>3</v>
      </c>
      <c r="AA46" s="13">
        <v>3</v>
      </c>
      <c r="AB46" s="13">
        <v>4</v>
      </c>
      <c r="AC46" s="13">
        <v>4</v>
      </c>
      <c r="AD46" s="13">
        <v>4</v>
      </c>
      <c r="AE46" s="13">
        <v>4</v>
      </c>
      <c r="AF46" s="13">
        <v>3</v>
      </c>
      <c r="AG46" s="13">
        <v>3</v>
      </c>
      <c r="AH46" s="13">
        <v>4</v>
      </c>
      <c r="AI46" s="13">
        <v>4</v>
      </c>
      <c r="AJ46" s="13">
        <v>3</v>
      </c>
      <c r="AK46" s="13">
        <v>5</v>
      </c>
      <c r="AL46" s="13">
        <v>4</v>
      </c>
      <c r="AM46" s="13">
        <v>5</v>
      </c>
      <c r="AN46" s="13">
        <v>4</v>
      </c>
      <c r="AO46" s="13">
        <v>4</v>
      </c>
      <c r="AP46" s="13">
        <v>4</v>
      </c>
      <c r="AQ46" s="13">
        <v>4</v>
      </c>
      <c r="AR46" s="13">
        <v>4</v>
      </c>
      <c r="AS46" s="13">
        <v>3</v>
      </c>
      <c r="AT46" s="13">
        <v>3</v>
      </c>
      <c r="AU46" s="13">
        <v>4</v>
      </c>
      <c r="AV46" s="13">
        <v>3</v>
      </c>
      <c r="AW46" s="13">
        <v>4</v>
      </c>
      <c r="AX46" s="13">
        <v>3</v>
      </c>
      <c r="AY46" s="13">
        <v>3</v>
      </c>
      <c r="AZ46" s="13">
        <v>3</v>
      </c>
      <c r="BA46" s="13">
        <v>3</v>
      </c>
      <c r="BB46" s="13">
        <v>5</v>
      </c>
      <c r="BC46" s="13">
        <f t="shared" si="4"/>
        <v>18</v>
      </c>
      <c r="BD46" s="13">
        <f t="shared" si="5"/>
        <v>20</v>
      </c>
      <c r="BE46" s="13">
        <f t="shared" si="6"/>
        <v>19</v>
      </c>
      <c r="BF46" s="13">
        <f t="shared" si="7"/>
        <v>17</v>
      </c>
      <c r="BG46" s="13">
        <f t="shared" si="8"/>
        <v>15</v>
      </c>
      <c r="BH46" s="13">
        <f t="shared" si="9"/>
        <v>21</v>
      </c>
    </row>
    <row r="47" spans="1:61">
      <c r="A47">
        <v>6006063</v>
      </c>
      <c r="B47" s="13">
        <v>45</v>
      </c>
      <c r="C47" s="13" t="s">
        <v>63</v>
      </c>
      <c r="D47" s="13">
        <v>22.8</v>
      </c>
      <c r="E47" s="13">
        <v>1</v>
      </c>
      <c r="F47" s="13">
        <v>1</v>
      </c>
      <c r="G47" s="35"/>
      <c r="H47" s="13">
        <v>1.3</v>
      </c>
      <c r="I47" s="13">
        <v>3</v>
      </c>
      <c r="J47" s="13">
        <v>3</v>
      </c>
      <c r="K47" s="13">
        <v>3</v>
      </c>
      <c r="L47" s="13">
        <f t="shared" si="0"/>
        <v>9</v>
      </c>
      <c r="M47" s="13">
        <v>4</v>
      </c>
      <c r="N47" s="13">
        <v>4</v>
      </c>
      <c r="O47" s="13">
        <v>4</v>
      </c>
      <c r="P47" s="13">
        <f t="shared" si="1"/>
        <v>12</v>
      </c>
      <c r="Q47" s="13">
        <v>3</v>
      </c>
      <c r="R47" s="13">
        <v>4</v>
      </c>
      <c r="S47" s="13">
        <v>4</v>
      </c>
      <c r="T47" s="13">
        <f t="shared" si="2"/>
        <v>11</v>
      </c>
      <c r="U47" s="13">
        <v>3</v>
      </c>
      <c r="V47" s="13">
        <v>4</v>
      </c>
      <c r="W47" s="13">
        <v>4</v>
      </c>
      <c r="X47" s="13">
        <f t="shared" si="3"/>
        <v>11</v>
      </c>
      <c r="Y47" s="13">
        <v>3</v>
      </c>
      <c r="Z47" s="13">
        <v>3</v>
      </c>
      <c r="AA47" s="13">
        <v>4</v>
      </c>
      <c r="AB47" s="13">
        <v>4</v>
      </c>
      <c r="AC47" s="13">
        <v>4</v>
      </c>
      <c r="AD47" s="13">
        <v>4</v>
      </c>
      <c r="AE47" s="13">
        <v>3</v>
      </c>
      <c r="AF47" s="13">
        <v>4</v>
      </c>
      <c r="AG47" s="13">
        <v>4</v>
      </c>
      <c r="AH47" s="13">
        <v>4</v>
      </c>
      <c r="AI47" s="13">
        <v>4</v>
      </c>
      <c r="AJ47" s="13">
        <v>4</v>
      </c>
      <c r="AK47" s="13">
        <v>4</v>
      </c>
      <c r="AL47" s="13">
        <v>4</v>
      </c>
      <c r="AM47" s="13">
        <v>3</v>
      </c>
      <c r="AN47" s="13">
        <v>4</v>
      </c>
      <c r="AO47" s="13">
        <v>4</v>
      </c>
      <c r="AP47" s="13">
        <v>4</v>
      </c>
      <c r="AQ47" s="13">
        <v>4</v>
      </c>
      <c r="AR47" s="13">
        <v>4</v>
      </c>
      <c r="AS47" s="13">
        <v>4</v>
      </c>
      <c r="AT47" s="13">
        <v>4</v>
      </c>
      <c r="AU47" s="13">
        <v>4</v>
      </c>
      <c r="AV47" s="13">
        <v>4</v>
      </c>
      <c r="AW47" s="13">
        <v>4</v>
      </c>
      <c r="AX47" s="13">
        <v>4</v>
      </c>
      <c r="AY47" s="13">
        <v>3</v>
      </c>
      <c r="AZ47" s="13">
        <v>3</v>
      </c>
      <c r="BA47" s="13">
        <v>3</v>
      </c>
      <c r="BB47" s="13">
        <v>4</v>
      </c>
      <c r="BC47" s="13">
        <f t="shared" si="4"/>
        <v>18</v>
      </c>
      <c r="BD47" s="13">
        <f t="shared" si="5"/>
        <v>18</v>
      </c>
      <c r="BE47" s="13">
        <f t="shared" si="6"/>
        <v>19</v>
      </c>
      <c r="BF47" s="13">
        <f t="shared" si="7"/>
        <v>20</v>
      </c>
      <c r="BG47" s="13">
        <f t="shared" si="8"/>
        <v>18</v>
      </c>
      <c r="BH47" s="13">
        <f t="shared" si="9"/>
        <v>20</v>
      </c>
    </row>
    <row r="48" spans="1:61">
      <c r="A48" s="12">
        <v>6006064</v>
      </c>
      <c r="B48" s="13">
        <v>46</v>
      </c>
      <c r="C48" s="13" t="s">
        <v>63</v>
      </c>
      <c r="D48" s="13">
        <v>21.5</v>
      </c>
      <c r="E48" s="13">
        <v>1</v>
      </c>
      <c r="F48" s="13">
        <v>1</v>
      </c>
      <c r="G48" s="35"/>
      <c r="H48" s="13">
        <v>1.2</v>
      </c>
      <c r="I48" s="13">
        <v>4</v>
      </c>
      <c r="J48" s="13">
        <v>4</v>
      </c>
      <c r="K48" s="13">
        <v>4</v>
      </c>
      <c r="L48" s="13">
        <f t="shared" si="0"/>
        <v>12</v>
      </c>
      <c r="M48" s="13">
        <v>5</v>
      </c>
      <c r="N48" s="13">
        <v>4</v>
      </c>
      <c r="O48" s="13">
        <v>5</v>
      </c>
      <c r="P48" s="13">
        <f t="shared" si="1"/>
        <v>14</v>
      </c>
      <c r="Q48" s="13">
        <v>4</v>
      </c>
      <c r="R48" s="13">
        <v>4</v>
      </c>
      <c r="S48" s="13">
        <v>4</v>
      </c>
      <c r="T48" s="13">
        <f t="shared" si="2"/>
        <v>12</v>
      </c>
      <c r="U48" s="13">
        <v>4</v>
      </c>
      <c r="V48" s="13">
        <v>5</v>
      </c>
      <c r="W48" s="13">
        <v>5</v>
      </c>
      <c r="X48" s="13">
        <f t="shared" si="3"/>
        <v>14</v>
      </c>
      <c r="Y48" s="13">
        <v>4</v>
      </c>
      <c r="Z48" s="13">
        <v>4</v>
      </c>
      <c r="AA48" s="13">
        <v>3</v>
      </c>
      <c r="AB48" s="13">
        <v>5</v>
      </c>
      <c r="AC48" s="13">
        <v>4</v>
      </c>
      <c r="AD48" s="13">
        <v>4</v>
      </c>
      <c r="AE48" s="13">
        <v>4</v>
      </c>
      <c r="AF48" s="13">
        <v>4</v>
      </c>
      <c r="AG48" s="13">
        <v>4</v>
      </c>
      <c r="AH48" s="13">
        <v>5</v>
      </c>
      <c r="AI48" s="13">
        <v>4</v>
      </c>
      <c r="AJ48" s="13">
        <v>4</v>
      </c>
      <c r="AK48" s="13">
        <v>5</v>
      </c>
      <c r="AL48" s="13">
        <v>4</v>
      </c>
      <c r="AM48" s="13">
        <v>5</v>
      </c>
      <c r="AN48" s="13">
        <v>4</v>
      </c>
      <c r="AO48" s="13">
        <v>5</v>
      </c>
      <c r="AP48" s="13">
        <v>2</v>
      </c>
      <c r="AQ48" s="13">
        <v>3</v>
      </c>
      <c r="AR48" s="13">
        <v>5</v>
      </c>
      <c r="AS48" s="13">
        <v>4</v>
      </c>
      <c r="AT48" s="13">
        <v>4</v>
      </c>
      <c r="AU48" s="13">
        <v>5</v>
      </c>
      <c r="AV48" s="13">
        <v>4</v>
      </c>
      <c r="AW48" s="13">
        <v>4</v>
      </c>
      <c r="AX48" s="13">
        <v>4</v>
      </c>
      <c r="AY48" s="13">
        <v>3</v>
      </c>
      <c r="AZ48" s="13">
        <v>3</v>
      </c>
      <c r="BA48" s="13">
        <v>3</v>
      </c>
      <c r="BB48" s="13">
        <v>4</v>
      </c>
      <c r="BC48" s="13">
        <f t="shared" si="4"/>
        <v>19</v>
      </c>
      <c r="BD48" s="13">
        <f t="shared" si="5"/>
        <v>22</v>
      </c>
      <c r="BE48" s="13">
        <f t="shared" si="6"/>
        <v>20</v>
      </c>
      <c r="BF48" s="13">
        <f t="shared" si="7"/>
        <v>21</v>
      </c>
      <c r="BG48" s="13">
        <f t="shared" si="8"/>
        <v>18</v>
      </c>
      <c r="BH48" s="13">
        <f t="shared" si="9"/>
        <v>20</v>
      </c>
    </row>
    <row r="49" spans="1:61" ht="20">
      <c r="A49" s="12">
        <v>6006066</v>
      </c>
      <c r="B49" s="13">
        <v>47</v>
      </c>
      <c r="C49" s="13" t="s">
        <v>67</v>
      </c>
      <c r="D49" s="13">
        <v>21</v>
      </c>
      <c r="E49" s="13">
        <v>1</v>
      </c>
      <c r="F49" s="13">
        <v>1</v>
      </c>
      <c r="G49" s="13">
        <v>2</v>
      </c>
      <c r="H49" s="13">
        <v>4</v>
      </c>
      <c r="I49" s="13">
        <v>3</v>
      </c>
      <c r="J49" s="13">
        <v>3</v>
      </c>
      <c r="K49" s="13">
        <v>3</v>
      </c>
      <c r="L49" s="13">
        <f t="shared" si="0"/>
        <v>9</v>
      </c>
      <c r="M49" s="13">
        <v>3</v>
      </c>
      <c r="N49" s="13">
        <v>3</v>
      </c>
      <c r="O49" s="13">
        <v>4</v>
      </c>
      <c r="P49" s="13">
        <f t="shared" si="1"/>
        <v>10</v>
      </c>
      <c r="Q49" s="13">
        <v>2</v>
      </c>
      <c r="R49" s="13">
        <v>3</v>
      </c>
      <c r="S49" s="13">
        <v>3</v>
      </c>
      <c r="T49" s="13">
        <f t="shared" si="2"/>
        <v>8</v>
      </c>
      <c r="U49" s="13">
        <v>4</v>
      </c>
      <c r="V49" s="13">
        <v>4</v>
      </c>
      <c r="W49" s="13">
        <v>2</v>
      </c>
      <c r="X49" s="13">
        <f t="shared" si="3"/>
        <v>10</v>
      </c>
      <c r="Y49" s="13">
        <v>2</v>
      </c>
      <c r="Z49" s="13">
        <v>5</v>
      </c>
      <c r="AA49" s="13">
        <v>2</v>
      </c>
      <c r="AB49" s="13">
        <v>5</v>
      </c>
      <c r="AC49" s="13">
        <v>4</v>
      </c>
      <c r="AD49" s="13">
        <v>5</v>
      </c>
      <c r="AE49" s="13">
        <v>5</v>
      </c>
      <c r="AF49" s="13">
        <v>4</v>
      </c>
      <c r="AG49" s="13">
        <v>5</v>
      </c>
      <c r="AH49" s="13">
        <v>5</v>
      </c>
      <c r="AI49" s="13">
        <v>5</v>
      </c>
      <c r="AJ49" s="13">
        <v>2</v>
      </c>
      <c r="AK49" s="13">
        <v>5</v>
      </c>
      <c r="AL49" s="13">
        <v>5</v>
      </c>
      <c r="AM49" s="13">
        <v>5</v>
      </c>
      <c r="AN49" s="13">
        <v>5</v>
      </c>
      <c r="AO49" s="13">
        <v>5</v>
      </c>
      <c r="AP49" s="13">
        <v>5</v>
      </c>
      <c r="AQ49" s="13">
        <v>3</v>
      </c>
      <c r="AR49" s="13">
        <v>3</v>
      </c>
      <c r="AS49" s="13">
        <v>2</v>
      </c>
      <c r="AT49" s="13">
        <v>2</v>
      </c>
      <c r="AU49" s="13">
        <v>5</v>
      </c>
      <c r="AV49" s="13">
        <v>4</v>
      </c>
      <c r="AW49" s="13">
        <v>5</v>
      </c>
      <c r="AX49" s="13">
        <v>4</v>
      </c>
      <c r="AY49" s="13">
        <v>3</v>
      </c>
      <c r="AZ49" s="13">
        <v>2</v>
      </c>
      <c r="BA49" s="13">
        <v>2</v>
      </c>
      <c r="BB49" s="13">
        <v>5</v>
      </c>
      <c r="BC49" s="13">
        <f t="shared" si="4"/>
        <v>17</v>
      </c>
      <c r="BD49" s="13">
        <f t="shared" si="5"/>
        <v>22</v>
      </c>
      <c r="BE49" s="13">
        <f t="shared" si="6"/>
        <v>23</v>
      </c>
      <c r="BF49" s="13">
        <f t="shared" si="7"/>
        <v>20</v>
      </c>
      <c r="BG49" s="13">
        <f t="shared" si="8"/>
        <v>12</v>
      </c>
      <c r="BH49" s="13">
        <f t="shared" si="9"/>
        <v>25</v>
      </c>
      <c r="BI49" s="34" t="s">
        <v>73</v>
      </c>
    </row>
    <row r="50" spans="1:61">
      <c r="A50" s="12">
        <v>6006067</v>
      </c>
      <c r="B50" s="13">
        <v>48</v>
      </c>
      <c r="C50" s="13" t="s">
        <v>63</v>
      </c>
      <c r="D50" s="13">
        <v>21</v>
      </c>
      <c r="E50" s="13">
        <v>1</v>
      </c>
      <c r="F50" s="13">
        <v>1</v>
      </c>
      <c r="G50" s="13">
        <v>2.6</v>
      </c>
      <c r="H50" s="13">
        <v>3.3</v>
      </c>
      <c r="I50" s="13">
        <v>4</v>
      </c>
      <c r="J50" s="13">
        <v>4</v>
      </c>
      <c r="K50" s="13">
        <v>4</v>
      </c>
      <c r="L50" s="13">
        <f t="shared" si="0"/>
        <v>12</v>
      </c>
      <c r="M50" s="13">
        <v>3</v>
      </c>
      <c r="N50" s="13">
        <v>3</v>
      </c>
      <c r="O50" s="13">
        <v>3</v>
      </c>
      <c r="P50" s="13">
        <f t="shared" si="1"/>
        <v>9</v>
      </c>
      <c r="Q50" s="13">
        <v>4</v>
      </c>
      <c r="R50" s="13">
        <v>3</v>
      </c>
      <c r="S50" s="13">
        <v>3</v>
      </c>
      <c r="T50" s="13">
        <f t="shared" si="2"/>
        <v>10</v>
      </c>
      <c r="U50" s="13">
        <v>4</v>
      </c>
      <c r="V50" s="13">
        <v>3</v>
      </c>
      <c r="W50" s="13">
        <v>3</v>
      </c>
      <c r="X50" s="13">
        <f t="shared" si="3"/>
        <v>10</v>
      </c>
      <c r="Y50" s="13">
        <v>4</v>
      </c>
      <c r="Z50" s="13">
        <v>5</v>
      </c>
      <c r="AA50" s="13">
        <v>4</v>
      </c>
      <c r="AB50" s="13">
        <v>3</v>
      </c>
      <c r="AC50" s="13">
        <v>5</v>
      </c>
      <c r="AD50" s="13">
        <v>4</v>
      </c>
      <c r="AE50" s="13">
        <v>5</v>
      </c>
      <c r="AF50" s="13">
        <v>5</v>
      </c>
      <c r="AG50" s="13">
        <v>5</v>
      </c>
      <c r="AH50" s="13">
        <v>5</v>
      </c>
      <c r="AI50" s="13">
        <v>5</v>
      </c>
      <c r="AJ50" s="13">
        <v>3</v>
      </c>
      <c r="AK50" s="13">
        <v>5</v>
      </c>
      <c r="AL50" s="13">
        <v>5</v>
      </c>
      <c r="AM50" s="13">
        <v>5</v>
      </c>
      <c r="AN50" s="13">
        <v>5</v>
      </c>
      <c r="AO50" s="13">
        <v>5</v>
      </c>
      <c r="AP50" s="13">
        <v>4</v>
      </c>
      <c r="AQ50" s="13">
        <v>4</v>
      </c>
      <c r="AR50" s="13">
        <v>4</v>
      </c>
      <c r="AS50" s="13">
        <v>4</v>
      </c>
      <c r="AT50" s="13">
        <v>4</v>
      </c>
      <c r="AU50" s="13">
        <v>4</v>
      </c>
      <c r="AV50" s="13">
        <v>4</v>
      </c>
      <c r="AW50" s="13">
        <v>4</v>
      </c>
      <c r="AX50" s="13">
        <v>4</v>
      </c>
      <c r="AY50" s="13">
        <v>3</v>
      </c>
      <c r="AZ50" s="13">
        <v>4</v>
      </c>
      <c r="BA50" s="13">
        <v>4</v>
      </c>
      <c r="BB50" s="13">
        <v>5</v>
      </c>
      <c r="BC50" s="13">
        <f t="shared" si="4"/>
        <v>21</v>
      </c>
      <c r="BD50" s="13">
        <f t="shared" si="5"/>
        <v>24</v>
      </c>
      <c r="BE50" s="13">
        <f t="shared" si="6"/>
        <v>22</v>
      </c>
      <c r="BF50" s="13">
        <f t="shared" si="7"/>
        <v>23</v>
      </c>
      <c r="BG50" s="13">
        <f t="shared" si="8"/>
        <v>19</v>
      </c>
      <c r="BH50" s="13">
        <f t="shared" si="9"/>
        <v>21</v>
      </c>
    </row>
    <row r="51" spans="1:61">
      <c r="A51">
        <v>6006068</v>
      </c>
      <c r="B51" s="13">
        <v>49</v>
      </c>
      <c r="C51" s="13" t="s">
        <v>67</v>
      </c>
      <c r="D51" s="13">
        <v>20</v>
      </c>
      <c r="E51" s="13">
        <v>1</v>
      </c>
      <c r="F51" s="13">
        <v>1</v>
      </c>
      <c r="G51" s="13">
        <v>2</v>
      </c>
      <c r="H51" s="13">
        <v>2.1</v>
      </c>
      <c r="I51" s="13">
        <v>4</v>
      </c>
      <c r="J51" s="13">
        <v>3</v>
      </c>
      <c r="K51" s="13">
        <v>3</v>
      </c>
      <c r="L51" s="13">
        <f t="shared" si="0"/>
        <v>10</v>
      </c>
      <c r="M51" s="13">
        <v>3</v>
      </c>
      <c r="N51" s="13">
        <v>4</v>
      </c>
      <c r="O51" s="13">
        <v>3</v>
      </c>
      <c r="P51" s="13">
        <f t="shared" si="1"/>
        <v>10</v>
      </c>
      <c r="Q51" s="13">
        <v>4</v>
      </c>
      <c r="R51" s="13">
        <v>5</v>
      </c>
      <c r="S51" s="13">
        <v>5</v>
      </c>
      <c r="T51" s="13">
        <f t="shared" si="2"/>
        <v>14</v>
      </c>
      <c r="U51" s="13">
        <v>4</v>
      </c>
      <c r="V51" s="13">
        <v>4</v>
      </c>
      <c r="W51" s="13">
        <v>3</v>
      </c>
      <c r="X51" s="13">
        <f t="shared" si="3"/>
        <v>11</v>
      </c>
      <c r="Y51" s="13">
        <v>3</v>
      </c>
      <c r="Z51" s="13">
        <v>4</v>
      </c>
      <c r="AA51" s="13">
        <v>3</v>
      </c>
      <c r="AB51" s="13">
        <v>5</v>
      </c>
      <c r="AC51" s="13">
        <v>4</v>
      </c>
      <c r="AD51" s="13">
        <v>5</v>
      </c>
      <c r="AE51" s="13">
        <v>5</v>
      </c>
      <c r="AF51" s="13">
        <v>4</v>
      </c>
      <c r="AG51" s="13">
        <v>4</v>
      </c>
      <c r="AH51" s="13">
        <v>3</v>
      </c>
      <c r="AI51" s="13">
        <v>4</v>
      </c>
      <c r="AJ51" s="13">
        <v>4</v>
      </c>
      <c r="AK51" s="13">
        <v>4</v>
      </c>
      <c r="AL51" s="13">
        <v>3</v>
      </c>
      <c r="AM51" s="13">
        <v>4</v>
      </c>
      <c r="AN51" s="13">
        <v>5</v>
      </c>
      <c r="AO51" s="13">
        <v>4</v>
      </c>
      <c r="AP51" s="13">
        <v>4</v>
      </c>
      <c r="AQ51" s="13">
        <v>2</v>
      </c>
      <c r="AR51" s="13">
        <v>5</v>
      </c>
      <c r="AS51" s="13">
        <v>4</v>
      </c>
      <c r="AT51" s="13">
        <v>3</v>
      </c>
      <c r="AU51" s="13">
        <v>4</v>
      </c>
      <c r="AV51" s="13">
        <v>5</v>
      </c>
      <c r="AW51" s="13">
        <v>4</v>
      </c>
      <c r="AX51" s="13">
        <v>4</v>
      </c>
      <c r="AY51" s="13">
        <v>4</v>
      </c>
      <c r="AZ51" s="13">
        <v>5</v>
      </c>
      <c r="BA51" s="13">
        <v>3</v>
      </c>
      <c r="BB51" s="13">
        <v>4</v>
      </c>
      <c r="BC51" s="13">
        <f t="shared" si="4"/>
        <v>19</v>
      </c>
      <c r="BD51" s="13">
        <f t="shared" si="5"/>
        <v>19</v>
      </c>
      <c r="BE51" s="13">
        <f t="shared" si="6"/>
        <v>18</v>
      </c>
      <c r="BF51" s="13">
        <f t="shared" si="7"/>
        <v>21</v>
      </c>
      <c r="BG51" s="13">
        <f t="shared" si="8"/>
        <v>21</v>
      </c>
      <c r="BH51" s="13">
        <f t="shared" si="9"/>
        <v>21</v>
      </c>
    </row>
    <row r="52" spans="1:61">
      <c r="A52">
        <v>6006070</v>
      </c>
      <c r="B52" s="13">
        <v>50</v>
      </c>
      <c r="C52" s="13" t="s">
        <v>67</v>
      </c>
      <c r="D52" s="13">
        <v>21.2</v>
      </c>
      <c r="E52" s="13">
        <v>1</v>
      </c>
      <c r="F52" s="13">
        <v>1</v>
      </c>
      <c r="G52" s="13">
        <v>2</v>
      </c>
      <c r="H52" s="13">
        <v>2</v>
      </c>
      <c r="I52" s="13">
        <v>4</v>
      </c>
      <c r="J52" s="13">
        <v>4</v>
      </c>
      <c r="K52" s="13">
        <v>4</v>
      </c>
      <c r="L52" s="13">
        <f t="shared" si="0"/>
        <v>12</v>
      </c>
      <c r="M52" s="13">
        <v>4</v>
      </c>
      <c r="N52" s="13">
        <v>4</v>
      </c>
      <c r="O52" s="13">
        <v>4</v>
      </c>
      <c r="P52" s="13">
        <f t="shared" si="1"/>
        <v>12</v>
      </c>
      <c r="Q52" s="13">
        <v>4</v>
      </c>
      <c r="R52" s="13">
        <v>4</v>
      </c>
      <c r="S52" s="13">
        <v>4</v>
      </c>
      <c r="T52" s="13">
        <f t="shared" si="2"/>
        <v>12</v>
      </c>
      <c r="U52" s="13">
        <v>4</v>
      </c>
      <c r="V52" s="13">
        <v>4</v>
      </c>
      <c r="W52" s="13">
        <v>4</v>
      </c>
      <c r="X52" s="13">
        <f t="shared" si="3"/>
        <v>12</v>
      </c>
      <c r="Y52" s="13">
        <v>4</v>
      </c>
      <c r="Z52" s="13">
        <v>4</v>
      </c>
      <c r="AA52" s="13">
        <v>3</v>
      </c>
      <c r="AB52" s="13">
        <v>3</v>
      </c>
      <c r="AC52" s="13">
        <v>4</v>
      </c>
      <c r="AD52" s="13">
        <v>3</v>
      </c>
      <c r="AE52" s="13">
        <v>4</v>
      </c>
      <c r="AF52" s="13">
        <v>4</v>
      </c>
      <c r="AG52" s="13">
        <v>4</v>
      </c>
      <c r="AH52" s="13">
        <v>4</v>
      </c>
      <c r="AI52" s="13">
        <v>4</v>
      </c>
      <c r="AJ52" s="13">
        <v>3</v>
      </c>
      <c r="AK52" s="13">
        <v>3</v>
      </c>
      <c r="AL52" s="13">
        <v>3</v>
      </c>
      <c r="AM52" s="13">
        <v>4</v>
      </c>
      <c r="AN52" s="13">
        <v>4</v>
      </c>
      <c r="AO52" s="13">
        <v>4</v>
      </c>
      <c r="AP52" s="13">
        <v>3</v>
      </c>
      <c r="AQ52" s="13">
        <v>4</v>
      </c>
      <c r="AR52" s="13">
        <v>4</v>
      </c>
      <c r="AS52" s="13">
        <v>4</v>
      </c>
      <c r="AT52" s="13">
        <v>4</v>
      </c>
      <c r="AU52" s="13">
        <v>4</v>
      </c>
      <c r="AV52" s="13">
        <v>4</v>
      </c>
      <c r="AW52" s="13">
        <v>4</v>
      </c>
      <c r="AX52" s="13">
        <v>4</v>
      </c>
      <c r="AY52" s="13">
        <v>5</v>
      </c>
      <c r="AZ52" s="13">
        <v>3</v>
      </c>
      <c r="BA52" s="13">
        <v>4</v>
      </c>
      <c r="BB52" s="13">
        <v>4</v>
      </c>
      <c r="BC52" s="13">
        <f t="shared" si="4"/>
        <v>21</v>
      </c>
      <c r="BD52" s="13">
        <f t="shared" si="5"/>
        <v>19</v>
      </c>
      <c r="BE52" s="13">
        <f t="shared" si="6"/>
        <v>20</v>
      </c>
      <c r="BF52" s="13">
        <f t="shared" si="7"/>
        <v>20</v>
      </c>
      <c r="BG52" s="13">
        <f t="shared" si="8"/>
        <v>18</v>
      </c>
      <c r="BH52" s="13">
        <f t="shared" si="9"/>
        <v>15</v>
      </c>
    </row>
    <row r="53" spans="1:61">
      <c r="A53" s="12">
        <v>6006071</v>
      </c>
      <c r="B53" s="13">
        <v>51</v>
      </c>
      <c r="C53" s="13" t="s">
        <v>63</v>
      </c>
      <c r="D53" s="13">
        <v>20.11</v>
      </c>
      <c r="E53" s="13">
        <v>1</v>
      </c>
      <c r="F53" s="13">
        <v>1</v>
      </c>
      <c r="G53" s="13">
        <v>0.1</v>
      </c>
      <c r="H53" s="13">
        <v>2</v>
      </c>
      <c r="I53" s="13">
        <v>4</v>
      </c>
      <c r="J53" s="13">
        <v>4</v>
      </c>
      <c r="K53" s="13">
        <v>4</v>
      </c>
      <c r="L53" s="13">
        <f t="shared" si="0"/>
        <v>12</v>
      </c>
      <c r="M53" s="13">
        <v>4</v>
      </c>
      <c r="N53" s="13">
        <v>4</v>
      </c>
      <c r="O53" s="13">
        <v>4</v>
      </c>
      <c r="P53" s="13">
        <f t="shared" si="1"/>
        <v>12</v>
      </c>
      <c r="Q53" s="13">
        <v>4</v>
      </c>
      <c r="R53" s="13">
        <v>4</v>
      </c>
      <c r="S53" s="13">
        <v>4</v>
      </c>
      <c r="T53" s="13">
        <f t="shared" si="2"/>
        <v>12</v>
      </c>
      <c r="U53" s="13">
        <v>4</v>
      </c>
      <c r="V53" s="13">
        <v>4</v>
      </c>
      <c r="W53" s="13">
        <v>4</v>
      </c>
      <c r="X53" s="13">
        <f t="shared" si="3"/>
        <v>12</v>
      </c>
      <c r="Y53" s="13">
        <v>3</v>
      </c>
      <c r="Z53" s="13">
        <v>4</v>
      </c>
      <c r="AA53" s="13">
        <v>3</v>
      </c>
      <c r="AB53" s="13">
        <v>4</v>
      </c>
      <c r="AC53" s="13">
        <v>4</v>
      </c>
      <c r="AD53" s="13">
        <v>3</v>
      </c>
      <c r="AE53" s="13">
        <v>3</v>
      </c>
      <c r="AF53" s="13">
        <v>3</v>
      </c>
      <c r="AG53" s="13">
        <v>4</v>
      </c>
      <c r="AH53" s="13">
        <v>4</v>
      </c>
      <c r="AI53" s="13">
        <v>4</v>
      </c>
      <c r="AJ53" s="13">
        <v>4</v>
      </c>
      <c r="AK53" s="13">
        <v>2</v>
      </c>
      <c r="AL53" s="13">
        <v>2</v>
      </c>
      <c r="AM53" s="13">
        <v>2</v>
      </c>
      <c r="AN53" s="13">
        <v>4</v>
      </c>
      <c r="AO53" s="13">
        <v>4</v>
      </c>
      <c r="AP53" s="13">
        <v>2</v>
      </c>
      <c r="AQ53" s="13">
        <v>4</v>
      </c>
      <c r="AR53" s="13">
        <v>3</v>
      </c>
      <c r="AS53" s="13">
        <v>3</v>
      </c>
      <c r="AT53" s="13">
        <v>3</v>
      </c>
      <c r="AU53" s="13">
        <v>4</v>
      </c>
      <c r="AV53" s="13">
        <v>4</v>
      </c>
      <c r="AW53" s="13">
        <v>4</v>
      </c>
      <c r="AX53" s="13">
        <v>3</v>
      </c>
      <c r="AY53" s="13">
        <v>4</v>
      </c>
      <c r="AZ53" s="13">
        <v>3</v>
      </c>
      <c r="BA53" s="13">
        <v>3</v>
      </c>
      <c r="BB53" s="13">
        <v>3</v>
      </c>
      <c r="BC53" s="13">
        <f t="shared" si="4"/>
        <v>17</v>
      </c>
      <c r="BD53" s="13">
        <f t="shared" si="5"/>
        <v>16</v>
      </c>
      <c r="BE53" s="13">
        <f t="shared" si="6"/>
        <v>20</v>
      </c>
      <c r="BF53" s="13">
        <f t="shared" si="7"/>
        <v>17</v>
      </c>
      <c r="BG53" s="13">
        <f t="shared" si="8"/>
        <v>17</v>
      </c>
      <c r="BH53" s="13">
        <f t="shared" si="9"/>
        <v>13</v>
      </c>
    </row>
    <row r="54" spans="1:61">
      <c r="A54">
        <v>6006072</v>
      </c>
      <c r="B54" s="13">
        <v>52</v>
      </c>
      <c r="C54" s="13" t="s">
        <v>63</v>
      </c>
      <c r="D54" s="13">
        <v>21</v>
      </c>
      <c r="E54" s="13">
        <v>1</v>
      </c>
      <c r="F54" s="13">
        <v>1</v>
      </c>
      <c r="G54" s="13">
        <v>0.1</v>
      </c>
      <c r="H54" s="13">
        <v>2</v>
      </c>
      <c r="I54" s="13">
        <v>5</v>
      </c>
      <c r="J54" s="13">
        <v>4</v>
      </c>
      <c r="K54" s="13">
        <v>4</v>
      </c>
      <c r="L54" s="13">
        <f t="shared" si="0"/>
        <v>13</v>
      </c>
      <c r="M54" s="13">
        <v>4</v>
      </c>
      <c r="N54" s="13">
        <v>4</v>
      </c>
      <c r="O54" s="13">
        <v>4</v>
      </c>
      <c r="P54" s="13">
        <f t="shared" si="1"/>
        <v>12</v>
      </c>
      <c r="Q54" s="13">
        <v>5</v>
      </c>
      <c r="R54" s="13">
        <v>5</v>
      </c>
      <c r="S54" s="13">
        <v>4</v>
      </c>
      <c r="T54" s="13">
        <f t="shared" si="2"/>
        <v>14</v>
      </c>
      <c r="U54" s="13">
        <v>4</v>
      </c>
      <c r="V54" s="13">
        <v>4</v>
      </c>
      <c r="W54" s="13">
        <v>4</v>
      </c>
      <c r="X54" s="13">
        <f t="shared" si="3"/>
        <v>12</v>
      </c>
      <c r="Y54" s="13">
        <v>5</v>
      </c>
      <c r="Z54" s="13">
        <v>4</v>
      </c>
      <c r="AA54" s="13">
        <v>4</v>
      </c>
      <c r="AB54" s="13">
        <v>4</v>
      </c>
      <c r="AC54" s="13">
        <v>5</v>
      </c>
      <c r="AD54" s="13">
        <v>4</v>
      </c>
      <c r="AE54" s="13">
        <v>4</v>
      </c>
      <c r="AF54" s="13">
        <v>5</v>
      </c>
      <c r="AG54" s="13">
        <v>4</v>
      </c>
      <c r="AH54" s="13">
        <v>5</v>
      </c>
      <c r="AI54" s="13">
        <v>5</v>
      </c>
      <c r="AJ54" s="13">
        <v>4</v>
      </c>
      <c r="AK54" s="13">
        <v>4</v>
      </c>
      <c r="AL54" s="13">
        <v>4</v>
      </c>
      <c r="AM54" s="13">
        <v>5</v>
      </c>
      <c r="AN54" s="13">
        <v>5</v>
      </c>
      <c r="AO54" s="13">
        <v>5</v>
      </c>
      <c r="AP54" s="13">
        <v>2</v>
      </c>
      <c r="AQ54" s="13">
        <v>4</v>
      </c>
      <c r="AR54" s="13">
        <v>4</v>
      </c>
      <c r="AS54" s="13">
        <v>5</v>
      </c>
      <c r="AT54" s="13">
        <v>5</v>
      </c>
      <c r="AU54" s="13">
        <v>5</v>
      </c>
      <c r="AV54" s="13">
        <v>5</v>
      </c>
      <c r="AW54" s="13">
        <v>4</v>
      </c>
      <c r="AX54" s="13">
        <v>4</v>
      </c>
      <c r="AY54" s="13">
        <v>4</v>
      </c>
      <c r="AZ54" s="13">
        <v>4</v>
      </c>
      <c r="BA54" s="13">
        <v>4</v>
      </c>
      <c r="BB54" s="13">
        <v>4</v>
      </c>
      <c r="BC54" s="13">
        <f t="shared" si="4"/>
        <v>23</v>
      </c>
      <c r="BD54" s="13">
        <f t="shared" si="5"/>
        <v>23</v>
      </c>
      <c r="BE54" s="13">
        <f t="shared" si="6"/>
        <v>22</v>
      </c>
      <c r="BF54" s="13">
        <f t="shared" si="7"/>
        <v>22</v>
      </c>
      <c r="BG54" s="13">
        <f t="shared" si="8"/>
        <v>22</v>
      </c>
      <c r="BH54" s="13">
        <f t="shared" si="9"/>
        <v>18</v>
      </c>
    </row>
    <row r="55" spans="1:61">
      <c r="A55">
        <v>6006073</v>
      </c>
      <c r="B55" s="13">
        <v>53</v>
      </c>
      <c r="C55" s="13" t="s">
        <v>63</v>
      </c>
      <c r="D55" s="13">
        <v>21.1</v>
      </c>
      <c r="E55" s="13">
        <v>1</v>
      </c>
      <c r="F55" s="13">
        <v>1</v>
      </c>
      <c r="G55" s="13">
        <v>0.1</v>
      </c>
      <c r="H55" s="13">
        <v>2</v>
      </c>
      <c r="I55" s="13">
        <v>4</v>
      </c>
      <c r="J55" s="13">
        <v>3</v>
      </c>
      <c r="K55" s="13">
        <v>4</v>
      </c>
      <c r="L55" s="13">
        <f t="shared" si="0"/>
        <v>11</v>
      </c>
      <c r="M55" s="13">
        <v>3</v>
      </c>
      <c r="N55" s="13">
        <v>3</v>
      </c>
      <c r="O55" s="13">
        <v>4</v>
      </c>
      <c r="P55" s="13">
        <f t="shared" si="1"/>
        <v>10</v>
      </c>
      <c r="Q55" s="13">
        <v>5</v>
      </c>
      <c r="R55" s="13">
        <v>4</v>
      </c>
      <c r="S55" s="13">
        <v>4</v>
      </c>
      <c r="T55" s="13">
        <f t="shared" si="2"/>
        <v>13</v>
      </c>
      <c r="U55" s="13">
        <v>2</v>
      </c>
      <c r="V55" s="13">
        <v>3</v>
      </c>
      <c r="W55" s="13">
        <v>4</v>
      </c>
      <c r="X55" s="13">
        <f t="shared" si="3"/>
        <v>9</v>
      </c>
      <c r="Y55" s="13">
        <v>3</v>
      </c>
      <c r="Z55" s="13">
        <v>3</v>
      </c>
      <c r="AA55" s="13">
        <v>1</v>
      </c>
      <c r="AB55" s="13">
        <v>5</v>
      </c>
      <c r="AC55" s="13">
        <v>4</v>
      </c>
      <c r="AD55" s="13">
        <v>4</v>
      </c>
      <c r="AE55" s="13">
        <v>4</v>
      </c>
      <c r="AF55" s="13">
        <v>3</v>
      </c>
      <c r="AG55" s="13">
        <v>2</v>
      </c>
      <c r="AH55" s="13">
        <v>3</v>
      </c>
      <c r="AI55" s="13">
        <v>3</v>
      </c>
      <c r="AJ55" s="13">
        <v>1</v>
      </c>
      <c r="AK55" s="13">
        <v>5</v>
      </c>
      <c r="AL55" s="13">
        <v>2</v>
      </c>
      <c r="AM55" s="13">
        <v>4</v>
      </c>
      <c r="AN55" s="13">
        <v>4</v>
      </c>
      <c r="AO55" s="13">
        <v>5</v>
      </c>
      <c r="AP55" s="13">
        <v>3</v>
      </c>
      <c r="AQ55" s="13">
        <v>2</v>
      </c>
      <c r="AR55" s="13">
        <v>4</v>
      </c>
      <c r="AS55" s="13">
        <v>2</v>
      </c>
      <c r="AT55" s="13">
        <v>3</v>
      </c>
      <c r="AU55" s="13">
        <v>2</v>
      </c>
      <c r="AV55" s="13">
        <v>1</v>
      </c>
      <c r="AW55" s="13">
        <v>3</v>
      </c>
      <c r="AX55" s="13">
        <v>2</v>
      </c>
      <c r="AY55" s="13">
        <v>2</v>
      </c>
      <c r="AZ55" s="13">
        <v>2</v>
      </c>
      <c r="BA55" s="13">
        <v>1</v>
      </c>
      <c r="BB55" s="13">
        <v>3</v>
      </c>
      <c r="BC55" s="13">
        <f t="shared" si="4"/>
        <v>15</v>
      </c>
      <c r="BD55" s="13">
        <f t="shared" si="5"/>
        <v>17</v>
      </c>
      <c r="BE55" s="13">
        <f t="shared" si="6"/>
        <v>13</v>
      </c>
      <c r="BF55" s="13">
        <f t="shared" si="7"/>
        <v>15</v>
      </c>
      <c r="BG55" s="13">
        <f t="shared" si="8"/>
        <v>7</v>
      </c>
      <c r="BH55" s="13">
        <f t="shared" si="9"/>
        <v>19</v>
      </c>
    </row>
    <row r="56" spans="1:61">
      <c r="A56">
        <v>6006074</v>
      </c>
      <c r="B56" s="13">
        <v>54</v>
      </c>
      <c r="C56" s="13" t="s">
        <v>67</v>
      </c>
      <c r="D56" s="13">
        <v>21.2</v>
      </c>
      <c r="E56" s="13">
        <v>0</v>
      </c>
      <c r="F56" s="13">
        <v>1</v>
      </c>
      <c r="G56" s="13">
        <v>4.2</v>
      </c>
      <c r="H56" s="13">
        <v>1</v>
      </c>
      <c r="I56" s="13">
        <v>5</v>
      </c>
      <c r="J56" s="13">
        <v>5</v>
      </c>
      <c r="K56" s="13">
        <v>5</v>
      </c>
      <c r="L56" s="13">
        <f t="shared" si="0"/>
        <v>15</v>
      </c>
      <c r="M56" s="13">
        <v>5</v>
      </c>
      <c r="N56" s="13">
        <v>3</v>
      </c>
      <c r="O56" s="13">
        <v>4</v>
      </c>
      <c r="P56" s="13">
        <f t="shared" si="1"/>
        <v>12</v>
      </c>
      <c r="Q56" s="13">
        <v>3</v>
      </c>
      <c r="R56" s="13">
        <v>3</v>
      </c>
      <c r="S56" s="13">
        <v>4</v>
      </c>
      <c r="T56" s="13">
        <f t="shared" si="2"/>
        <v>10</v>
      </c>
      <c r="U56" s="13">
        <v>4</v>
      </c>
      <c r="V56" s="13">
        <v>4</v>
      </c>
      <c r="W56" s="13">
        <v>4</v>
      </c>
      <c r="X56" s="13">
        <f t="shared" si="3"/>
        <v>12</v>
      </c>
      <c r="Y56" s="13">
        <v>3</v>
      </c>
      <c r="Z56" s="13">
        <v>4</v>
      </c>
      <c r="AA56" s="13">
        <v>5</v>
      </c>
      <c r="AB56" s="13">
        <v>1</v>
      </c>
      <c r="AC56" s="13">
        <v>4</v>
      </c>
      <c r="AD56" s="13">
        <v>4</v>
      </c>
      <c r="AE56" s="13">
        <v>4</v>
      </c>
      <c r="AF56" s="13">
        <v>4</v>
      </c>
      <c r="AG56" s="13">
        <v>4</v>
      </c>
      <c r="AH56" s="13">
        <v>4</v>
      </c>
      <c r="AI56" s="13">
        <v>5</v>
      </c>
      <c r="AJ56" s="13">
        <v>4</v>
      </c>
      <c r="AK56" s="13">
        <v>3</v>
      </c>
      <c r="AL56" s="13">
        <v>3</v>
      </c>
      <c r="AM56" s="13">
        <v>5</v>
      </c>
      <c r="AN56" s="13">
        <v>5</v>
      </c>
      <c r="AO56" s="13">
        <v>5</v>
      </c>
      <c r="AP56" s="13">
        <v>3</v>
      </c>
      <c r="AQ56" s="13">
        <v>4</v>
      </c>
      <c r="AR56" s="13">
        <v>4</v>
      </c>
      <c r="AS56" s="13">
        <v>3</v>
      </c>
      <c r="AT56" s="13">
        <v>3</v>
      </c>
      <c r="AU56" s="13">
        <v>4</v>
      </c>
      <c r="AV56" s="13">
        <v>3</v>
      </c>
      <c r="AW56" s="13">
        <v>4</v>
      </c>
      <c r="AX56" s="13">
        <v>5</v>
      </c>
      <c r="AY56" s="13">
        <v>4</v>
      </c>
      <c r="AZ56" s="13">
        <v>4</v>
      </c>
      <c r="BA56" s="13">
        <v>4</v>
      </c>
      <c r="BB56" s="13">
        <v>3</v>
      </c>
      <c r="BC56" s="13">
        <f t="shared" si="4"/>
        <v>18</v>
      </c>
      <c r="BD56" s="13">
        <f t="shared" si="5"/>
        <v>23</v>
      </c>
      <c r="BE56" s="13">
        <f t="shared" si="6"/>
        <v>21</v>
      </c>
      <c r="BF56" s="13">
        <f t="shared" si="7"/>
        <v>21</v>
      </c>
      <c r="BG56" s="13">
        <f t="shared" si="8"/>
        <v>18</v>
      </c>
      <c r="BH56" s="13">
        <f t="shared" si="9"/>
        <v>14</v>
      </c>
    </row>
    <row r="57" spans="1:61">
      <c r="A57">
        <v>6006076</v>
      </c>
      <c r="B57" s="13">
        <v>55</v>
      </c>
      <c r="C57" s="13" t="s">
        <v>63</v>
      </c>
      <c r="D57" s="13">
        <v>20.8</v>
      </c>
      <c r="E57" s="13">
        <v>1</v>
      </c>
      <c r="F57" s="13">
        <v>1</v>
      </c>
      <c r="G57" s="13">
        <v>3</v>
      </c>
      <c r="H57" s="13">
        <v>1</v>
      </c>
      <c r="I57" s="13">
        <v>4</v>
      </c>
      <c r="J57" s="13">
        <v>4</v>
      </c>
      <c r="K57" s="13">
        <v>4</v>
      </c>
      <c r="L57" s="13">
        <f t="shared" si="0"/>
        <v>12</v>
      </c>
      <c r="M57" s="13">
        <v>4</v>
      </c>
      <c r="N57" s="13">
        <v>4</v>
      </c>
      <c r="O57" s="13">
        <v>5</v>
      </c>
      <c r="P57" s="13">
        <f t="shared" si="1"/>
        <v>13</v>
      </c>
      <c r="Q57" s="13">
        <v>3</v>
      </c>
      <c r="R57" s="13">
        <v>3</v>
      </c>
      <c r="S57" s="13">
        <v>4</v>
      </c>
      <c r="T57" s="13">
        <f t="shared" si="2"/>
        <v>10</v>
      </c>
      <c r="U57" s="13">
        <v>4</v>
      </c>
      <c r="V57" s="13">
        <v>3</v>
      </c>
      <c r="W57" s="13">
        <v>3</v>
      </c>
      <c r="X57" s="13">
        <f t="shared" si="3"/>
        <v>10</v>
      </c>
      <c r="Y57" s="13">
        <v>4</v>
      </c>
      <c r="Z57" s="13">
        <v>4</v>
      </c>
      <c r="AA57" s="13">
        <v>3</v>
      </c>
      <c r="AB57" s="13">
        <v>5</v>
      </c>
      <c r="AC57" s="13">
        <v>4</v>
      </c>
      <c r="AD57" s="13">
        <v>4</v>
      </c>
      <c r="AE57" s="13">
        <v>4</v>
      </c>
      <c r="AF57" s="13">
        <v>4</v>
      </c>
      <c r="AG57" s="13">
        <v>3</v>
      </c>
      <c r="AH57" s="13">
        <v>4</v>
      </c>
      <c r="AI57" s="13">
        <v>4</v>
      </c>
      <c r="AJ57" s="13">
        <v>3</v>
      </c>
      <c r="AK57" s="13">
        <v>4</v>
      </c>
      <c r="AL57" s="13">
        <v>3</v>
      </c>
      <c r="AM57" s="13">
        <v>4</v>
      </c>
      <c r="AN57" s="13">
        <v>4</v>
      </c>
      <c r="AO57" s="13">
        <v>4</v>
      </c>
      <c r="AP57" s="13">
        <v>3</v>
      </c>
      <c r="AQ57" s="13">
        <v>3</v>
      </c>
      <c r="AR57" s="13">
        <v>4</v>
      </c>
      <c r="AS57" s="13">
        <v>3</v>
      </c>
      <c r="AT57" s="13">
        <v>3</v>
      </c>
      <c r="AU57" s="13">
        <v>4</v>
      </c>
      <c r="AV57" s="13">
        <v>3</v>
      </c>
      <c r="AW57" s="13">
        <v>4</v>
      </c>
      <c r="AX57" s="13">
        <v>3</v>
      </c>
      <c r="AY57" s="13">
        <v>3</v>
      </c>
      <c r="AZ57" s="13">
        <v>3</v>
      </c>
      <c r="BA57" s="13">
        <v>3</v>
      </c>
      <c r="BB57" s="13">
        <v>3</v>
      </c>
      <c r="BC57" s="13">
        <f t="shared" si="4"/>
        <v>17</v>
      </c>
      <c r="BD57" s="13">
        <f t="shared" si="5"/>
        <v>19</v>
      </c>
      <c r="BE57" s="13">
        <f t="shared" si="6"/>
        <v>19</v>
      </c>
      <c r="BF57" s="13">
        <f t="shared" si="7"/>
        <v>18</v>
      </c>
      <c r="BG57" s="13">
        <f t="shared" si="8"/>
        <v>15</v>
      </c>
      <c r="BH57" s="13">
        <f t="shared" si="9"/>
        <v>19</v>
      </c>
    </row>
    <row r="58" spans="1:61">
      <c r="A58" s="12">
        <v>6006077</v>
      </c>
      <c r="B58" s="13">
        <v>56</v>
      </c>
      <c r="C58" s="13" t="s">
        <v>63</v>
      </c>
      <c r="D58" s="13">
        <v>21.4</v>
      </c>
      <c r="E58" s="13">
        <v>1</v>
      </c>
      <c r="F58" s="13">
        <v>1</v>
      </c>
      <c r="G58" s="13">
        <v>3</v>
      </c>
      <c r="H58" s="13">
        <v>1</v>
      </c>
      <c r="I58" s="13">
        <v>4</v>
      </c>
      <c r="J58" s="13">
        <v>4</v>
      </c>
      <c r="K58" s="13">
        <v>4</v>
      </c>
      <c r="L58" s="13">
        <f t="shared" si="0"/>
        <v>12</v>
      </c>
      <c r="M58" s="13">
        <v>4</v>
      </c>
      <c r="N58" s="13">
        <v>4</v>
      </c>
      <c r="O58" s="13">
        <v>4</v>
      </c>
      <c r="P58" s="13">
        <f t="shared" si="1"/>
        <v>12</v>
      </c>
      <c r="Q58" s="13">
        <v>5</v>
      </c>
      <c r="R58" s="13">
        <v>3</v>
      </c>
      <c r="S58" s="13">
        <v>4</v>
      </c>
      <c r="T58" s="13">
        <f t="shared" si="2"/>
        <v>12</v>
      </c>
      <c r="U58" s="13">
        <v>4</v>
      </c>
      <c r="V58" s="13">
        <v>4</v>
      </c>
      <c r="W58" s="13">
        <v>4</v>
      </c>
      <c r="X58" s="13">
        <f t="shared" si="3"/>
        <v>12</v>
      </c>
      <c r="Y58" s="13">
        <v>4</v>
      </c>
      <c r="Z58" s="13">
        <v>5</v>
      </c>
      <c r="AA58" s="13">
        <v>4</v>
      </c>
      <c r="AB58" s="13">
        <v>2</v>
      </c>
      <c r="AC58" s="13">
        <v>4</v>
      </c>
      <c r="AD58" s="13">
        <v>2</v>
      </c>
      <c r="AE58" s="13">
        <v>5</v>
      </c>
      <c r="AF58" s="13">
        <v>5</v>
      </c>
      <c r="AG58" s="13">
        <v>5</v>
      </c>
      <c r="AH58" s="13">
        <v>4</v>
      </c>
      <c r="AI58" s="13">
        <v>4</v>
      </c>
      <c r="AJ58" s="13">
        <v>4</v>
      </c>
      <c r="AK58" s="13">
        <v>1</v>
      </c>
      <c r="AL58" s="13">
        <v>1</v>
      </c>
      <c r="AM58" s="13">
        <v>5</v>
      </c>
      <c r="AN58" s="13">
        <v>5</v>
      </c>
      <c r="AO58" s="13">
        <v>5</v>
      </c>
      <c r="AP58" s="13">
        <v>1</v>
      </c>
      <c r="AQ58" s="13">
        <v>4</v>
      </c>
      <c r="AR58" s="13">
        <v>2</v>
      </c>
      <c r="AS58" s="13">
        <v>4</v>
      </c>
      <c r="AT58" s="13">
        <v>5</v>
      </c>
      <c r="AU58" s="13">
        <v>5</v>
      </c>
      <c r="AV58" s="13">
        <v>4</v>
      </c>
      <c r="AW58" s="13">
        <v>4</v>
      </c>
      <c r="AX58" s="13">
        <v>5</v>
      </c>
      <c r="AY58" s="13">
        <v>5</v>
      </c>
      <c r="AZ58" s="13">
        <v>5</v>
      </c>
      <c r="BA58" s="13">
        <v>5</v>
      </c>
      <c r="BB58" s="13">
        <v>5</v>
      </c>
      <c r="BC58" s="13">
        <f t="shared" si="4"/>
        <v>24</v>
      </c>
      <c r="BD58" s="13">
        <f t="shared" si="5"/>
        <v>23</v>
      </c>
      <c r="BE58" s="13">
        <f t="shared" si="6"/>
        <v>22</v>
      </c>
      <c r="BF58" s="13">
        <f t="shared" si="7"/>
        <v>21</v>
      </c>
      <c r="BG58" s="13">
        <f t="shared" si="8"/>
        <v>22</v>
      </c>
      <c r="BH58" s="13">
        <f t="shared" si="9"/>
        <v>7</v>
      </c>
    </row>
    <row r="59" spans="1:61">
      <c r="A59" s="12">
        <v>6006078</v>
      </c>
      <c r="B59" s="13">
        <v>57</v>
      </c>
      <c r="C59" s="13" t="s">
        <v>63</v>
      </c>
      <c r="D59" s="13">
        <v>21.5</v>
      </c>
      <c r="E59" s="13">
        <v>1</v>
      </c>
      <c r="F59" s="13">
        <v>1</v>
      </c>
      <c r="G59" s="13">
        <v>2</v>
      </c>
      <c r="H59" s="13">
        <v>1</v>
      </c>
      <c r="I59" s="13">
        <v>4</v>
      </c>
      <c r="J59" s="13">
        <v>4</v>
      </c>
      <c r="K59" s="13">
        <v>4</v>
      </c>
      <c r="L59" s="13">
        <f t="shared" si="0"/>
        <v>12</v>
      </c>
      <c r="M59" s="13">
        <v>3</v>
      </c>
      <c r="N59" s="13">
        <v>4</v>
      </c>
      <c r="O59" s="13">
        <v>4</v>
      </c>
      <c r="P59" s="13">
        <f t="shared" si="1"/>
        <v>11</v>
      </c>
      <c r="Q59" s="13">
        <v>3</v>
      </c>
      <c r="R59" s="13">
        <v>3</v>
      </c>
      <c r="S59" s="13">
        <v>4</v>
      </c>
      <c r="T59" s="13">
        <f t="shared" si="2"/>
        <v>10</v>
      </c>
      <c r="U59" s="13">
        <v>3</v>
      </c>
      <c r="V59" s="13">
        <v>4</v>
      </c>
      <c r="W59" s="13">
        <v>4</v>
      </c>
      <c r="X59" s="13">
        <f t="shared" si="3"/>
        <v>11</v>
      </c>
      <c r="Y59" s="13">
        <v>3</v>
      </c>
      <c r="Z59" s="13">
        <v>3</v>
      </c>
      <c r="AA59" s="13">
        <v>2</v>
      </c>
      <c r="AB59" s="13">
        <v>5</v>
      </c>
      <c r="AC59" s="13">
        <v>4</v>
      </c>
      <c r="AD59" s="13">
        <v>4</v>
      </c>
      <c r="AE59" s="13">
        <v>4</v>
      </c>
      <c r="AF59" s="13">
        <v>3</v>
      </c>
      <c r="AG59" s="13">
        <v>4</v>
      </c>
      <c r="AH59" s="13">
        <v>4</v>
      </c>
      <c r="AI59" s="13">
        <v>4</v>
      </c>
      <c r="AJ59" s="13">
        <v>2</v>
      </c>
      <c r="AK59" s="13">
        <v>5</v>
      </c>
      <c r="AL59" s="13">
        <v>4</v>
      </c>
      <c r="AM59" s="13">
        <v>4</v>
      </c>
      <c r="AN59" s="13">
        <v>4</v>
      </c>
      <c r="AO59" s="13">
        <v>4</v>
      </c>
      <c r="AP59" s="13">
        <v>4</v>
      </c>
      <c r="AQ59" s="13">
        <v>4</v>
      </c>
      <c r="AR59" s="13">
        <v>4</v>
      </c>
      <c r="AS59" s="13">
        <v>4</v>
      </c>
      <c r="AT59" s="13">
        <v>3</v>
      </c>
      <c r="AU59" s="13">
        <v>4</v>
      </c>
      <c r="AV59" s="13">
        <v>2</v>
      </c>
      <c r="AW59" s="13">
        <v>4</v>
      </c>
      <c r="AX59" s="13">
        <v>3</v>
      </c>
      <c r="AY59" s="13">
        <v>2</v>
      </c>
      <c r="AZ59" s="13">
        <v>2</v>
      </c>
      <c r="BA59" s="13">
        <v>2</v>
      </c>
      <c r="BB59" s="13">
        <v>3</v>
      </c>
      <c r="BC59" s="13">
        <f t="shared" si="4"/>
        <v>15</v>
      </c>
      <c r="BD59" s="13">
        <f t="shared" si="5"/>
        <v>18</v>
      </c>
      <c r="BE59" s="13">
        <f t="shared" si="6"/>
        <v>19</v>
      </c>
      <c r="BF59" s="13">
        <f t="shared" si="7"/>
        <v>18</v>
      </c>
      <c r="BG59" s="13">
        <f t="shared" si="8"/>
        <v>12</v>
      </c>
      <c r="BH59" s="13">
        <f t="shared" si="9"/>
        <v>22</v>
      </c>
    </row>
    <row r="60" spans="1:61">
      <c r="A60">
        <v>6006079</v>
      </c>
      <c r="B60" s="13">
        <v>58</v>
      </c>
      <c r="C60" s="13" t="s">
        <v>63</v>
      </c>
      <c r="D60" s="13">
        <v>21.4</v>
      </c>
      <c r="E60" s="13">
        <v>1</v>
      </c>
      <c r="F60" s="13">
        <v>1</v>
      </c>
      <c r="G60" s="13">
        <v>0.2</v>
      </c>
      <c r="H60" s="13">
        <v>4</v>
      </c>
      <c r="I60" s="13">
        <v>4</v>
      </c>
      <c r="J60" s="13">
        <v>4</v>
      </c>
      <c r="K60" s="13">
        <v>4</v>
      </c>
      <c r="L60" s="13">
        <f t="shared" si="0"/>
        <v>12</v>
      </c>
      <c r="M60" s="13">
        <v>5</v>
      </c>
      <c r="N60" s="13">
        <v>5</v>
      </c>
      <c r="O60" s="13">
        <v>5</v>
      </c>
      <c r="P60" s="13">
        <f t="shared" si="1"/>
        <v>15</v>
      </c>
      <c r="Q60" s="13">
        <v>4</v>
      </c>
      <c r="R60" s="13">
        <v>4</v>
      </c>
      <c r="S60" s="13">
        <v>4</v>
      </c>
      <c r="T60" s="13">
        <f t="shared" si="2"/>
        <v>12</v>
      </c>
      <c r="U60" s="13">
        <v>4</v>
      </c>
      <c r="V60" s="13">
        <v>4</v>
      </c>
      <c r="W60" s="13">
        <v>4</v>
      </c>
      <c r="X60" s="13">
        <f t="shared" si="3"/>
        <v>12</v>
      </c>
      <c r="Y60" s="13">
        <v>4</v>
      </c>
      <c r="Z60" s="13">
        <v>4</v>
      </c>
      <c r="AA60" s="13">
        <v>3</v>
      </c>
      <c r="AB60" s="13">
        <v>5</v>
      </c>
      <c r="AC60" s="13">
        <v>5</v>
      </c>
      <c r="AD60" s="13">
        <v>4</v>
      </c>
      <c r="AE60" s="13">
        <v>5</v>
      </c>
      <c r="AF60" s="13">
        <v>4</v>
      </c>
      <c r="AG60" s="13">
        <v>4</v>
      </c>
      <c r="AH60" s="13">
        <v>5</v>
      </c>
      <c r="AI60" s="13">
        <v>4</v>
      </c>
      <c r="AJ60" s="13">
        <v>3</v>
      </c>
      <c r="AK60" s="13">
        <v>5</v>
      </c>
      <c r="AL60" s="13">
        <v>4</v>
      </c>
      <c r="AM60" s="13">
        <v>4</v>
      </c>
      <c r="AN60" s="13">
        <v>5</v>
      </c>
      <c r="AO60" s="13">
        <v>4</v>
      </c>
      <c r="AP60" s="13">
        <v>3</v>
      </c>
      <c r="AQ60" s="13">
        <v>4</v>
      </c>
      <c r="AR60" s="13">
        <v>4</v>
      </c>
      <c r="AS60" s="13">
        <v>4</v>
      </c>
      <c r="AT60" s="13">
        <v>3</v>
      </c>
      <c r="AU60" s="13">
        <v>4</v>
      </c>
      <c r="AV60" s="13">
        <v>3</v>
      </c>
      <c r="AW60" s="13">
        <v>3</v>
      </c>
      <c r="AX60" s="13">
        <v>3</v>
      </c>
      <c r="AY60" s="13">
        <v>3</v>
      </c>
      <c r="AZ60" s="13">
        <v>3</v>
      </c>
      <c r="BA60" s="13">
        <v>3</v>
      </c>
      <c r="BB60" s="13">
        <v>5</v>
      </c>
      <c r="BC60" s="13">
        <f t="shared" si="4"/>
        <v>20</v>
      </c>
      <c r="BD60" s="13">
        <f t="shared" si="5"/>
        <v>21</v>
      </c>
      <c r="BE60" s="13">
        <f t="shared" si="6"/>
        <v>19</v>
      </c>
      <c r="BF60" s="13">
        <f t="shared" si="7"/>
        <v>20</v>
      </c>
      <c r="BG60" s="13">
        <f t="shared" si="8"/>
        <v>16</v>
      </c>
      <c r="BH60" s="13">
        <f t="shared" si="9"/>
        <v>21</v>
      </c>
    </row>
    <row r="61" spans="1:61">
      <c r="A61">
        <v>6006080</v>
      </c>
      <c r="B61" s="13">
        <v>59</v>
      </c>
      <c r="C61" s="13" t="s">
        <v>63</v>
      </c>
      <c r="D61" s="13">
        <v>20.7</v>
      </c>
      <c r="E61" s="13">
        <v>1</v>
      </c>
      <c r="F61" s="13">
        <v>1</v>
      </c>
      <c r="G61" s="13">
        <v>2.6</v>
      </c>
      <c r="H61" s="13">
        <v>1.3</v>
      </c>
      <c r="I61" s="13">
        <v>3</v>
      </c>
      <c r="J61" s="13">
        <v>4</v>
      </c>
      <c r="K61" s="13">
        <v>3</v>
      </c>
      <c r="L61" s="13">
        <f t="shared" si="0"/>
        <v>10</v>
      </c>
      <c r="M61" s="13">
        <v>3</v>
      </c>
      <c r="N61" s="13">
        <v>3</v>
      </c>
      <c r="O61" s="13">
        <v>3</v>
      </c>
      <c r="P61" s="13">
        <f t="shared" si="1"/>
        <v>9</v>
      </c>
      <c r="Q61" s="13">
        <v>3</v>
      </c>
      <c r="R61" s="13">
        <v>3</v>
      </c>
      <c r="S61" s="13">
        <v>3</v>
      </c>
      <c r="T61" s="13">
        <f t="shared" si="2"/>
        <v>9</v>
      </c>
      <c r="U61" s="13">
        <v>3</v>
      </c>
      <c r="V61" s="13">
        <v>3</v>
      </c>
      <c r="W61" s="13">
        <v>3</v>
      </c>
      <c r="X61" s="13">
        <f t="shared" si="3"/>
        <v>9</v>
      </c>
      <c r="Y61" s="13">
        <v>2</v>
      </c>
      <c r="Z61" s="13">
        <v>3</v>
      </c>
      <c r="AA61" s="13">
        <v>3</v>
      </c>
      <c r="AB61" s="13">
        <v>3</v>
      </c>
      <c r="AC61" s="13">
        <v>3</v>
      </c>
      <c r="AD61" s="13">
        <v>3</v>
      </c>
      <c r="AE61" s="13">
        <v>3</v>
      </c>
      <c r="AF61" s="13">
        <v>3</v>
      </c>
      <c r="AG61" s="13">
        <v>3</v>
      </c>
      <c r="AH61" s="13">
        <v>3</v>
      </c>
      <c r="AI61" s="13">
        <v>3</v>
      </c>
      <c r="AJ61" s="13">
        <v>3</v>
      </c>
      <c r="AK61" s="13">
        <v>3</v>
      </c>
      <c r="AL61" s="13">
        <v>3</v>
      </c>
      <c r="AM61" s="13">
        <v>3</v>
      </c>
      <c r="AN61" s="13">
        <v>4</v>
      </c>
      <c r="AO61" s="13">
        <v>3</v>
      </c>
      <c r="AP61" s="13">
        <v>2</v>
      </c>
      <c r="AQ61" s="13">
        <v>3</v>
      </c>
      <c r="AR61" s="13">
        <v>3</v>
      </c>
      <c r="AS61" s="13">
        <v>4</v>
      </c>
      <c r="AT61" s="13">
        <v>3</v>
      </c>
      <c r="AU61" s="13">
        <v>3</v>
      </c>
      <c r="AV61" s="13">
        <v>3</v>
      </c>
      <c r="AW61" s="13">
        <v>3</v>
      </c>
      <c r="AX61" s="13">
        <v>3</v>
      </c>
      <c r="AY61" s="13">
        <v>3</v>
      </c>
      <c r="AZ61" s="13">
        <v>3</v>
      </c>
      <c r="BA61" s="13">
        <v>3</v>
      </c>
      <c r="BB61" s="13">
        <v>3</v>
      </c>
      <c r="BC61" s="13">
        <f t="shared" si="4"/>
        <v>15</v>
      </c>
      <c r="BD61" s="13">
        <f t="shared" si="5"/>
        <v>15</v>
      </c>
      <c r="BE61" s="13">
        <f t="shared" si="6"/>
        <v>15</v>
      </c>
      <c r="BF61" s="13">
        <f t="shared" si="7"/>
        <v>15</v>
      </c>
      <c r="BG61" s="13">
        <f t="shared" si="8"/>
        <v>16</v>
      </c>
      <c r="BH61" s="13">
        <f t="shared" si="9"/>
        <v>14</v>
      </c>
    </row>
    <row r="62" spans="1:61">
      <c r="A62" s="12">
        <v>6006081</v>
      </c>
      <c r="B62" s="13">
        <v>60</v>
      </c>
      <c r="C62" s="13" t="s">
        <v>63</v>
      </c>
      <c r="D62" s="13">
        <v>20.100000000000001</v>
      </c>
      <c r="E62" s="13">
        <v>1</v>
      </c>
      <c r="F62" s="13">
        <v>1</v>
      </c>
      <c r="G62" s="13">
        <v>0.1</v>
      </c>
      <c r="H62" s="13">
        <v>1.3</v>
      </c>
      <c r="I62" s="13">
        <v>4</v>
      </c>
      <c r="J62" s="13">
        <v>4</v>
      </c>
      <c r="K62" s="13">
        <v>4</v>
      </c>
      <c r="L62" s="13">
        <f t="shared" si="0"/>
        <v>12</v>
      </c>
      <c r="M62" s="13">
        <v>5</v>
      </c>
      <c r="N62" s="13">
        <v>5</v>
      </c>
      <c r="O62" s="13">
        <v>4</v>
      </c>
      <c r="P62" s="13">
        <f t="shared" si="1"/>
        <v>14</v>
      </c>
      <c r="Q62" s="13">
        <v>4</v>
      </c>
      <c r="R62" s="13">
        <v>5</v>
      </c>
      <c r="S62" s="13">
        <v>4</v>
      </c>
      <c r="T62" s="13">
        <f t="shared" si="2"/>
        <v>13</v>
      </c>
      <c r="U62" s="13">
        <v>4</v>
      </c>
      <c r="V62" s="13">
        <v>4</v>
      </c>
      <c r="W62" s="13">
        <v>4</v>
      </c>
      <c r="X62" s="13">
        <f t="shared" si="3"/>
        <v>12</v>
      </c>
      <c r="Y62" s="13">
        <v>4</v>
      </c>
      <c r="Z62" s="13">
        <v>4</v>
      </c>
      <c r="AA62" s="13">
        <v>4</v>
      </c>
      <c r="AB62" s="13">
        <v>4</v>
      </c>
      <c r="AC62" s="13">
        <v>3</v>
      </c>
      <c r="AD62" s="13">
        <v>5</v>
      </c>
      <c r="AE62" s="13">
        <v>4</v>
      </c>
      <c r="AF62" s="13">
        <v>4</v>
      </c>
      <c r="AG62" s="13">
        <v>4</v>
      </c>
      <c r="AH62" s="13">
        <v>4</v>
      </c>
      <c r="AI62" s="13">
        <v>4</v>
      </c>
      <c r="AJ62" s="13">
        <v>4</v>
      </c>
      <c r="AK62" s="13">
        <v>5</v>
      </c>
      <c r="AL62" s="13">
        <v>5</v>
      </c>
      <c r="AM62" s="13">
        <v>5</v>
      </c>
      <c r="AN62" s="13">
        <v>5</v>
      </c>
      <c r="AO62" s="13">
        <v>5</v>
      </c>
      <c r="AP62" s="13">
        <v>3</v>
      </c>
      <c r="AQ62" s="13">
        <v>4</v>
      </c>
      <c r="AR62" s="13">
        <v>5</v>
      </c>
      <c r="AS62" s="13">
        <v>4</v>
      </c>
      <c r="AT62" s="13">
        <v>5</v>
      </c>
      <c r="AU62" s="13">
        <v>5</v>
      </c>
      <c r="AV62" s="13">
        <v>5</v>
      </c>
      <c r="AW62" s="13">
        <v>5</v>
      </c>
      <c r="AX62" s="13">
        <v>4</v>
      </c>
      <c r="AY62" s="13">
        <v>4</v>
      </c>
      <c r="AZ62" s="13">
        <v>4</v>
      </c>
      <c r="BA62" s="13">
        <v>4</v>
      </c>
      <c r="BB62" s="13">
        <v>4</v>
      </c>
      <c r="BC62" s="13">
        <f t="shared" si="4"/>
        <v>22</v>
      </c>
      <c r="BD62" s="13">
        <f t="shared" si="5"/>
        <v>22</v>
      </c>
      <c r="BE62" s="13">
        <f t="shared" si="6"/>
        <v>22</v>
      </c>
      <c r="BF62" s="13">
        <f t="shared" si="7"/>
        <v>20</v>
      </c>
      <c r="BG62" s="13">
        <f t="shared" si="8"/>
        <v>21</v>
      </c>
      <c r="BH62" s="13">
        <f t="shared" si="9"/>
        <v>22</v>
      </c>
    </row>
    <row r="63" spans="1:61">
      <c r="A63">
        <v>6006082</v>
      </c>
      <c r="B63" s="13">
        <v>61</v>
      </c>
      <c r="C63" s="13" t="s">
        <v>63</v>
      </c>
      <c r="D63" s="13">
        <v>20.5</v>
      </c>
      <c r="E63" s="13">
        <v>1</v>
      </c>
      <c r="F63" s="13">
        <v>1</v>
      </c>
      <c r="G63" s="13">
        <v>0.3</v>
      </c>
      <c r="H63" s="13">
        <v>1</v>
      </c>
      <c r="I63" s="13">
        <v>4</v>
      </c>
      <c r="J63" s="13">
        <v>5</v>
      </c>
      <c r="K63" s="13">
        <v>4</v>
      </c>
      <c r="L63" s="13">
        <f t="shared" si="0"/>
        <v>13</v>
      </c>
      <c r="M63" s="13">
        <v>3</v>
      </c>
      <c r="N63" s="13">
        <v>4</v>
      </c>
      <c r="O63" s="13">
        <v>5</v>
      </c>
      <c r="P63" s="13">
        <f t="shared" si="1"/>
        <v>12</v>
      </c>
      <c r="Q63" s="13">
        <v>5</v>
      </c>
      <c r="R63" s="13">
        <v>5</v>
      </c>
      <c r="S63" s="13">
        <v>4</v>
      </c>
      <c r="T63" s="13">
        <f t="shared" si="2"/>
        <v>14</v>
      </c>
      <c r="U63" s="13">
        <v>5</v>
      </c>
      <c r="V63" s="13">
        <v>5</v>
      </c>
      <c r="W63" s="13">
        <v>5</v>
      </c>
      <c r="X63" s="13">
        <f t="shared" si="3"/>
        <v>15</v>
      </c>
      <c r="Y63" s="13">
        <v>4</v>
      </c>
      <c r="Z63" s="13">
        <v>4</v>
      </c>
      <c r="AA63" s="13">
        <v>4</v>
      </c>
      <c r="AB63" s="13">
        <v>4</v>
      </c>
      <c r="AC63" s="13">
        <v>4</v>
      </c>
      <c r="AD63" s="13">
        <v>4</v>
      </c>
      <c r="AE63" s="13">
        <v>5</v>
      </c>
      <c r="AF63" s="13">
        <v>5</v>
      </c>
      <c r="AG63" s="13">
        <v>5</v>
      </c>
      <c r="AH63" s="13">
        <v>4</v>
      </c>
      <c r="AI63" s="13">
        <v>4</v>
      </c>
      <c r="AJ63" s="13">
        <v>4</v>
      </c>
      <c r="AK63" s="13">
        <v>5</v>
      </c>
      <c r="AL63" s="13">
        <v>5</v>
      </c>
      <c r="AM63" s="13">
        <v>5</v>
      </c>
      <c r="AN63" s="13">
        <v>5</v>
      </c>
      <c r="AO63" s="13">
        <v>5</v>
      </c>
      <c r="AP63" s="13">
        <v>3</v>
      </c>
      <c r="AQ63" s="13">
        <v>4</v>
      </c>
      <c r="AR63" s="13">
        <v>4</v>
      </c>
      <c r="AS63" s="13">
        <v>4</v>
      </c>
      <c r="AT63" s="13">
        <v>4</v>
      </c>
      <c r="AU63" s="13">
        <v>4</v>
      </c>
      <c r="AV63" s="13">
        <v>4</v>
      </c>
      <c r="AW63" s="13">
        <v>3</v>
      </c>
      <c r="AX63" s="13">
        <v>3</v>
      </c>
      <c r="AY63" s="13">
        <v>3</v>
      </c>
      <c r="AZ63" s="13">
        <v>4</v>
      </c>
      <c r="BA63" s="13">
        <v>4</v>
      </c>
      <c r="BB63" s="13">
        <v>4</v>
      </c>
      <c r="BC63" s="13">
        <f t="shared" si="4"/>
        <v>20</v>
      </c>
      <c r="BD63" s="13">
        <f t="shared" si="5"/>
        <v>23</v>
      </c>
      <c r="BE63" s="13">
        <f t="shared" si="6"/>
        <v>19</v>
      </c>
      <c r="BF63" s="13">
        <f t="shared" si="7"/>
        <v>21</v>
      </c>
      <c r="BG63" s="13">
        <f t="shared" si="8"/>
        <v>20</v>
      </c>
      <c r="BH63" s="13">
        <f t="shared" si="9"/>
        <v>21</v>
      </c>
    </row>
    <row r="64" spans="1:61">
      <c r="A64">
        <v>6006083</v>
      </c>
      <c r="B64" s="13">
        <v>62</v>
      </c>
      <c r="C64" s="13" t="s">
        <v>63</v>
      </c>
      <c r="D64" s="13">
        <v>20.9</v>
      </c>
      <c r="E64" s="13">
        <v>1</v>
      </c>
      <c r="F64" s="13">
        <v>1</v>
      </c>
      <c r="G64" s="13">
        <v>0.2</v>
      </c>
      <c r="H64" s="13">
        <v>0.45</v>
      </c>
      <c r="I64" s="13">
        <v>3</v>
      </c>
      <c r="J64" s="13">
        <v>3</v>
      </c>
      <c r="K64" s="13">
        <v>4</v>
      </c>
      <c r="L64" s="13">
        <f t="shared" si="0"/>
        <v>10</v>
      </c>
      <c r="M64" s="13">
        <v>4</v>
      </c>
      <c r="N64" s="13">
        <v>3</v>
      </c>
      <c r="O64" s="13">
        <v>4</v>
      </c>
      <c r="P64" s="13">
        <f t="shared" si="1"/>
        <v>11</v>
      </c>
      <c r="Q64" s="13">
        <v>3</v>
      </c>
      <c r="R64" s="13">
        <v>2</v>
      </c>
      <c r="S64" s="13">
        <v>3</v>
      </c>
      <c r="T64" s="13">
        <f t="shared" si="2"/>
        <v>8</v>
      </c>
      <c r="U64" s="13">
        <v>3</v>
      </c>
      <c r="V64" s="13">
        <v>3</v>
      </c>
      <c r="W64" s="13">
        <v>3</v>
      </c>
      <c r="X64" s="13">
        <f t="shared" si="3"/>
        <v>9</v>
      </c>
      <c r="Y64" s="13">
        <v>2</v>
      </c>
      <c r="Z64" s="13">
        <v>3</v>
      </c>
      <c r="AA64" s="13">
        <v>2</v>
      </c>
      <c r="AB64" s="13">
        <v>3</v>
      </c>
      <c r="AC64" s="13">
        <v>3</v>
      </c>
      <c r="AD64" s="13">
        <v>4</v>
      </c>
      <c r="AE64" s="13">
        <v>3</v>
      </c>
      <c r="AF64" s="13">
        <v>3</v>
      </c>
      <c r="AG64" s="13">
        <v>3</v>
      </c>
      <c r="AH64" s="13">
        <v>3</v>
      </c>
      <c r="AI64" s="13">
        <v>4</v>
      </c>
      <c r="AJ64" s="13">
        <v>3</v>
      </c>
      <c r="AK64" s="13">
        <v>5</v>
      </c>
      <c r="AL64" s="13">
        <v>3</v>
      </c>
      <c r="AM64" s="13">
        <v>4</v>
      </c>
      <c r="AN64" s="13">
        <v>3</v>
      </c>
      <c r="AO64" s="13">
        <v>4</v>
      </c>
      <c r="AP64" s="13">
        <v>4</v>
      </c>
      <c r="AQ64" s="13">
        <v>3</v>
      </c>
      <c r="AR64" s="13">
        <v>5</v>
      </c>
      <c r="AS64" s="13">
        <v>3</v>
      </c>
      <c r="AT64" s="13">
        <v>3</v>
      </c>
      <c r="AU64" s="13">
        <v>3</v>
      </c>
      <c r="AV64" s="13">
        <v>2</v>
      </c>
      <c r="AW64" s="13">
        <v>3</v>
      </c>
      <c r="AX64" s="13">
        <v>3</v>
      </c>
      <c r="AY64" s="13">
        <v>3</v>
      </c>
      <c r="AZ64" s="13">
        <v>2</v>
      </c>
      <c r="BA64" s="13">
        <v>2</v>
      </c>
      <c r="BB64" s="13">
        <v>3</v>
      </c>
      <c r="BC64" s="13">
        <f t="shared" si="4"/>
        <v>14</v>
      </c>
      <c r="BD64" s="13">
        <f t="shared" si="5"/>
        <v>16</v>
      </c>
      <c r="BE64" s="13">
        <f t="shared" si="6"/>
        <v>16</v>
      </c>
      <c r="BF64" s="13">
        <f t="shared" si="7"/>
        <v>17</v>
      </c>
      <c r="BG64" s="13">
        <f t="shared" si="8"/>
        <v>12</v>
      </c>
      <c r="BH64" s="13">
        <f t="shared" si="9"/>
        <v>19</v>
      </c>
    </row>
    <row r="65" spans="1:61">
      <c r="A65">
        <v>6006084</v>
      </c>
      <c r="B65" s="13">
        <v>63</v>
      </c>
      <c r="C65" s="13" t="s">
        <v>63</v>
      </c>
      <c r="D65" s="13">
        <v>23.1</v>
      </c>
      <c r="E65" s="13">
        <v>0</v>
      </c>
      <c r="F65" s="13">
        <v>1</v>
      </c>
      <c r="G65" s="13">
        <v>3</v>
      </c>
      <c r="H65" s="13">
        <v>1</v>
      </c>
      <c r="I65" s="13">
        <v>3</v>
      </c>
      <c r="J65" s="13">
        <v>3</v>
      </c>
      <c r="K65" s="13">
        <v>3</v>
      </c>
      <c r="L65" s="13">
        <f t="shared" si="0"/>
        <v>9</v>
      </c>
      <c r="M65" s="13">
        <v>3</v>
      </c>
      <c r="N65" s="13">
        <v>3</v>
      </c>
      <c r="O65" s="13">
        <v>4</v>
      </c>
      <c r="P65" s="13">
        <f t="shared" si="1"/>
        <v>10</v>
      </c>
      <c r="Q65" s="13">
        <v>4</v>
      </c>
      <c r="R65" s="13">
        <v>4</v>
      </c>
      <c r="S65" s="13">
        <v>4</v>
      </c>
      <c r="T65" s="13">
        <f t="shared" si="2"/>
        <v>12</v>
      </c>
      <c r="U65" s="13">
        <v>3</v>
      </c>
      <c r="V65" s="13">
        <v>4</v>
      </c>
      <c r="W65" s="13">
        <v>3</v>
      </c>
      <c r="X65" s="13">
        <f t="shared" si="3"/>
        <v>10</v>
      </c>
      <c r="Y65" s="13">
        <v>3</v>
      </c>
      <c r="Z65" s="13">
        <v>4</v>
      </c>
      <c r="AA65" s="13">
        <v>3</v>
      </c>
      <c r="AB65" s="13">
        <v>5</v>
      </c>
      <c r="AC65" s="13">
        <v>4</v>
      </c>
      <c r="AD65" s="13">
        <v>5</v>
      </c>
      <c r="AE65" s="13">
        <v>4</v>
      </c>
      <c r="AF65" s="13">
        <v>3</v>
      </c>
      <c r="AG65" s="13">
        <v>3</v>
      </c>
      <c r="AH65" s="13">
        <v>3</v>
      </c>
      <c r="AI65" s="13">
        <v>4</v>
      </c>
      <c r="AJ65" s="13">
        <v>3</v>
      </c>
      <c r="AK65" s="13">
        <v>5</v>
      </c>
      <c r="AL65" s="13">
        <v>5</v>
      </c>
      <c r="AM65" s="13">
        <v>5</v>
      </c>
      <c r="AN65" s="13">
        <v>4</v>
      </c>
      <c r="AO65" s="13">
        <v>4</v>
      </c>
      <c r="AP65" s="13">
        <v>3</v>
      </c>
      <c r="AQ65" s="13">
        <v>3</v>
      </c>
      <c r="AR65" s="13">
        <v>5</v>
      </c>
      <c r="AS65" s="13">
        <v>4</v>
      </c>
      <c r="AT65" s="13">
        <v>3</v>
      </c>
      <c r="AU65" s="13">
        <v>4</v>
      </c>
      <c r="AV65" s="13">
        <v>3</v>
      </c>
      <c r="AW65" s="13">
        <v>4</v>
      </c>
      <c r="AX65" s="13">
        <v>3</v>
      </c>
      <c r="AY65" s="13">
        <v>3</v>
      </c>
      <c r="AZ65" s="13">
        <v>3</v>
      </c>
      <c r="BA65" s="13">
        <v>3</v>
      </c>
      <c r="BB65" s="13">
        <v>3</v>
      </c>
      <c r="BC65" s="13">
        <f t="shared" si="4"/>
        <v>16</v>
      </c>
      <c r="BD65" s="13">
        <f t="shared" si="5"/>
        <v>19</v>
      </c>
      <c r="BE65" s="13">
        <f t="shared" si="6"/>
        <v>19</v>
      </c>
      <c r="BF65" s="13">
        <f t="shared" si="7"/>
        <v>18</v>
      </c>
      <c r="BG65" s="13">
        <f t="shared" si="8"/>
        <v>16</v>
      </c>
      <c r="BH65" s="13">
        <f t="shared" si="9"/>
        <v>23</v>
      </c>
    </row>
    <row r="66" spans="1:61" ht="20">
      <c r="A66">
        <v>6006085</v>
      </c>
      <c r="B66" s="13">
        <v>64</v>
      </c>
      <c r="C66" s="13" t="s">
        <v>67</v>
      </c>
      <c r="D66" s="13">
        <v>22.7</v>
      </c>
      <c r="E66" s="13">
        <v>1</v>
      </c>
      <c r="F66" s="13">
        <v>1</v>
      </c>
      <c r="G66" s="13">
        <v>3.9</v>
      </c>
      <c r="H66" s="13">
        <v>1</v>
      </c>
      <c r="I66" s="13">
        <v>5</v>
      </c>
      <c r="J66" s="13">
        <v>5</v>
      </c>
      <c r="K66" s="13">
        <v>5</v>
      </c>
      <c r="L66" s="13">
        <f t="shared" si="0"/>
        <v>15</v>
      </c>
      <c r="M66" s="13">
        <v>5</v>
      </c>
      <c r="N66" s="13">
        <v>5</v>
      </c>
      <c r="O66" s="13">
        <v>5</v>
      </c>
      <c r="P66" s="13">
        <f t="shared" si="1"/>
        <v>15</v>
      </c>
      <c r="Q66" s="13">
        <v>5</v>
      </c>
      <c r="R66" s="13">
        <v>5</v>
      </c>
      <c r="S66" s="13">
        <v>5</v>
      </c>
      <c r="T66" s="13">
        <f t="shared" si="2"/>
        <v>15</v>
      </c>
      <c r="U66" s="13">
        <v>5</v>
      </c>
      <c r="V66" s="13">
        <v>5</v>
      </c>
      <c r="W66" s="13">
        <v>5</v>
      </c>
      <c r="X66" s="13">
        <f t="shared" si="3"/>
        <v>15</v>
      </c>
      <c r="Y66" s="13">
        <v>4</v>
      </c>
      <c r="Z66" s="13">
        <v>5</v>
      </c>
      <c r="AA66" s="13">
        <v>5</v>
      </c>
      <c r="AB66" s="13">
        <v>3</v>
      </c>
      <c r="AC66" s="13">
        <v>4</v>
      </c>
      <c r="AD66" s="13">
        <v>3</v>
      </c>
      <c r="AE66" s="13">
        <v>4</v>
      </c>
      <c r="AF66" s="13">
        <v>3</v>
      </c>
      <c r="AG66" s="13">
        <v>4</v>
      </c>
      <c r="AH66" s="13">
        <v>4</v>
      </c>
      <c r="AI66" s="13">
        <v>4</v>
      </c>
      <c r="AJ66" s="13">
        <v>4</v>
      </c>
      <c r="AK66" s="13">
        <v>4</v>
      </c>
      <c r="AL66" s="13">
        <v>4</v>
      </c>
      <c r="AM66" s="13">
        <v>5</v>
      </c>
      <c r="AN66" s="13">
        <v>4</v>
      </c>
      <c r="AO66" s="13">
        <v>4</v>
      </c>
      <c r="AP66" s="13">
        <v>4</v>
      </c>
      <c r="AQ66" s="13">
        <v>4</v>
      </c>
      <c r="AR66" s="13">
        <v>3</v>
      </c>
      <c r="AS66" s="13">
        <v>4</v>
      </c>
      <c r="AT66" s="13">
        <v>3</v>
      </c>
      <c r="AU66" s="13">
        <v>4</v>
      </c>
      <c r="AV66" s="13">
        <v>4</v>
      </c>
      <c r="AW66" s="13">
        <v>4</v>
      </c>
      <c r="AX66" s="13">
        <v>3</v>
      </c>
      <c r="AY66" s="13">
        <v>3</v>
      </c>
      <c r="AZ66" s="13">
        <v>3</v>
      </c>
      <c r="BA66" s="13">
        <v>3</v>
      </c>
      <c r="BB66" s="13">
        <v>4</v>
      </c>
      <c r="BC66" s="13">
        <f t="shared" si="4"/>
        <v>18</v>
      </c>
      <c r="BD66" s="13">
        <f t="shared" si="5"/>
        <v>22</v>
      </c>
      <c r="BE66" s="13">
        <f t="shared" si="6"/>
        <v>21</v>
      </c>
      <c r="BF66" s="13">
        <f t="shared" si="7"/>
        <v>17</v>
      </c>
      <c r="BG66" s="13">
        <f t="shared" si="8"/>
        <v>18</v>
      </c>
      <c r="BH66" s="13">
        <f t="shared" si="9"/>
        <v>18</v>
      </c>
      <c r="BI66" s="34" t="s">
        <v>74</v>
      </c>
    </row>
    <row r="67" spans="1:61">
      <c r="A67">
        <v>6006087</v>
      </c>
      <c r="B67" s="13">
        <v>65</v>
      </c>
      <c r="C67" s="13" t="s">
        <v>63</v>
      </c>
      <c r="D67" s="13">
        <v>21.1</v>
      </c>
      <c r="E67" s="13">
        <v>1</v>
      </c>
      <c r="F67" s="13">
        <v>1</v>
      </c>
      <c r="G67" s="13">
        <v>4</v>
      </c>
      <c r="H67" s="13">
        <v>1.3</v>
      </c>
      <c r="I67" s="13">
        <v>4</v>
      </c>
      <c r="J67" s="13">
        <v>3</v>
      </c>
      <c r="K67" s="13">
        <v>3</v>
      </c>
      <c r="L67" s="13">
        <f t="shared" si="0"/>
        <v>10</v>
      </c>
      <c r="M67" s="13">
        <v>4</v>
      </c>
      <c r="N67" s="13">
        <v>4</v>
      </c>
      <c r="O67" s="13">
        <v>4</v>
      </c>
      <c r="P67" s="13">
        <f t="shared" si="1"/>
        <v>12</v>
      </c>
      <c r="Q67" s="13">
        <v>3</v>
      </c>
      <c r="R67" s="13">
        <v>3</v>
      </c>
      <c r="S67" s="13">
        <v>3</v>
      </c>
      <c r="T67" s="13">
        <f t="shared" si="2"/>
        <v>9</v>
      </c>
      <c r="U67" s="13">
        <v>4</v>
      </c>
      <c r="V67" s="13">
        <v>4</v>
      </c>
      <c r="W67" s="13">
        <v>4</v>
      </c>
      <c r="X67" s="13">
        <f t="shared" si="3"/>
        <v>12</v>
      </c>
      <c r="Y67" s="13">
        <v>3</v>
      </c>
      <c r="Z67" s="13">
        <v>4</v>
      </c>
      <c r="AA67" s="13">
        <v>2</v>
      </c>
      <c r="AB67" s="13">
        <v>5</v>
      </c>
      <c r="AC67" s="13">
        <v>3</v>
      </c>
      <c r="AD67" s="13">
        <v>4</v>
      </c>
      <c r="AE67" s="13">
        <v>4</v>
      </c>
      <c r="AF67" s="13">
        <v>4</v>
      </c>
      <c r="AG67" s="13">
        <v>3</v>
      </c>
      <c r="AH67" s="13">
        <v>4</v>
      </c>
      <c r="AI67" s="13">
        <v>4</v>
      </c>
      <c r="AJ67" s="13">
        <v>3</v>
      </c>
      <c r="AK67" s="13">
        <v>5</v>
      </c>
      <c r="AL67" s="13">
        <v>3</v>
      </c>
      <c r="AM67" s="13">
        <v>5</v>
      </c>
      <c r="AN67" s="13">
        <v>4</v>
      </c>
      <c r="AO67" s="13">
        <v>5</v>
      </c>
      <c r="AP67" s="13">
        <v>4</v>
      </c>
      <c r="AQ67" s="13">
        <v>3</v>
      </c>
      <c r="AR67" s="13">
        <v>3</v>
      </c>
      <c r="AS67" s="13">
        <v>3</v>
      </c>
      <c r="AT67" s="13">
        <v>3</v>
      </c>
      <c r="AU67" s="13">
        <v>4</v>
      </c>
      <c r="AV67" s="13">
        <v>3</v>
      </c>
      <c r="AW67" s="13">
        <v>4</v>
      </c>
      <c r="AX67" s="13">
        <v>4</v>
      </c>
      <c r="AY67" s="13">
        <v>3</v>
      </c>
      <c r="AZ67" s="13">
        <v>3</v>
      </c>
      <c r="BA67" s="13">
        <v>2</v>
      </c>
      <c r="BB67" s="13">
        <v>3</v>
      </c>
      <c r="BC67" s="13">
        <f t="shared" si="4"/>
        <v>16</v>
      </c>
      <c r="BD67" s="13">
        <f t="shared" si="5"/>
        <v>20</v>
      </c>
      <c r="BE67" s="13">
        <f t="shared" si="6"/>
        <v>19</v>
      </c>
      <c r="BF67" s="13">
        <f t="shared" si="7"/>
        <v>17</v>
      </c>
      <c r="BG67" s="13">
        <f t="shared" si="8"/>
        <v>14</v>
      </c>
      <c r="BH67" s="13">
        <f t="shared" si="9"/>
        <v>21</v>
      </c>
    </row>
    <row r="68" spans="1:61">
      <c r="A68">
        <v>6006088</v>
      </c>
      <c r="B68" s="13">
        <v>66</v>
      </c>
      <c r="C68" s="13" t="s">
        <v>63</v>
      </c>
      <c r="D68" s="13">
        <v>20.3</v>
      </c>
      <c r="E68" s="13">
        <v>1</v>
      </c>
      <c r="F68" s="13">
        <v>1</v>
      </c>
      <c r="G68" s="13">
        <v>3</v>
      </c>
      <c r="H68" s="13">
        <v>2.2999999999999998</v>
      </c>
      <c r="I68" s="13">
        <v>5</v>
      </c>
      <c r="J68" s="13">
        <v>5</v>
      </c>
      <c r="K68" s="13">
        <v>5</v>
      </c>
      <c r="L68" s="13">
        <f t="shared" ref="L68:L77" si="10">SUM(I68:K68)</f>
        <v>15</v>
      </c>
      <c r="M68" s="13">
        <v>3</v>
      </c>
      <c r="N68" s="13">
        <v>5</v>
      </c>
      <c r="O68" s="13">
        <v>4</v>
      </c>
      <c r="P68" s="13">
        <f t="shared" ref="P68:P77" si="11">SUM(M68:O68)</f>
        <v>12</v>
      </c>
      <c r="Q68" s="13">
        <v>5</v>
      </c>
      <c r="R68" s="13">
        <v>3</v>
      </c>
      <c r="S68" s="13">
        <v>3</v>
      </c>
      <c r="T68" s="13">
        <f t="shared" ref="T68:T77" si="12">SUM(Q68:S68)</f>
        <v>11</v>
      </c>
      <c r="U68" s="13">
        <v>3</v>
      </c>
      <c r="V68" s="13">
        <v>3</v>
      </c>
      <c r="W68" s="13">
        <v>3</v>
      </c>
      <c r="X68" s="13">
        <f t="shared" ref="X68:X77" si="13">SUM(U68:W68)</f>
        <v>9</v>
      </c>
      <c r="Y68" s="13">
        <v>4</v>
      </c>
      <c r="Z68" s="13">
        <v>4</v>
      </c>
      <c r="AA68" s="13">
        <v>3</v>
      </c>
      <c r="AB68" s="13">
        <v>5</v>
      </c>
      <c r="AC68" s="13">
        <v>3</v>
      </c>
      <c r="AD68" s="13">
        <v>5</v>
      </c>
      <c r="AE68" s="13">
        <v>4</v>
      </c>
      <c r="AF68" s="13">
        <v>3</v>
      </c>
      <c r="AG68" s="13">
        <v>3</v>
      </c>
      <c r="AH68" s="13">
        <v>3</v>
      </c>
      <c r="AI68" s="13">
        <v>4</v>
      </c>
      <c r="AJ68" s="13">
        <v>4</v>
      </c>
      <c r="AK68" s="13">
        <v>3</v>
      </c>
      <c r="AL68" s="13">
        <v>5</v>
      </c>
      <c r="AM68" s="13">
        <v>4</v>
      </c>
      <c r="AN68" s="13">
        <v>3</v>
      </c>
      <c r="AO68" s="13">
        <v>4</v>
      </c>
      <c r="AP68" s="13">
        <v>1</v>
      </c>
      <c r="AQ68" s="13">
        <v>3</v>
      </c>
      <c r="AR68" s="13">
        <v>3</v>
      </c>
      <c r="AS68" s="13">
        <v>3</v>
      </c>
      <c r="AT68" s="13">
        <v>5</v>
      </c>
      <c r="AU68" s="13">
        <v>5</v>
      </c>
      <c r="AV68" s="13">
        <v>3</v>
      </c>
      <c r="AW68" s="13">
        <v>3</v>
      </c>
      <c r="AX68" s="13">
        <v>3</v>
      </c>
      <c r="AY68" s="13">
        <v>5</v>
      </c>
      <c r="AZ68" s="13">
        <v>3</v>
      </c>
      <c r="BA68" s="13">
        <v>3</v>
      </c>
      <c r="BB68" s="13">
        <v>3</v>
      </c>
      <c r="BC68" s="13">
        <f t="shared" ref="BC68:BC77" si="14">Y68+AN68+AT68+AY68+BB68</f>
        <v>20</v>
      </c>
      <c r="BD68" s="13">
        <f t="shared" ref="BD68:BD77" si="15">AA68+AE68+AH68+AM68+AO68</f>
        <v>18</v>
      </c>
      <c r="BE68" s="13">
        <f t="shared" ref="BE68:BE77" si="16">Z68+AI68+AQ68+AU68+AW68</f>
        <v>19</v>
      </c>
      <c r="BF68" s="13">
        <f t="shared" ref="BF68:BF77" si="17">AC68+AF68+AG68+AR68+AX68</f>
        <v>15</v>
      </c>
      <c r="BG68" s="13">
        <f t="shared" ref="BG68:BG77" si="18">AJ68+AS68+AV68+AZ68+BA68</f>
        <v>16</v>
      </c>
      <c r="BH68" s="13">
        <f t="shared" ref="BH68:BH77" si="19">AB68+AD68+AK68+AL68+AP68</f>
        <v>19</v>
      </c>
    </row>
    <row r="69" spans="1:61">
      <c r="A69" s="12">
        <v>6006089</v>
      </c>
      <c r="B69" s="13">
        <v>67</v>
      </c>
      <c r="C69" s="13" t="s">
        <v>63</v>
      </c>
      <c r="D69" s="13">
        <v>20.9</v>
      </c>
      <c r="E69" s="13">
        <v>1</v>
      </c>
      <c r="F69" s="13">
        <v>1</v>
      </c>
      <c r="G69" s="13">
        <v>2.11</v>
      </c>
      <c r="H69" s="13">
        <v>1.3</v>
      </c>
      <c r="I69" s="13">
        <v>5</v>
      </c>
      <c r="J69" s="13">
        <v>5</v>
      </c>
      <c r="K69" s="13">
        <v>5</v>
      </c>
      <c r="L69" s="13">
        <f t="shared" si="10"/>
        <v>15</v>
      </c>
      <c r="M69" s="13">
        <v>5</v>
      </c>
      <c r="N69" s="13">
        <v>4</v>
      </c>
      <c r="O69" s="13">
        <v>4</v>
      </c>
      <c r="P69" s="13">
        <f t="shared" si="11"/>
        <v>13</v>
      </c>
      <c r="Q69" s="13">
        <v>5</v>
      </c>
      <c r="R69" s="13">
        <v>3</v>
      </c>
      <c r="S69" s="13">
        <v>5</v>
      </c>
      <c r="T69" s="13">
        <f t="shared" si="12"/>
        <v>13</v>
      </c>
      <c r="U69" s="13">
        <v>5</v>
      </c>
      <c r="V69" s="13">
        <v>3</v>
      </c>
      <c r="W69" s="13">
        <v>4</v>
      </c>
      <c r="X69" s="13">
        <f t="shared" si="13"/>
        <v>12</v>
      </c>
      <c r="Y69" s="13">
        <v>4</v>
      </c>
      <c r="Z69" s="13">
        <v>5</v>
      </c>
      <c r="AA69" s="13">
        <v>3</v>
      </c>
      <c r="AB69" s="13">
        <v>5</v>
      </c>
      <c r="AC69" s="13">
        <v>4</v>
      </c>
      <c r="AD69" s="13">
        <v>5</v>
      </c>
      <c r="AE69" s="13">
        <v>3</v>
      </c>
      <c r="AF69" s="13">
        <v>4</v>
      </c>
      <c r="AG69" s="13">
        <v>3</v>
      </c>
      <c r="AH69" s="13">
        <v>3</v>
      </c>
      <c r="AI69" s="13">
        <v>5</v>
      </c>
      <c r="AJ69" s="13">
        <v>3</v>
      </c>
      <c r="AK69" s="13">
        <v>4</v>
      </c>
      <c r="AL69" s="13">
        <v>4</v>
      </c>
      <c r="AM69" s="13">
        <v>5</v>
      </c>
      <c r="AN69" s="13">
        <v>3</v>
      </c>
      <c r="AO69" s="13">
        <v>5</v>
      </c>
      <c r="AP69" s="13">
        <v>1</v>
      </c>
      <c r="AQ69" s="13">
        <v>2</v>
      </c>
      <c r="AR69" s="13">
        <v>3</v>
      </c>
      <c r="AS69" s="13">
        <v>4</v>
      </c>
      <c r="AT69" s="13">
        <v>3</v>
      </c>
      <c r="AU69" s="13">
        <v>4</v>
      </c>
      <c r="AV69" s="13">
        <v>3</v>
      </c>
      <c r="AW69" s="13">
        <v>4</v>
      </c>
      <c r="AX69" s="13">
        <v>3</v>
      </c>
      <c r="AY69" s="13">
        <v>3</v>
      </c>
      <c r="AZ69" s="13">
        <v>3</v>
      </c>
      <c r="BA69" s="13">
        <v>3</v>
      </c>
      <c r="BB69" s="13">
        <v>3</v>
      </c>
      <c r="BC69" s="13">
        <f t="shared" si="14"/>
        <v>16</v>
      </c>
      <c r="BD69" s="13">
        <f t="shared" si="15"/>
        <v>19</v>
      </c>
      <c r="BE69" s="13">
        <f t="shared" si="16"/>
        <v>20</v>
      </c>
      <c r="BF69" s="13">
        <f t="shared" si="17"/>
        <v>17</v>
      </c>
      <c r="BG69" s="13">
        <f t="shared" si="18"/>
        <v>16</v>
      </c>
      <c r="BH69" s="13">
        <f t="shared" si="19"/>
        <v>19</v>
      </c>
    </row>
    <row r="70" spans="1:61">
      <c r="A70" s="12">
        <v>6006091</v>
      </c>
      <c r="B70" s="13">
        <v>68</v>
      </c>
      <c r="C70" s="13" t="s">
        <v>63</v>
      </c>
      <c r="D70" s="13">
        <v>22.3</v>
      </c>
      <c r="E70" s="13">
        <v>1</v>
      </c>
      <c r="F70" s="13">
        <v>1</v>
      </c>
      <c r="G70" s="13">
        <v>0.2</v>
      </c>
      <c r="H70" s="13">
        <v>2</v>
      </c>
      <c r="I70" s="13">
        <v>4</v>
      </c>
      <c r="J70" s="13">
        <v>4</v>
      </c>
      <c r="K70" s="13">
        <v>4</v>
      </c>
      <c r="L70" s="13">
        <f t="shared" si="10"/>
        <v>12</v>
      </c>
      <c r="M70" s="13">
        <v>4</v>
      </c>
      <c r="N70" s="13">
        <v>4</v>
      </c>
      <c r="O70" s="13">
        <v>4</v>
      </c>
      <c r="P70" s="13">
        <f t="shared" si="11"/>
        <v>12</v>
      </c>
      <c r="Q70" s="13">
        <v>4</v>
      </c>
      <c r="R70" s="13">
        <v>3</v>
      </c>
      <c r="S70" s="13">
        <v>4</v>
      </c>
      <c r="T70" s="13">
        <f t="shared" si="12"/>
        <v>11</v>
      </c>
      <c r="U70" s="13">
        <v>4</v>
      </c>
      <c r="V70" s="13">
        <v>4</v>
      </c>
      <c r="W70" s="13">
        <v>4</v>
      </c>
      <c r="X70" s="13">
        <f t="shared" si="13"/>
        <v>12</v>
      </c>
      <c r="Y70" s="13">
        <v>3</v>
      </c>
      <c r="Z70" s="13">
        <v>4</v>
      </c>
      <c r="AA70" s="13">
        <v>3</v>
      </c>
      <c r="AB70" s="13">
        <v>4</v>
      </c>
      <c r="AC70" s="13">
        <v>4</v>
      </c>
      <c r="AD70" s="13">
        <v>4</v>
      </c>
      <c r="AE70" s="13">
        <v>4</v>
      </c>
      <c r="AF70" s="13">
        <v>4</v>
      </c>
      <c r="AG70" s="13">
        <v>4</v>
      </c>
      <c r="AH70" s="13">
        <v>4</v>
      </c>
      <c r="AI70" s="13">
        <v>3</v>
      </c>
      <c r="AJ70" s="13">
        <v>4</v>
      </c>
      <c r="AK70" s="13">
        <v>5</v>
      </c>
      <c r="AL70" s="13">
        <v>4</v>
      </c>
      <c r="AM70" s="13">
        <v>5</v>
      </c>
      <c r="AN70" s="13">
        <v>4</v>
      </c>
      <c r="AO70" s="13">
        <v>4</v>
      </c>
      <c r="AP70" s="13">
        <v>3</v>
      </c>
      <c r="AQ70" s="13">
        <v>4</v>
      </c>
      <c r="AR70" s="13">
        <v>4</v>
      </c>
      <c r="AS70" s="13">
        <v>4</v>
      </c>
      <c r="AT70" s="13">
        <v>4</v>
      </c>
      <c r="AU70" s="13">
        <v>4</v>
      </c>
      <c r="AV70" s="13">
        <v>4</v>
      </c>
      <c r="AW70" s="13">
        <v>4</v>
      </c>
      <c r="AX70" s="13">
        <v>4</v>
      </c>
      <c r="AY70" s="13">
        <v>3</v>
      </c>
      <c r="AZ70" s="13">
        <v>3</v>
      </c>
      <c r="BA70" s="13">
        <v>3</v>
      </c>
      <c r="BB70" s="13">
        <v>4</v>
      </c>
      <c r="BC70" s="13">
        <f t="shared" si="14"/>
        <v>18</v>
      </c>
      <c r="BD70" s="13">
        <f t="shared" si="15"/>
        <v>20</v>
      </c>
      <c r="BE70" s="13">
        <f t="shared" si="16"/>
        <v>19</v>
      </c>
      <c r="BF70" s="13">
        <f t="shared" si="17"/>
        <v>20</v>
      </c>
      <c r="BG70" s="13">
        <f t="shared" si="18"/>
        <v>18</v>
      </c>
      <c r="BH70" s="13">
        <f t="shared" si="19"/>
        <v>20</v>
      </c>
    </row>
    <row r="71" spans="1:61">
      <c r="A71">
        <v>6006092</v>
      </c>
      <c r="B71" s="13">
        <v>69</v>
      </c>
      <c r="C71" s="13" t="s">
        <v>63</v>
      </c>
      <c r="D71" s="13">
        <v>21.8</v>
      </c>
      <c r="E71" s="13">
        <v>1</v>
      </c>
      <c r="F71" s="13">
        <v>1</v>
      </c>
      <c r="G71" s="13">
        <v>0.2</v>
      </c>
      <c r="H71" s="13">
        <v>2</v>
      </c>
      <c r="I71" s="13">
        <v>4</v>
      </c>
      <c r="J71" s="13">
        <v>4</v>
      </c>
      <c r="K71" s="13">
        <v>4</v>
      </c>
      <c r="L71" s="13">
        <f t="shared" si="10"/>
        <v>12</v>
      </c>
      <c r="M71" s="13">
        <v>4</v>
      </c>
      <c r="N71" s="13">
        <v>4</v>
      </c>
      <c r="O71" s="13">
        <v>4</v>
      </c>
      <c r="P71" s="13">
        <f t="shared" si="11"/>
        <v>12</v>
      </c>
      <c r="Q71" s="13">
        <v>4</v>
      </c>
      <c r="R71" s="13">
        <v>4</v>
      </c>
      <c r="S71" s="13">
        <v>4</v>
      </c>
      <c r="T71" s="13">
        <f t="shared" si="12"/>
        <v>12</v>
      </c>
      <c r="U71" s="13">
        <v>4</v>
      </c>
      <c r="V71" s="13">
        <v>3</v>
      </c>
      <c r="W71" s="13">
        <v>3</v>
      </c>
      <c r="X71" s="13">
        <f t="shared" si="13"/>
        <v>10</v>
      </c>
      <c r="Y71" s="13">
        <v>4</v>
      </c>
      <c r="Z71" s="13">
        <v>4</v>
      </c>
      <c r="AA71" s="13">
        <v>1</v>
      </c>
      <c r="AB71" s="13">
        <v>5</v>
      </c>
      <c r="AC71" s="13">
        <v>5</v>
      </c>
      <c r="AD71" s="13">
        <v>5</v>
      </c>
      <c r="AE71" s="13">
        <v>5</v>
      </c>
      <c r="AF71" s="13">
        <v>4</v>
      </c>
      <c r="AG71" s="13">
        <v>3</v>
      </c>
      <c r="AH71" s="13">
        <v>4</v>
      </c>
      <c r="AI71" s="13">
        <v>5</v>
      </c>
      <c r="AJ71" s="13">
        <v>1</v>
      </c>
      <c r="AK71" s="13">
        <v>5</v>
      </c>
      <c r="AL71" s="13">
        <v>3</v>
      </c>
      <c r="AM71" s="13">
        <v>5</v>
      </c>
      <c r="AN71" s="13">
        <v>3</v>
      </c>
      <c r="AO71" s="13">
        <v>4</v>
      </c>
      <c r="AP71" s="13">
        <v>3</v>
      </c>
      <c r="AQ71" s="13">
        <v>3</v>
      </c>
      <c r="AR71" s="13">
        <v>5</v>
      </c>
      <c r="AS71" s="13">
        <v>3</v>
      </c>
      <c r="AT71" s="13">
        <v>4</v>
      </c>
      <c r="AU71" s="13">
        <v>3</v>
      </c>
      <c r="AV71" s="13">
        <v>2</v>
      </c>
      <c r="AW71" s="13">
        <v>4</v>
      </c>
      <c r="AX71" s="13">
        <v>3</v>
      </c>
      <c r="AY71" s="13">
        <v>4</v>
      </c>
      <c r="AZ71" s="13">
        <v>2</v>
      </c>
      <c r="BA71" s="13">
        <v>2</v>
      </c>
      <c r="BB71" s="13">
        <v>4</v>
      </c>
      <c r="BC71" s="13">
        <f t="shared" si="14"/>
        <v>19</v>
      </c>
      <c r="BD71" s="13">
        <f t="shared" si="15"/>
        <v>19</v>
      </c>
      <c r="BE71" s="13">
        <f t="shared" si="16"/>
        <v>19</v>
      </c>
      <c r="BF71" s="13">
        <f t="shared" si="17"/>
        <v>20</v>
      </c>
      <c r="BG71" s="13">
        <f t="shared" si="18"/>
        <v>10</v>
      </c>
      <c r="BH71" s="13">
        <f t="shared" si="19"/>
        <v>21</v>
      </c>
    </row>
    <row r="72" spans="1:61">
      <c r="A72">
        <v>6006093</v>
      </c>
      <c r="B72" s="13">
        <v>70</v>
      </c>
      <c r="C72" s="13" t="s">
        <v>63</v>
      </c>
      <c r="D72" s="13">
        <v>21.1</v>
      </c>
      <c r="E72" s="13">
        <v>1</v>
      </c>
      <c r="F72" s="13">
        <v>1</v>
      </c>
      <c r="G72" s="13">
        <v>0.2</v>
      </c>
      <c r="H72" s="13">
        <v>1</v>
      </c>
      <c r="I72" s="13">
        <v>4</v>
      </c>
      <c r="J72" s="13">
        <v>3</v>
      </c>
      <c r="K72" s="13">
        <v>3</v>
      </c>
      <c r="L72" s="13">
        <f t="shared" si="10"/>
        <v>10</v>
      </c>
      <c r="M72" s="13">
        <v>4</v>
      </c>
      <c r="N72" s="13">
        <v>4</v>
      </c>
      <c r="O72" s="13">
        <v>4</v>
      </c>
      <c r="P72" s="13">
        <f t="shared" si="11"/>
        <v>12</v>
      </c>
      <c r="Q72" s="13">
        <v>3</v>
      </c>
      <c r="R72" s="13">
        <v>3</v>
      </c>
      <c r="S72" s="13">
        <v>3</v>
      </c>
      <c r="T72" s="13">
        <f t="shared" si="12"/>
        <v>9</v>
      </c>
      <c r="U72" s="13">
        <v>3</v>
      </c>
      <c r="V72" s="13">
        <v>4</v>
      </c>
      <c r="W72" s="13">
        <v>4</v>
      </c>
      <c r="X72" s="13">
        <f t="shared" si="13"/>
        <v>11</v>
      </c>
      <c r="Y72" s="13">
        <v>3</v>
      </c>
      <c r="Z72" s="13">
        <v>2</v>
      </c>
      <c r="AA72" s="13">
        <v>3</v>
      </c>
      <c r="AB72" s="13">
        <v>4</v>
      </c>
      <c r="AC72" s="13">
        <v>4</v>
      </c>
      <c r="AD72" s="13">
        <v>4</v>
      </c>
      <c r="AE72" s="13">
        <v>3</v>
      </c>
      <c r="AF72" s="13">
        <v>3</v>
      </c>
      <c r="AG72" s="13">
        <v>3</v>
      </c>
      <c r="AH72" s="13">
        <v>3</v>
      </c>
      <c r="AI72" s="13">
        <v>4</v>
      </c>
      <c r="AJ72" s="13">
        <v>2</v>
      </c>
      <c r="AK72" s="13">
        <v>4</v>
      </c>
      <c r="AL72" s="13">
        <v>5</v>
      </c>
      <c r="AM72" s="13">
        <v>4</v>
      </c>
      <c r="AN72" s="13">
        <v>3</v>
      </c>
      <c r="AO72" s="13">
        <v>4</v>
      </c>
      <c r="AP72" s="13">
        <v>2</v>
      </c>
      <c r="AQ72" s="13">
        <v>4</v>
      </c>
      <c r="AR72" s="13">
        <v>2</v>
      </c>
      <c r="AS72" s="13">
        <v>2</v>
      </c>
      <c r="AT72" s="13">
        <v>3</v>
      </c>
      <c r="AU72" s="13">
        <v>3</v>
      </c>
      <c r="AV72" s="13">
        <v>2</v>
      </c>
      <c r="AW72" s="13">
        <v>3</v>
      </c>
      <c r="AX72" s="13">
        <v>3</v>
      </c>
      <c r="AY72" s="13">
        <v>3</v>
      </c>
      <c r="AZ72" s="13">
        <v>3</v>
      </c>
      <c r="BA72" s="13">
        <v>2</v>
      </c>
      <c r="BB72" s="13">
        <v>4</v>
      </c>
      <c r="BC72" s="13">
        <f t="shared" si="14"/>
        <v>16</v>
      </c>
      <c r="BD72" s="13">
        <f t="shared" si="15"/>
        <v>17</v>
      </c>
      <c r="BE72" s="13">
        <f t="shared" si="16"/>
        <v>16</v>
      </c>
      <c r="BF72" s="13">
        <f t="shared" si="17"/>
        <v>15</v>
      </c>
      <c r="BG72" s="13">
        <f t="shared" si="18"/>
        <v>11</v>
      </c>
      <c r="BH72" s="13">
        <f t="shared" si="19"/>
        <v>19</v>
      </c>
    </row>
    <row r="73" spans="1:61" ht="20">
      <c r="A73" s="12">
        <v>6006094</v>
      </c>
      <c r="B73" s="13">
        <v>71</v>
      </c>
      <c r="C73" s="13" t="s">
        <v>63</v>
      </c>
      <c r="D73" s="13">
        <v>21.6</v>
      </c>
      <c r="E73" s="13">
        <v>1</v>
      </c>
      <c r="F73" s="13">
        <v>1</v>
      </c>
      <c r="G73" s="13">
        <v>3</v>
      </c>
      <c r="H73" s="13">
        <v>0.45</v>
      </c>
      <c r="I73" s="13">
        <v>5</v>
      </c>
      <c r="J73" s="13">
        <v>4</v>
      </c>
      <c r="K73" s="13">
        <v>5</v>
      </c>
      <c r="L73" s="13">
        <f t="shared" si="10"/>
        <v>14</v>
      </c>
      <c r="M73" s="13">
        <v>4</v>
      </c>
      <c r="N73" s="13">
        <v>4</v>
      </c>
      <c r="O73" s="13">
        <v>4</v>
      </c>
      <c r="P73" s="13">
        <f t="shared" si="11"/>
        <v>12</v>
      </c>
      <c r="Q73" s="13">
        <v>3</v>
      </c>
      <c r="R73" s="13">
        <v>3</v>
      </c>
      <c r="S73" s="13">
        <v>5</v>
      </c>
      <c r="T73" s="13">
        <f t="shared" si="12"/>
        <v>11</v>
      </c>
      <c r="U73" s="13">
        <v>4</v>
      </c>
      <c r="V73" s="13">
        <v>4</v>
      </c>
      <c r="W73" s="13">
        <v>3</v>
      </c>
      <c r="X73" s="13">
        <f t="shared" si="13"/>
        <v>11</v>
      </c>
      <c r="Y73" s="13">
        <v>3</v>
      </c>
      <c r="Z73" s="13">
        <v>4</v>
      </c>
      <c r="AA73" s="13">
        <v>3</v>
      </c>
      <c r="AB73" s="13">
        <v>3</v>
      </c>
      <c r="AC73" s="13">
        <v>4</v>
      </c>
      <c r="AD73" s="13">
        <v>2</v>
      </c>
      <c r="AE73" s="13">
        <v>4</v>
      </c>
      <c r="AF73" s="13">
        <v>4</v>
      </c>
      <c r="AG73" s="13">
        <v>4</v>
      </c>
      <c r="AH73" s="13">
        <v>4</v>
      </c>
      <c r="AI73" s="13">
        <v>4</v>
      </c>
      <c r="AJ73" s="13">
        <v>3</v>
      </c>
      <c r="AK73" s="13">
        <v>2</v>
      </c>
      <c r="AL73" s="13">
        <v>1</v>
      </c>
      <c r="AM73" s="13">
        <v>3</v>
      </c>
      <c r="AN73" s="13">
        <v>3</v>
      </c>
      <c r="AO73" s="13">
        <v>4</v>
      </c>
      <c r="AP73" s="13">
        <v>2</v>
      </c>
      <c r="AQ73" s="13">
        <v>4</v>
      </c>
      <c r="AR73" s="13">
        <v>3</v>
      </c>
      <c r="AS73" s="13">
        <v>3</v>
      </c>
      <c r="AT73" s="13">
        <v>4</v>
      </c>
      <c r="AU73" s="13">
        <v>3</v>
      </c>
      <c r="AV73" s="13">
        <v>3</v>
      </c>
      <c r="AW73" s="13">
        <v>4</v>
      </c>
      <c r="AX73" s="13">
        <v>4</v>
      </c>
      <c r="AY73" s="13">
        <v>4</v>
      </c>
      <c r="AZ73" s="13">
        <v>3</v>
      </c>
      <c r="BA73" s="13">
        <v>3</v>
      </c>
      <c r="BB73" s="13">
        <v>4</v>
      </c>
      <c r="BC73" s="13">
        <f t="shared" si="14"/>
        <v>18</v>
      </c>
      <c r="BD73" s="13">
        <f t="shared" si="15"/>
        <v>18</v>
      </c>
      <c r="BE73" s="13">
        <f t="shared" si="16"/>
        <v>19</v>
      </c>
      <c r="BF73" s="13">
        <f t="shared" si="17"/>
        <v>19</v>
      </c>
      <c r="BG73" s="13">
        <f t="shared" si="18"/>
        <v>15</v>
      </c>
      <c r="BH73" s="13">
        <f t="shared" si="19"/>
        <v>10</v>
      </c>
      <c r="BI73" s="34" t="s">
        <v>75</v>
      </c>
    </row>
    <row r="74" spans="1:61" ht="20">
      <c r="A74" s="12">
        <v>6006097</v>
      </c>
      <c r="B74" s="13">
        <v>73</v>
      </c>
      <c r="C74" s="13" t="s">
        <v>63</v>
      </c>
      <c r="D74" s="13">
        <v>20.8</v>
      </c>
      <c r="E74" s="13">
        <v>1</v>
      </c>
      <c r="F74" s="13">
        <v>1</v>
      </c>
      <c r="G74" s="13">
        <v>2.4</v>
      </c>
      <c r="H74" s="13">
        <v>3.3</v>
      </c>
      <c r="I74" s="13">
        <v>4</v>
      </c>
      <c r="J74" s="13">
        <v>4</v>
      </c>
      <c r="K74" s="13">
        <v>4</v>
      </c>
      <c r="L74" s="13">
        <f t="shared" si="10"/>
        <v>12</v>
      </c>
      <c r="M74" s="13">
        <v>3</v>
      </c>
      <c r="N74" s="13">
        <v>3</v>
      </c>
      <c r="O74" s="13">
        <v>3</v>
      </c>
      <c r="P74" s="13">
        <f t="shared" si="11"/>
        <v>9</v>
      </c>
      <c r="Q74" s="13">
        <v>4</v>
      </c>
      <c r="R74" s="13">
        <v>3</v>
      </c>
      <c r="S74" s="13">
        <v>4</v>
      </c>
      <c r="T74" s="13">
        <f t="shared" si="12"/>
        <v>11</v>
      </c>
      <c r="U74" s="13">
        <v>4</v>
      </c>
      <c r="V74" s="13">
        <v>3</v>
      </c>
      <c r="W74" s="13">
        <v>4</v>
      </c>
      <c r="X74" s="13">
        <f t="shared" si="13"/>
        <v>11</v>
      </c>
      <c r="Y74" s="13">
        <v>4</v>
      </c>
      <c r="Z74" s="13">
        <v>4</v>
      </c>
      <c r="AA74" s="13">
        <v>3</v>
      </c>
      <c r="AB74" s="13">
        <v>3</v>
      </c>
      <c r="AC74" s="13">
        <v>4</v>
      </c>
      <c r="AD74" s="13">
        <v>5</v>
      </c>
      <c r="AE74" s="13">
        <v>3</v>
      </c>
      <c r="AF74" s="13">
        <v>3</v>
      </c>
      <c r="AG74" s="13">
        <v>3</v>
      </c>
      <c r="AH74" s="13">
        <v>4</v>
      </c>
      <c r="AI74" s="13">
        <v>5</v>
      </c>
      <c r="AJ74" s="13">
        <v>3</v>
      </c>
      <c r="AK74" s="13">
        <v>4</v>
      </c>
      <c r="AL74" s="13">
        <v>4</v>
      </c>
      <c r="AM74" s="13">
        <v>3</v>
      </c>
      <c r="AN74" s="13">
        <v>3</v>
      </c>
      <c r="AO74" s="13">
        <v>4</v>
      </c>
      <c r="AP74" s="13">
        <v>3</v>
      </c>
      <c r="AQ74" s="13">
        <v>3</v>
      </c>
      <c r="AR74" s="13">
        <v>4</v>
      </c>
      <c r="AS74" s="13">
        <v>3</v>
      </c>
      <c r="AT74" s="13">
        <v>4</v>
      </c>
      <c r="AU74" s="13">
        <v>3</v>
      </c>
      <c r="AV74" s="13">
        <v>3</v>
      </c>
      <c r="AW74" s="13">
        <v>3</v>
      </c>
      <c r="AX74" s="13">
        <v>3</v>
      </c>
      <c r="AY74" s="13">
        <v>3</v>
      </c>
      <c r="AZ74" s="13">
        <v>3</v>
      </c>
      <c r="BA74" s="13">
        <v>3</v>
      </c>
      <c r="BB74" s="13">
        <v>2</v>
      </c>
      <c r="BC74" s="13">
        <f t="shared" si="14"/>
        <v>16</v>
      </c>
      <c r="BD74" s="13">
        <f t="shared" si="15"/>
        <v>17</v>
      </c>
      <c r="BE74" s="13">
        <f t="shared" si="16"/>
        <v>18</v>
      </c>
      <c r="BF74" s="13">
        <f t="shared" si="17"/>
        <v>17</v>
      </c>
      <c r="BG74" s="13">
        <f t="shared" si="18"/>
        <v>15</v>
      </c>
      <c r="BH74" s="13">
        <f t="shared" si="19"/>
        <v>19</v>
      </c>
      <c r="BI74" s="34" t="s">
        <v>76</v>
      </c>
    </row>
    <row r="75" spans="1:61">
      <c r="A75" s="12">
        <v>6006098</v>
      </c>
      <c r="B75" s="13">
        <v>74</v>
      </c>
      <c r="C75" s="13" t="s">
        <v>63</v>
      </c>
      <c r="D75" s="13">
        <v>20.11</v>
      </c>
      <c r="E75" s="13">
        <v>1</v>
      </c>
      <c r="F75" s="13">
        <v>1</v>
      </c>
      <c r="G75" s="13">
        <v>2</v>
      </c>
      <c r="H75" s="13">
        <v>2.2999999999999998</v>
      </c>
      <c r="I75" s="13">
        <v>4</v>
      </c>
      <c r="J75" s="13">
        <v>3</v>
      </c>
      <c r="K75" s="13">
        <v>4</v>
      </c>
      <c r="L75" s="13">
        <f t="shared" si="10"/>
        <v>11</v>
      </c>
      <c r="M75" s="13">
        <v>3</v>
      </c>
      <c r="N75" s="13">
        <v>4</v>
      </c>
      <c r="O75" s="13">
        <v>3</v>
      </c>
      <c r="P75" s="13">
        <f t="shared" si="11"/>
        <v>10</v>
      </c>
      <c r="Q75" s="13">
        <v>3</v>
      </c>
      <c r="R75" s="13">
        <v>3</v>
      </c>
      <c r="S75" s="13">
        <v>5</v>
      </c>
      <c r="T75" s="13">
        <f t="shared" si="12"/>
        <v>11</v>
      </c>
      <c r="U75" s="13">
        <v>4</v>
      </c>
      <c r="V75" s="13">
        <v>4</v>
      </c>
      <c r="W75" s="13">
        <v>3</v>
      </c>
      <c r="X75" s="13">
        <f t="shared" si="13"/>
        <v>11</v>
      </c>
      <c r="Y75" s="13">
        <v>4</v>
      </c>
      <c r="Z75" s="13">
        <v>4</v>
      </c>
      <c r="AA75" s="13">
        <v>5</v>
      </c>
      <c r="AB75" s="13">
        <v>4</v>
      </c>
      <c r="AC75" s="13">
        <v>4</v>
      </c>
      <c r="AD75" s="13">
        <v>5</v>
      </c>
      <c r="AE75" s="13">
        <v>4</v>
      </c>
      <c r="AF75" s="13">
        <v>5</v>
      </c>
      <c r="AG75" s="13">
        <v>4</v>
      </c>
      <c r="AH75" s="13">
        <v>4</v>
      </c>
      <c r="AI75" s="13">
        <v>4</v>
      </c>
      <c r="AJ75" s="13">
        <v>4</v>
      </c>
      <c r="AK75" s="13">
        <v>3</v>
      </c>
      <c r="AL75" s="13">
        <v>4</v>
      </c>
      <c r="AM75" s="13">
        <v>3</v>
      </c>
      <c r="AN75" s="13">
        <v>4</v>
      </c>
      <c r="AO75" s="13">
        <v>3</v>
      </c>
      <c r="AP75" s="13">
        <v>3</v>
      </c>
      <c r="AQ75" s="13">
        <v>3</v>
      </c>
      <c r="AR75" s="13">
        <v>5</v>
      </c>
      <c r="AS75" s="13">
        <v>4</v>
      </c>
      <c r="AT75" s="13">
        <v>3</v>
      </c>
      <c r="AU75" s="13">
        <v>4</v>
      </c>
      <c r="AV75" s="13">
        <v>5</v>
      </c>
      <c r="AW75" s="13">
        <v>4</v>
      </c>
      <c r="AX75" s="13">
        <v>4</v>
      </c>
      <c r="AY75" s="13">
        <v>4</v>
      </c>
      <c r="AZ75" s="13">
        <v>4</v>
      </c>
      <c r="BA75" s="13">
        <v>5</v>
      </c>
      <c r="BB75" s="13">
        <v>4</v>
      </c>
      <c r="BC75" s="13">
        <f t="shared" si="14"/>
        <v>19</v>
      </c>
      <c r="BD75" s="13">
        <f t="shared" si="15"/>
        <v>19</v>
      </c>
      <c r="BE75" s="13">
        <f t="shared" si="16"/>
        <v>19</v>
      </c>
      <c r="BF75" s="13">
        <f t="shared" si="17"/>
        <v>22</v>
      </c>
      <c r="BG75" s="13">
        <f t="shared" si="18"/>
        <v>22</v>
      </c>
      <c r="BH75" s="13">
        <f t="shared" si="19"/>
        <v>19</v>
      </c>
    </row>
    <row r="76" spans="1:61">
      <c r="A76" s="12">
        <v>6006099</v>
      </c>
      <c r="B76" s="13">
        <v>75</v>
      </c>
      <c r="C76" s="13" t="s">
        <v>63</v>
      </c>
      <c r="D76" s="13">
        <v>21.4</v>
      </c>
      <c r="E76" s="13">
        <v>0</v>
      </c>
      <c r="F76" s="13">
        <v>1</v>
      </c>
      <c r="G76" s="13">
        <v>2</v>
      </c>
      <c r="H76" s="13">
        <v>2</v>
      </c>
      <c r="I76" s="13">
        <v>3</v>
      </c>
      <c r="J76" s="13">
        <v>3</v>
      </c>
      <c r="K76" s="13">
        <v>3</v>
      </c>
      <c r="L76" s="13">
        <f t="shared" si="10"/>
        <v>9</v>
      </c>
      <c r="M76" s="13">
        <v>4</v>
      </c>
      <c r="N76" s="13">
        <v>3</v>
      </c>
      <c r="O76" s="13">
        <v>4</v>
      </c>
      <c r="P76" s="13">
        <f t="shared" si="11"/>
        <v>11</v>
      </c>
      <c r="Q76" s="13">
        <v>3</v>
      </c>
      <c r="R76" s="13">
        <v>3</v>
      </c>
      <c r="S76" s="13">
        <v>4</v>
      </c>
      <c r="T76" s="13">
        <f t="shared" si="12"/>
        <v>10</v>
      </c>
      <c r="U76" s="13">
        <v>3</v>
      </c>
      <c r="V76" s="13">
        <v>3</v>
      </c>
      <c r="W76" s="13">
        <v>3</v>
      </c>
      <c r="X76" s="13">
        <f t="shared" si="13"/>
        <v>9</v>
      </c>
      <c r="Y76" s="13">
        <v>3</v>
      </c>
      <c r="Z76" s="13">
        <v>3</v>
      </c>
      <c r="AA76" s="13">
        <v>3</v>
      </c>
      <c r="AB76" s="13">
        <v>4</v>
      </c>
      <c r="AC76" s="13">
        <v>4</v>
      </c>
      <c r="AD76" s="13">
        <v>3</v>
      </c>
      <c r="AE76" s="13">
        <v>5</v>
      </c>
      <c r="AF76" s="13">
        <v>4</v>
      </c>
      <c r="AG76" s="13">
        <v>4</v>
      </c>
      <c r="AH76" s="13">
        <v>4</v>
      </c>
      <c r="AI76" s="13">
        <v>4</v>
      </c>
      <c r="AJ76" s="13">
        <v>3</v>
      </c>
      <c r="AK76" s="13">
        <v>5</v>
      </c>
      <c r="AL76" s="13">
        <v>5</v>
      </c>
      <c r="AM76" s="13">
        <v>5</v>
      </c>
      <c r="AN76" s="13">
        <v>4</v>
      </c>
      <c r="AO76" s="13">
        <v>4</v>
      </c>
      <c r="AP76" s="13">
        <v>3</v>
      </c>
      <c r="AQ76" s="13">
        <v>3</v>
      </c>
      <c r="AR76" s="13">
        <v>4</v>
      </c>
      <c r="AS76" s="13">
        <v>3</v>
      </c>
      <c r="AT76" s="13">
        <v>3</v>
      </c>
      <c r="AU76" s="13">
        <v>3</v>
      </c>
      <c r="AV76" s="13">
        <v>3</v>
      </c>
      <c r="AW76" s="13">
        <v>4</v>
      </c>
      <c r="AX76" s="13">
        <v>4</v>
      </c>
      <c r="AY76" s="13">
        <v>4</v>
      </c>
      <c r="AZ76" s="13">
        <v>4</v>
      </c>
      <c r="BA76" s="13">
        <v>4</v>
      </c>
      <c r="BB76" s="13">
        <v>4</v>
      </c>
      <c r="BC76" s="13">
        <f t="shared" si="14"/>
        <v>18</v>
      </c>
      <c r="BD76" s="13">
        <f t="shared" si="15"/>
        <v>21</v>
      </c>
      <c r="BE76" s="13">
        <f t="shared" si="16"/>
        <v>17</v>
      </c>
      <c r="BF76" s="13">
        <f t="shared" si="17"/>
        <v>20</v>
      </c>
      <c r="BG76" s="13">
        <f t="shared" si="18"/>
        <v>17</v>
      </c>
      <c r="BH76" s="13">
        <f t="shared" si="19"/>
        <v>20</v>
      </c>
    </row>
    <row r="77" spans="1:61">
      <c r="A77">
        <v>6006100</v>
      </c>
      <c r="B77" s="13">
        <v>76</v>
      </c>
      <c r="C77" s="13" t="s">
        <v>63</v>
      </c>
      <c r="D77" s="13">
        <v>21.2</v>
      </c>
      <c r="E77" s="13">
        <v>1</v>
      </c>
      <c r="F77" s="13">
        <v>1</v>
      </c>
      <c r="G77" s="13">
        <v>3.3</v>
      </c>
      <c r="H77" s="13">
        <v>2</v>
      </c>
      <c r="I77" s="13">
        <v>3</v>
      </c>
      <c r="J77" s="13">
        <v>3</v>
      </c>
      <c r="K77" s="13">
        <v>3</v>
      </c>
      <c r="L77" s="13">
        <f t="shared" si="10"/>
        <v>9</v>
      </c>
      <c r="M77" s="13">
        <v>4</v>
      </c>
      <c r="N77" s="13">
        <v>3</v>
      </c>
      <c r="O77" s="13">
        <v>4</v>
      </c>
      <c r="P77" s="13">
        <f t="shared" si="11"/>
        <v>11</v>
      </c>
      <c r="Q77" s="13">
        <v>3</v>
      </c>
      <c r="R77" s="13">
        <v>3</v>
      </c>
      <c r="S77" s="13">
        <v>3</v>
      </c>
      <c r="T77" s="13">
        <f t="shared" si="12"/>
        <v>9</v>
      </c>
      <c r="U77" s="13">
        <v>3</v>
      </c>
      <c r="V77" s="13">
        <v>3</v>
      </c>
      <c r="W77" s="13">
        <v>4</v>
      </c>
      <c r="X77" s="13">
        <f t="shared" si="13"/>
        <v>10</v>
      </c>
      <c r="Y77" s="13">
        <v>3</v>
      </c>
      <c r="Z77" s="13">
        <v>4</v>
      </c>
      <c r="AA77" s="13">
        <v>3</v>
      </c>
      <c r="AB77" s="13">
        <v>4</v>
      </c>
      <c r="AC77" s="13">
        <v>4</v>
      </c>
      <c r="AD77" s="13">
        <v>3</v>
      </c>
      <c r="AE77" s="13">
        <v>3</v>
      </c>
      <c r="AF77" s="13">
        <v>3</v>
      </c>
      <c r="AG77" s="13">
        <v>3</v>
      </c>
      <c r="AH77" s="13">
        <v>4</v>
      </c>
      <c r="AI77" s="13">
        <v>4</v>
      </c>
      <c r="AJ77" s="13">
        <v>3</v>
      </c>
      <c r="AK77" s="13">
        <v>4</v>
      </c>
      <c r="AL77" s="13">
        <v>4</v>
      </c>
      <c r="AM77" s="13">
        <v>4</v>
      </c>
      <c r="AN77" s="13">
        <v>3</v>
      </c>
      <c r="AO77" s="13">
        <v>5</v>
      </c>
      <c r="AP77" s="13">
        <v>3</v>
      </c>
      <c r="AQ77" s="13">
        <v>3</v>
      </c>
      <c r="AR77" s="13">
        <v>4</v>
      </c>
      <c r="AS77" s="13">
        <v>3</v>
      </c>
      <c r="AT77" s="13">
        <v>3</v>
      </c>
      <c r="AU77" s="13">
        <v>4</v>
      </c>
      <c r="AV77" s="13">
        <v>3</v>
      </c>
      <c r="AW77" s="13">
        <v>4</v>
      </c>
      <c r="AX77" s="13">
        <v>3</v>
      </c>
      <c r="AY77" s="13">
        <v>3</v>
      </c>
      <c r="AZ77" s="13">
        <v>3</v>
      </c>
      <c r="BA77" s="13">
        <v>3</v>
      </c>
      <c r="BB77" s="13">
        <v>4</v>
      </c>
      <c r="BC77" s="13">
        <f t="shared" si="14"/>
        <v>16</v>
      </c>
      <c r="BD77" s="13">
        <f t="shared" si="15"/>
        <v>19</v>
      </c>
      <c r="BE77" s="13">
        <f t="shared" si="16"/>
        <v>19</v>
      </c>
      <c r="BF77" s="13">
        <f t="shared" si="17"/>
        <v>17</v>
      </c>
      <c r="BG77" s="13">
        <f t="shared" si="18"/>
        <v>15</v>
      </c>
      <c r="BH77" s="13">
        <f t="shared" si="19"/>
        <v>18</v>
      </c>
    </row>
    <row r="78" spans="1:61">
      <c r="A78">
        <v>6006102</v>
      </c>
      <c r="D78" s="36" t="s">
        <v>79</v>
      </c>
      <c r="E78" s="36" t="s">
        <v>77</v>
      </c>
    </row>
    <row r="79" spans="1:61">
      <c r="A79" s="12">
        <v>6006103</v>
      </c>
      <c r="B79" s="12"/>
      <c r="C79" s="12"/>
      <c r="D79" s="12" t="s">
        <v>80</v>
      </c>
      <c r="E79" s="36" t="s">
        <v>78</v>
      </c>
      <c r="F79" s="12"/>
      <c r="G79" s="12"/>
      <c r="H79" s="12"/>
    </row>
    <row r="80" spans="1:61">
      <c r="A80" s="12">
        <v>6006105</v>
      </c>
      <c r="B80" s="12"/>
      <c r="C80" s="12"/>
      <c r="D80" s="12"/>
      <c r="E80" s="12"/>
      <c r="F80" s="12"/>
      <c r="G80" s="12"/>
      <c r="H80" s="12"/>
    </row>
    <row r="81" spans="1:1">
      <c r="A81">
        <v>6006106</v>
      </c>
    </row>
    <row r="82" spans="1:1">
      <c r="A82">
        <v>6006109</v>
      </c>
    </row>
  </sheetData>
  <mergeCells count="2">
    <mergeCell ref="I1:W1"/>
    <mergeCell ref="Y1:BB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Raw Score-ID59</vt:lpstr>
      <vt:lpstr>Percentage Score-ID59</vt:lpstr>
      <vt:lpstr>Final-Bloom-ID59</vt:lpstr>
      <vt:lpstr>Completed-SPOC-Flipped</vt:lpstr>
      <vt:lpstr>Raw Score-ID60</vt:lpstr>
      <vt:lpstr>Raw Score-ID60 (2)</vt:lpstr>
      <vt:lpstr>Percentage Score-ID60</vt:lpstr>
      <vt:lpstr>Final-Bloom-ID60</vt:lpstr>
      <vt:lpstr>Spoc-flipclass-Bloom-ID60</vt:lpstr>
      <vt:lpstr>Spoc-flipclass-Bloom-ID60 (2)</vt:lpstr>
      <vt:lpstr>Spot test-Bloom-ID60</vt:lpstr>
      <vt:lpstr>Perceptions-Motivations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somying</dc:creator>
  <cp:lastModifiedBy>Somying Loharungsikul</cp:lastModifiedBy>
  <dcterms:created xsi:type="dcterms:W3CDTF">2019-12-10T05:38:52Z</dcterms:created>
  <dcterms:modified xsi:type="dcterms:W3CDTF">2022-01-07T09:45:46Z</dcterms:modified>
</cp:coreProperties>
</file>