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oyahuang/work/temp_project/temp_RNA_Seq/manuscript/pre_for_submit/bmc_genomics/amended/"/>
    </mc:Choice>
  </mc:AlternateContent>
  <xr:revisionPtr revIDLastSave="0" documentId="13_ncr:1_{D6546182-AA4C-FC4F-AC88-8A5DCAD71281}" xr6:coauthVersionLast="45" xr6:coauthVersionMax="45" xr10:uidLastSave="{00000000-0000-0000-0000-000000000000}"/>
  <bookViews>
    <workbookView xWindow="1260" yWindow="500" windowWidth="24340" windowHeight="15500" xr2:uid="{00000000-000D-0000-FFFF-FFFF00000000}"/>
  </bookViews>
  <sheets>
    <sheet name="51_anther_novo_TPM" sheetId="1" r:id="rId1"/>
  </sheets>
  <definedNames>
    <definedName name="_xlnm._FilterDatabase" localSheetId="0" hidden="1">'51_anther_novo_TPM'!$A$2:$Y$2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4" i="1" l="1"/>
  <c r="F5" i="1"/>
  <c r="F6" i="1"/>
  <c r="F7" i="1"/>
  <c r="F8" i="1"/>
  <c r="F9" i="1"/>
  <c r="F10" i="1"/>
  <c r="F11" i="1"/>
  <c r="F12" i="1"/>
  <c r="F15" i="1"/>
  <c r="F16" i="1"/>
  <c r="F13" i="1"/>
  <c r="F14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4" i="1"/>
  <c r="F32" i="1"/>
  <c r="F33" i="1"/>
  <c r="F37" i="1"/>
  <c r="F38" i="1"/>
  <c r="F39" i="1"/>
  <c r="F35" i="1"/>
  <c r="F40" i="1"/>
  <c r="F41" i="1"/>
  <c r="F36" i="1"/>
  <c r="F43" i="1"/>
  <c r="F44" i="1"/>
  <c r="F45" i="1"/>
  <c r="F42" i="1"/>
  <c r="F47" i="1"/>
  <c r="F48" i="1"/>
  <c r="F49" i="1"/>
  <c r="F50" i="1"/>
  <c r="F46" i="1"/>
  <c r="F51" i="1"/>
  <c r="F52" i="1"/>
  <c r="F53" i="1"/>
  <c r="F3" i="1"/>
</calcChain>
</file>

<file path=xl/sharedStrings.xml><?xml version="1.0" encoding="utf-8"?>
<sst xmlns="http://schemas.openxmlformats.org/spreadsheetml/2006/main" count="272" uniqueCount="87">
  <si>
    <t>Gene ID</t>
  </si>
  <si>
    <t>MSTRG.10762</t>
  </si>
  <si>
    <t>MSTRG.11640</t>
  </si>
  <si>
    <t>MSTRG.13253</t>
  </si>
  <si>
    <t>MSTRG.13459</t>
  </si>
  <si>
    <t>MSTRG.13477</t>
  </si>
  <si>
    <t>MSTRG.13480</t>
  </si>
  <si>
    <t>MSTRG.13506</t>
  </si>
  <si>
    <t>MSTRG.13649</t>
  </si>
  <si>
    <t>MSTRG.1382</t>
  </si>
  <si>
    <t>MSTRG.142</t>
  </si>
  <si>
    <t>MSTRG.15668</t>
  </si>
  <si>
    <t>MSTRG.15850</t>
  </si>
  <si>
    <t>MSTRG.15884</t>
  </si>
  <si>
    <t>MSTRG.16271</t>
  </si>
  <si>
    <t>MSTRG.16292</t>
  </si>
  <si>
    <t>MSTRG.16899</t>
  </si>
  <si>
    <t>MSTRG.17046</t>
  </si>
  <si>
    <t>MSTRG.18206</t>
  </si>
  <si>
    <t>MSTRG.1862</t>
  </si>
  <si>
    <t>MSTRG.19641</t>
  </si>
  <si>
    <t>MSTRG.19643</t>
  </si>
  <si>
    <t>MSTRG.20508</t>
  </si>
  <si>
    <t>MSTRG.21088</t>
  </si>
  <si>
    <t>MSTRG.21234</t>
  </si>
  <si>
    <t>MSTRG.21347</t>
  </si>
  <si>
    <t>MSTRG.21601</t>
  </si>
  <si>
    <t>MSTRG.22062</t>
  </si>
  <si>
    <t>MSTRG.23665</t>
  </si>
  <si>
    <t>MSTRG.23847</t>
  </si>
  <si>
    <t>MSTRG.24149</t>
  </si>
  <si>
    <t>MSTRG.24150</t>
  </si>
  <si>
    <t>MSTRG.24967</t>
  </si>
  <si>
    <t>MSTRG.25014</t>
  </si>
  <si>
    <t>MSTRG.3071</t>
  </si>
  <si>
    <t>MSTRG.3079</t>
  </si>
  <si>
    <t>MSTRG.3116</t>
  </si>
  <si>
    <t>MSTRG.321</t>
  </si>
  <si>
    <t>MSTRG.3254</t>
  </si>
  <si>
    <t>MSTRG.3324</t>
  </si>
  <si>
    <t>MSTRG.3326</t>
  </si>
  <si>
    <t>MSTRG.3405</t>
  </si>
  <si>
    <t>MSTRG.6185</t>
  </si>
  <si>
    <t>MSTRG.6224</t>
  </si>
  <si>
    <t>MSTRG.6294</t>
  </si>
  <si>
    <t>MSTRG.6366</t>
  </si>
  <si>
    <t>MSTRG.6434</t>
  </si>
  <si>
    <t>MSTRG.7123</t>
  </si>
  <si>
    <t>MSTRG.7788</t>
  </si>
  <si>
    <t>MSTRG.8903</t>
  </si>
  <si>
    <t>MSTRG.9492</t>
  </si>
  <si>
    <t>MSTRG.9522</t>
  </si>
  <si>
    <t>20col_2</t>
  </si>
  <si>
    <t>20col_3</t>
  </si>
  <si>
    <t>20msh4_2</t>
  </si>
  <si>
    <t>20msh4_3</t>
  </si>
  <si>
    <t>20mus81_1</t>
  </si>
  <si>
    <t>20mus81_2</t>
  </si>
  <si>
    <t>28col_1</t>
  </si>
  <si>
    <t>28col_2</t>
  </si>
  <si>
    <t>28msh4_1</t>
  </si>
  <si>
    <t>28msh4_2</t>
  </si>
  <si>
    <t>28mus81_2</t>
  </si>
  <si>
    <t>28mus81_4</t>
  </si>
  <si>
    <t>Chr</t>
  </si>
  <si>
    <t>Start</t>
  </si>
  <si>
    <t>End</t>
  </si>
  <si>
    <t>Chr3</t>
  </si>
  <si>
    <t>Chr1</t>
  </si>
  <si>
    <t>Chr4</t>
  </si>
  <si>
    <t>Chr5</t>
  </si>
  <si>
    <t>ChrM</t>
  </si>
  <si>
    <t>Chr2</t>
  </si>
  <si>
    <t>Leaf_rep1</t>
  </si>
  <si>
    <t>Leaf_rep2</t>
  </si>
  <si>
    <t>Length</t>
  </si>
  <si>
    <t>Strand</t>
  </si>
  <si>
    <t>+</t>
  </si>
  <si>
    <t>-</t>
  </si>
  <si>
    <t>.</t>
  </si>
  <si>
    <t>Yes</t>
  </si>
  <si>
    <t>Anther-specific?</t>
  </si>
  <si>
    <t>Anther-preferential?</t>
  </si>
  <si>
    <t>Within heterochromatin?</t>
  </si>
  <si>
    <t>Has Poly-A motif?</t>
  </si>
  <si>
    <t>&gt;100aa ORF found?</t>
  </si>
  <si>
    <r>
      <rPr>
        <b/>
        <sz val="12"/>
        <color theme="1"/>
        <rFont val="Calibri"/>
        <family val="2"/>
        <scheme val="minor"/>
      </rPr>
      <t>Supplementary Data 5</t>
    </r>
    <r>
      <rPr>
        <sz val="12"/>
        <color theme="1"/>
        <rFont val="Calibri"/>
        <family val="2"/>
        <scheme val="minor"/>
      </rPr>
      <t xml:space="preserve"> 51 novel transcripts described in this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</si>
</sst>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8">
    <xf numFmtId="0" fontId="0" fillId="0" borderId="0" xfId="0"/>
    <xf numFmtId="0" fontId="16" fillId="0" borderId="0" xfId="0" applyFont="1"/>
    <xf numFmtId="3" fontId="0" fillId="0" borderId="0" xfId="0" applyNumberFormat="1"/>
    <xf numFmtId="3" fontId="16" fillId="0" borderId="0" xfId="0" applyNumberFormat="1" applyFont="1"/>
    <xf numFmtId="0" fontId="0" fillId="0" borderId="0" xfId="0" applyFill="1"/>
    <xf numFmtId="0" fontId="0" fillId="0" borderId="0" xfId="0" applyFont="1" applyFill="1"/>
    <xf numFmtId="3" fontId="0" fillId="0" borderId="0" xfId="0" applyNumberFormat="1" applyFill="1"/>
    <xf numFmtId="0" fontId="16" fillId="0" borderId="0" xfId="0" applyFon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53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F14" sqref="F14"/>
    </sheetView>
  </sheetViews>
  <sheetFormatPr baseColWidth="10" defaultRowHeight="16" x14ac:dyDescent="0.2"/>
  <cols>
    <col min="1" max="1" width="12.83203125" bestFit="1" customWidth="1"/>
    <col min="2" max="10" width="12.83203125" customWidth="1"/>
    <col min="11" max="11" width="21" bestFit="1" customWidth="1"/>
    <col min="12" max="22" width="10.83203125" style="4"/>
    <col min="31" max="31" width="22.1640625" bestFit="1" customWidth="1"/>
    <col min="33" max="33" width="11.33203125" bestFit="1" customWidth="1"/>
  </cols>
  <sheetData>
    <row r="1" spans="1:33" x14ac:dyDescent="0.2">
      <c r="A1" t="s">
        <v>86</v>
      </c>
    </row>
    <row r="2" spans="1:33" s="1" customFormat="1" x14ac:dyDescent="0.2">
      <c r="A2" s="7" t="s">
        <v>0</v>
      </c>
      <c r="B2" s="7" t="s">
        <v>64</v>
      </c>
      <c r="C2" s="7" t="s">
        <v>65</v>
      </c>
      <c r="D2" s="7" t="s">
        <v>66</v>
      </c>
      <c r="E2" s="7" t="s">
        <v>76</v>
      </c>
      <c r="F2" s="7" t="s">
        <v>75</v>
      </c>
      <c r="G2" s="7" t="s">
        <v>81</v>
      </c>
      <c r="H2" s="7" t="s">
        <v>82</v>
      </c>
      <c r="I2" s="7" t="s">
        <v>83</v>
      </c>
      <c r="J2" s="7" t="s">
        <v>84</v>
      </c>
      <c r="K2" s="7" t="s">
        <v>85</v>
      </c>
      <c r="L2" s="7" t="s">
        <v>52</v>
      </c>
      <c r="M2" s="7" t="s">
        <v>53</v>
      </c>
      <c r="N2" s="7" t="s">
        <v>58</v>
      </c>
      <c r="O2" s="7" t="s">
        <v>59</v>
      </c>
      <c r="P2" s="7" t="s">
        <v>56</v>
      </c>
      <c r="Q2" s="7" t="s">
        <v>57</v>
      </c>
      <c r="R2" s="7" t="s">
        <v>62</v>
      </c>
      <c r="S2" s="7" t="s">
        <v>63</v>
      </c>
      <c r="T2" s="7" t="s">
        <v>54</v>
      </c>
      <c r="U2" s="7" t="s">
        <v>55</v>
      </c>
      <c r="V2" s="7" t="s">
        <v>60</v>
      </c>
      <c r="W2" s="7" t="s">
        <v>61</v>
      </c>
      <c r="X2" s="7" t="s">
        <v>73</v>
      </c>
      <c r="Y2" s="7" t="s">
        <v>74</v>
      </c>
    </row>
    <row r="3" spans="1:33" x14ac:dyDescent="0.2">
      <c r="A3" s="5" t="s">
        <v>37</v>
      </c>
      <c r="B3" s="4" t="s">
        <v>68</v>
      </c>
      <c r="C3" s="6">
        <v>1025563</v>
      </c>
      <c r="D3" s="6">
        <v>1026142</v>
      </c>
      <c r="E3" s="4" t="s">
        <v>78</v>
      </c>
      <c r="F3" s="4">
        <f t="shared" ref="F3:F34" si="0">D3-C3+1</f>
        <v>580</v>
      </c>
      <c r="G3" s="4" t="s">
        <v>80</v>
      </c>
      <c r="H3" s="4"/>
      <c r="I3" s="4"/>
      <c r="J3" s="4" t="s">
        <v>80</v>
      </c>
      <c r="K3" s="4"/>
      <c r="L3" s="4">
        <v>1.8249709999999999</v>
      </c>
      <c r="M3" s="4">
        <v>2.6609050000000001</v>
      </c>
      <c r="N3" s="4">
        <v>2.5449920000000001</v>
      </c>
      <c r="O3" s="4">
        <v>1.1891499999999999</v>
      </c>
      <c r="P3" s="4">
        <v>2.6955559999999998</v>
      </c>
      <c r="Q3" s="4">
        <v>3.6982029999999999</v>
      </c>
      <c r="R3" s="4">
        <v>3.59138</v>
      </c>
      <c r="S3" s="4">
        <v>3.086808</v>
      </c>
      <c r="T3" s="4">
        <v>1.2230909999999999</v>
      </c>
      <c r="U3" s="4">
        <v>2.1227800000000001</v>
      </c>
      <c r="V3" s="4">
        <v>0.80896400000000002</v>
      </c>
      <c r="W3" s="4">
        <v>0.64937599999999995</v>
      </c>
      <c r="X3" s="4">
        <v>0.205346</v>
      </c>
      <c r="Y3" s="4">
        <v>0.383745</v>
      </c>
    </row>
    <row r="4" spans="1:33" x14ac:dyDescent="0.2">
      <c r="A4" s="5" t="s">
        <v>38</v>
      </c>
      <c r="B4" s="4" t="s">
        <v>68</v>
      </c>
      <c r="C4" s="6">
        <v>12382856</v>
      </c>
      <c r="D4" s="6">
        <v>12383398</v>
      </c>
      <c r="E4" s="4" t="s">
        <v>78</v>
      </c>
      <c r="F4" s="4">
        <f t="shared" si="0"/>
        <v>543</v>
      </c>
      <c r="G4" s="4" t="s">
        <v>80</v>
      </c>
      <c r="H4" s="4"/>
      <c r="I4" s="4" t="s">
        <v>80</v>
      </c>
      <c r="J4" s="4" t="s">
        <v>80</v>
      </c>
      <c r="K4" s="4"/>
      <c r="L4" s="4">
        <v>6.4915130000000003</v>
      </c>
      <c r="M4" s="4">
        <v>5.5967669999999998</v>
      </c>
      <c r="N4" s="4">
        <v>1.44692</v>
      </c>
      <c r="O4" s="4">
        <v>1.931063</v>
      </c>
      <c r="P4" s="4">
        <v>5.8784520000000002</v>
      </c>
      <c r="Q4" s="4">
        <v>4.8926629999999998</v>
      </c>
      <c r="R4" s="4">
        <v>2.6777600000000001</v>
      </c>
      <c r="S4" s="4">
        <v>1.8190599999999999</v>
      </c>
      <c r="T4" s="4">
        <v>2.3068279999999999</v>
      </c>
      <c r="U4" s="4">
        <v>1.5293209999999999</v>
      </c>
      <c r="V4" s="4">
        <v>1.2200800000000001</v>
      </c>
      <c r="W4" s="4">
        <v>2.9266070000000002</v>
      </c>
      <c r="X4" s="4">
        <v>0</v>
      </c>
      <c r="Y4" s="4">
        <v>0.116549</v>
      </c>
    </row>
    <row r="5" spans="1:33" x14ac:dyDescent="0.2">
      <c r="A5" s="5" t="s">
        <v>39</v>
      </c>
      <c r="B5" s="4" t="s">
        <v>68</v>
      </c>
      <c r="C5" s="6">
        <v>12922221</v>
      </c>
      <c r="D5" s="6">
        <v>12924990</v>
      </c>
      <c r="E5" s="4" t="s">
        <v>78</v>
      </c>
      <c r="F5" s="4">
        <f t="shared" si="0"/>
        <v>2770</v>
      </c>
      <c r="G5" s="4" t="s">
        <v>80</v>
      </c>
      <c r="H5" s="4"/>
      <c r="I5" s="4" t="s">
        <v>80</v>
      </c>
      <c r="J5" s="4" t="s">
        <v>80</v>
      </c>
      <c r="K5" s="4"/>
      <c r="L5" s="4">
        <v>1.1010679999999999</v>
      </c>
      <c r="M5" s="4">
        <v>1.522546</v>
      </c>
      <c r="N5" s="4">
        <v>0.43798300000000001</v>
      </c>
      <c r="O5" s="4">
        <v>2.1140970000000001</v>
      </c>
      <c r="P5" s="4">
        <v>1.8625670000000001</v>
      </c>
      <c r="Q5" s="4">
        <v>1.106063</v>
      </c>
      <c r="R5" s="4">
        <v>1.9426369999999999</v>
      </c>
      <c r="S5" s="4">
        <v>0.74153599999999997</v>
      </c>
      <c r="T5" s="4">
        <v>0.17366999999999999</v>
      </c>
      <c r="U5" s="4">
        <v>2.1036290000000002</v>
      </c>
      <c r="V5" s="4">
        <v>1.778926</v>
      </c>
      <c r="W5" s="4">
        <v>1.1366940000000001</v>
      </c>
      <c r="X5" s="4">
        <v>0</v>
      </c>
      <c r="Y5" s="4">
        <v>0</v>
      </c>
    </row>
    <row r="6" spans="1:33" x14ac:dyDescent="0.2">
      <c r="A6" s="5" t="s">
        <v>40</v>
      </c>
      <c r="B6" s="4" t="s">
        <v>68</v>
      </c>
      <c r="C6" s="6">
        <v>12923453</v>
      </c>
      <c r="D6" s="6">
        <v>12924499</v>
      </c>
      <c r="E6" s="4" t="s">
        <v>78</v>
      </c>
      <c r="F6" s="4">
        <f t="shared" si="0"/>
        <v>1047</v>
      </c>
      <c r="G6" s="4" t="s">
        <v>80</v>
      </c>
      <c r="H6" s="4"/>
      <c r="I6" s="4" t="s">
        <v>80</v>
      </c>
      <c r="J6" s="4" t="s">
        <v>80</v>
      </c>
      <c r="K6" s="4"/>
      <c r="L6" s="4">
        <v>1.715238</v>
      </c>
      <c r="M6" s="4">
        <v>1.346257</v>
      </c>
      <c r="N6" s="4">
        <v>1.3594280000000001</v>
      </c>
      <c r="O6" s="4">
        <v>1.2964580000000001</v>
      </c>
      <c r="P6" s="4">
        <v>2.73068</v>
      </c>
      <c r="Q6" s="4">
        <v>3.2019799999999998</v>
      </c>
      <c r="R6" s="4">
        <v>2.2258960000000001</v>
      </c>
      <c r="S6" s="4">
        <v>1.721716</v>
      </c>
      <c r="T6" s="4">
        <v>0.334646</v>
      </c>
      <c r="U6" s="4">
        <v>0.29525200000000001</v>
      </c>
      <c r="V6" s="4">
        <v>0.87955099999999997</v>
      </c>
      <c r="W6" s="4">
        <v>1.0212429999999999</v>
      </c>
      <c r="X6" s="4">
        <v>0.50630200000000003</v>
      </c>
      <c r="Y6" s="4">
        <v>0.94480500000000001</v>
      </c>
    </row>
    <row r="7" spans="1:33" x14ac:dyDescent="0.2">
      <c r="A7" s="5" t="s">
        <v>42</v>
      </c>
      <c r="B7" s="4" t="s">
        <v>68</v>
      </c>
      <c r="C7" s="6">
        <v>28784658</v>
      </c>
      <c r="D7" s="6">
        <v>28785264</v>
      </c>
      <c r="E7" s="4" t="s">
        <v>77</v>
      </c>
      <c r="F7" s="4">
        <f t="shared" si="0"/>
        <v>607</v>
      </c>
      <c r="G7" s="4" t="s">
        <v>80</v>
      </c>
      <c r="H7" s="4"/>
      <c r="I7" s="4"/>
      <c r="J7" s="4" t="s">
        <v>80</v>
      </c>
      <c r="K7" s="4"/>
      <c r="L7" s="4">
        <v>6.5665800000000001</v>
      </c>
      <c r="M7" s="4">
        <v>6.2783429999999996</v>
      </c>
      <c r="N7" s="4">
        <v>4.9018740000000003</v>
      </c>
      <c r="O7" s="4">
        <v>5.8853350000000004</v>
      </c>
      <c r="P7" s="4">
        <v>7.5876700000000001</v>
      </c>
      <c r="Q7" s="4">
        <v>4.6826829999999999</v>
      </c>
      <c r="R7" s="4">
        <v>7.4329169999999998</v>
      </c>
      <c r="S7" s="4">
        <v>5.6842059999999996</v>
      </c>
      <c r="T7" s="4">
        <v>5.5582260000000003</v>
      </c>
      <c r="U7" s="4">
        <v>5.0784269999999996</v>
      </c>
      <c r="V7" s="4">
        <v>2.1054780000000002</v>
      </c>
      <c r="W7" s="4">
        <v>2.700787</v>
      </c>
      <c r="X7" s="4">
        <v>0.36612099999999997</v>
      </c>
      <c r="Y7" s="4">
        <v>9.4066999999999998E-2</v>
      </c>
    </row>
    <row r="8" spans="1:33" x14ac:dyDescent="0.2">
      <c r="A8" s="5" t="s">
        <v>45</v>
      </c>
      <c r="B8" s="4" t="s">
        <v>68</v>
      </c>
      <c r="C8" s="6">
        <v>29472023</v>
      </c>
      <c r="D8" s="6">
        <v>29472169</v>
      </c>
      <c r="E8" s="4" t="s">
        <v>79</v>
      </c>
      <c r="F8" s="4">
        <f t="shared" si="0"/>
        <v>147</v>
      </c>
      <c r="G8" s="4" t="s">
        <v>80</v>
      </c>
      <c r="H8" s="4"/>
      <c r="I8" s="4"/>
      <c r="J8" s="4" t="s">
        <v>80</v>
      </c>
      <c r="K8" s="4"/>
      <c r="L8" s="4">
        <v>0.75214899999999996</v>
      </c>
      <c r="M8" s="4">
        <v>0.93305400000000005</v>
      </c>
      <c r="N8" s="4">
        <v>2.6283319999999999</v>
      </c>
      <c r="O8" s="4">
        <v>2.8948390000000002</v>
      </c>
      <c r="P8" s="4">
        <v>1.270113</v>
      </c>
      <c r="Q8" s="4">
        <v>2.891877</v>
      </c>
      <c r="R8" s="4">
        <v>2.8791289999999998</v>
      </c>
      <c r="S8" s="4">
        <v>1.6504289999999999</v>
      </c>
      <c r="T8" s="4">
        <v>1.293984</v>
      </c>
      <c r="U8" s="4">
        <v>1.9659059999999999</v>
      </c>
      <c r="V8" s="4">
        <v>1.7254799999999999</v>
      </c>
      <c r="W8" s="4">
        <v>0.85153800000000002</v>
      </c>
      <c r="X8" s="4">
        <v>0.14289399999999999</v>
      </c>
      <c r="Y8" s="4">
        <v>3.1908889999999999</v>
      </c>
    </row>
    <row r="9" spans="1:33" s="4" customFormat="1" x14ac:dyDescent="0.2">
      <c r="A9" s="5" t="s">
        <v>46</v>
      </c>
      <c r="B9" s="4" t="s">
        <v>68</v>
      </c>
      <c r="C9" s="6">
        <v>29740244</v>
      </c>
      <c r="D9" s="6">
        <v>29741304</v>
      </c>
      <c r="E9" s="4" t="s">
        <v>78</v>
      </c>
      <c r="F9" s="4">
        <f t="shared" si="0"/>
        <v>1061</v>
      </c>
      <c r="G9" s="4" t="s">
        <v>80</v>
      </c>
      <c r="J9" s="4" t="s">
        <v>80</v>
      </c>
      <c r="L9" s="4">
        <v>3.60656</v>
      </c>
      <c r="M9" s="4">
        <v>1.238129</v>
      </c>
      <c r="N9" s="4">
        <v>1.232955</v>
      </c>
      <c r="O9" s="4">
        <v>1.442577</v>
      </c>
      <c r="P9" s="4">
        <v>1.5454110000000001</v>
      </c>
      <c r="Q9" s="4">
        <v>3.6297169999999999</v>
      </c>
      <c r="R9" s="4">
        <v>3.176663</v>
      </c>
      <c r="S9" s="4">
        <v>1.4449540000000001</v>
      </c>
      <c r="T9" s="4">
        <v>2.5197889999999998</v>
      </c>
      <c r="U9" s="4">
        <v>2.4509189999999998</v>
      </c>
      <c r="V9" s="4">
        <v>0.180067</v>
      </c>
      <c r="W9" s="4">
        <v>0.13938900000000001</v>
      </c>
      <c r="X9" s="4">
        <v>0.86301000000000005</v>
      </c>
      <c r="Y9" s="4">
        <v>1.392388</v>
      </c>
    </row>
    <row r="10" spans="1:33" x14ac:dyDescent="0.2">
      <c r="A10" s="5" t="s">
        <v>48</v>
      </c>
      <c r="B10" s="4" t="s">
        <v>72</v>
      </c>
      <c r="C10" s="6">
        <v>9256901</v>
      </c>
      <c r="D10" s="6">
        <v>9261061</v>
      </c>
      <c r="E10" s="4" t="s">
        <v>78</v>
      </c>
      <c r="F10" s="4">
        <f t="shared" si="0"/>
        <v>4161</v>
      </c>
      <c r="G10" s="4" t="s">
        <v>80</v>
      </c>
      <c r="H10" s="4"/>
      <c r="I10" s="4"/>
      <c r="J10" s="4" t="s">
        <v>80</v>
      </c>
      <c r="K10" s="4"/>
      <c r="L10" s="4">
        <v>4.0087270000000004</v>
      </c>
      <c r="M10" s="4">
        <v>5.6198969999999999</v>
      </c>
      <c r="N10" s="4">
        <v>8.5656169999999996</v>
      </c>
      <c r="O10" s="4">
        <v>8.0065150000000003</v>
      </c>
      <c r="P10" s="4">
        <v>6.2744119999999999</v>
      </c>
      <c r="Q10" s="4">
        <v>7.6737880000000001</v>
      </c>
      <c r="R10" s="4">
        <v>8.4187820000000002</v>
      </c>
      <c r="S10" s="4">
        <v>8.7306010000000001</v>
      </c>
      <c r="T10" s="4">
        <v>6.0073179999999997</v>
      </c>
      <c r="U10" s="4">
        <v>7.0689909999999996</v>
      </c>
      <c r="V10" s="4">
        <v>7.4454279999999997</v>
      </c>
      <c r="W10" s="4">
        <v>8.7353319999999997</v>
      </c>
      <c r="X10" s="4">
        <v>1.340676</v>
      </c>
      <c r="Y10" s="4">
        <v>0.31431599999999998</v>
      </c>
    </row>
    <row r="11" spans="1:33" x14ac:dyDescent="0.2">
      <c r="A11" s="5" t="s">
        <v>50</v>
      </c>
      <c r="B11" s="4" t="s">
        <v>72</v>
      </c>
      <c r="C11" s="6">
        <v>16224321</v>
      </c>
      <c r="D11" s="6">
        <v>16226064</v>
      </c>
      <c r="E11" s="4" t="s">
        <v>78</v>
      </c>
      <c r="F11" s="4">
        <f t="shared" si="0"/>
        <v>1744</v>
      </c>
      <c r="G11" s="4" t="s">
        <v>80</v>
      </c>
      <c r="H11" s="4"/>
      <c r="I11" s="4"/>
      <c r="J11" s="4" t="s">
        <v>80</v>
      </c>
      <c r="K11" s="4"/>
      <c r="L11" s="4">
        <v>4.010389</v>
      </c>
      <c r="M11" s="4">
        <v>1.6865060000000001</v>
      </c>
      <c r="N11" s="4">
        <v>1.7542740000000001</v>
      </c>
      <c r="O11" s="4">
        <v>2.1725370000000002</v>
      </c>
      <c r="P11" s="4">
        <v>2.469989</v>
      </c>
      <c r="Q11" s="4">
        <v>3.2891629999999998</v>
      </c>
      <c r="R11" s="4">
        <v>0.45538600000000001</v>
      </c>
      <c r="S11" s="4">
        <v>1.271584</v>
      </c>
      <c r="T11" s="4">
        <v>1.7362200000000001</v>
      </c>
      <c r="U11" s="4">
        <v>2.1320450000000002</v>
      </c>
      <c r="V11" s="4">
        <v>2.281425</v>
      </c>
      <c r="W11" s="4">
        <v>0.98846800000000001</v>
      </c>
      <c r="X11" s="4">
        <v>0.856796</v>
      </c>
      <c r="Y11" s="4">
        <v>2.2458749999999998</v>
      </c>
    </row>
    <row r="12" spans="1:33" x14ac:dyDescent="0.2">
      <c r="A12" s="5" t="s">
        <v>8</v>
      </c>
      <c r="B12" s="4" t="s">
        <v>67</v>
      </c>
      <c r="C12" s="6">
        <v>16314893</v>
      </c>
      <c r="D12" s="6">
        <v>16315102</v>
      </c>
      <c r="E12" s="4" t="s">
        <v>77</v>
      </c>
      <c r="F12" s="4">
        <f t="shared" si="0"/>
        <v>210</v>
      </c>
      <c r="G12" s="4" t="s">
        <v>80</v>
      </c>
      <c r="H12" s="4"/>
      <c r="I12" s="4" t="s">
        <v>80</v>
      </c>
      <c r="J12" s="4" t="s">
        <v>80</v>
      </c>
      <c r="K12" s="4"/>
      <c r="L12" s="4">
        <v>1.045501</v>
      </c>
      <c r="M12" s="4">
        <v>3.5772930000000001</v>
      </c>
      <c r="N12" s="4">
        <v>5.7611369999999997</v>
      </c>
      <c r="O12" s="4">
        <v>5.6627000000000001</v>
      </c>
      <c r="P12" s="4">
        <v>3.4421439999999999</v>
      </c>
      <c r="Q12" s="4">
        <v>1.976801</v>
      </c>
      <c r="R12" s="4">
        <v>2.4943849999999999</v>
      </c>
      <c r="S12" s="4">
        <v>4.5941340000000004</v>
      </c>
      <c r="T12" s="4">
        <v>4.2808080000000004</v>
      </c>
      <c r="U12" s="4">
        <v>2.0758960000000002</v>
      </c>
      <c r="V12" s="4">
        <v>3.7274289999999999</v>
      </c>
      <c r="W12" s="4">
        <v>6.6906790000000003</v>
      </c>
      <c r="X12" s="4">
        <v>0.47436600000000001</v>
      </c>
      <c r="Y12" s="4">
        <v>0.58543599999999996</v>
      </c>
    </row>
    <row r="13" spans="1:33" x14ac:dyDescent="0.2">
      <c r="A13" s="5" t="s">
        <v>14</v>
      </c>
      <c r="B13" s="4" t="s">
        <v>69</v>
      </c>
      <c r="C13" s="6">
        <v>6666581</v>
      </c>
      <c r="D13" s="6">
        <v>6669482</v>
      </c>
      <c r="E13" s="4" t="s">
        <v>77</v>
      </c>
      <c r="F13" s="4">
        <f t="shared" si="0"/>
        <v>2902</v>
      </c>
      <c r="G13" s="4" t="s">
        <v>80</v>
      </c>
      <c r="H13" s="4"/>
      <c r="I13" s="4" t="s">
        <v>80</v>
      </c>
      <c r="J13" s="4" t="s">
        <v>80</v>
      </c>
      <c r="K13" s="4" t="s">
        <v>80</v>
      </c>
      <c r="L13" s="4">
        <v>4.7224490000000001</v>
      </c>
      <c r="M13" s="4">
        <v>2.476267</v>
      </c>
      <c r="N13" s="4">
        <v>2.422358</v>
      </c>
      <c r="O13" s="4">
        <v>2.4525450000000002</v>
      </c>
      <c r="P13" s="4">
        <v>2.7544599999999999</v>
      </c>
      <c r="Q13" s="4">
        <v>3.206572</v>
      </c>
      <c r="R13" s="4">
        <v>2.8487879999999999</v>
      </c>
      <c r="S13" s="4">
        <v>1.485822</v>
      </c>
      <c r="T13" s="4">
        <v>1.7971950000000001</v>
      </c>
      <c r="U13" s="4">
        <v>1.829653</v>
      </c>
      <c r="V13" s="4">
        <v>1.968154</v>
      </c>
      <c r="W13" s="4">
        <v>2.7314180000000001</v>
      </c>
      <c r="X13" s="4">
        <v>0.78938200000000003</v>
      </c>
      <c r="Y13" s="4">
        <v>0.75987899999999997</v>
      </c>
    </row>
    <row r="14" spans="1:33" x14ac:dyDescent="0.2">
      <c r="A14" s="5" t="s">
        <v>18</v>
      </c>
      <c r="B14" s="4" t="s">
        <v>69</v>
      </c>
      <c r="C14" s="6">
        <v>14688467</v>
      </c>
      <c r="D14" s="6">
        <v>14688904</v>
      </c>
      <c r="E14" s="4" t="s">
        <v>78</v>
      </c>
      <c r="F14" s="4">
        <f t="shared" si="0"/>
        <v>438</v>
      </c>
      <c r="G14" s="4" t="s">
        <v>80</v>
      </c>
      <c r="H14" s="4"/>
      <c r="I14" s="4"/>
      <c r="J14" s="4"/>
      <c r="K14" s="4" t="s">
        <v>80</v>
      </c>
      <c r="L14" s="4">
        <v>6.8016550000000002</v>
      </c>
      <c r="M14" s="4">
        <v>8.4502679999999994</v>
      </c>
      <c r="N14" s="4">
        <v>3.8767239999999998</v>
      </c>
      <c r="O14" s="4">
        <v>2.629359</v>
      </c>
      <c r="P14" s="4">
        <v>5.9817580000000001</v>
      </c>
      <c r="Q14" s="4">
        <v>9.2339199999999995</v>
      </c>
      <c r="R14" s="4">
        <v>6.755001</v>
      </c>
      <c r="S14" s="4">
        <v>5.6701959999999998</v>
      </c>
      <c r="T14" s="4">
        <v>7.0762830000000001</v>
      </c>
      <c r="U14" s="4">
        <v>8.0544239999999991</v>
      </c>
      <c r="V14" s="4">
        <v>1.749763</v>
      </c>
      <c r="W14" s="4">
        <v>1.5708120000000001</v>
      </c>
      <c r="X14" s="4">
        <v>0.75783800000000001</v>
      </c>
      <c r="Y14" s="4">
        <v>2.1935539999999998</v>
      </c>
    </row>
    <row r="15" spans="1:33" x14ac:dyDescent="0.2">
      <c r="A15" s="5" t="s">
        <v>12</v>
      </c>
      <c r="B15" s="4" t="s">
        <v>69</v>
      </c>
      <c r="C15" s="6">
        <v>1487736</v>
      </c>
      <c r="D15" s="6">
        <v>1488231</v>
      </c>
      <c r="E15" s="4" t="s">
        <v>77</v>
      </c>
      <c r="F15" s="4">
        <f t="shared" si="0"/>
        <v>496</v>
      </c>
      <c r="G15" s="4" t="s">
        <v>80</v>
      </c>
      <c r="H15" s="4"/>
      <c r="I15" s="4"/>
      <c r="J15" s="4" t="s">
        <v>80</v>
      </c>
      <c r="K15" s="4"/>
      <c r="L15" s="4">
        <v>2.033658</v>
      </c>
      <c r="M15" s="4">
        <v>2.487625</v>
      </c>
      <c r="N15" s="4">
        <v>0.66680399999999995</v>
      </c>
      <c r="O15" s="4">
        <v>1.04203</v>
      </c>
      <c r="P15" s="4">
        <v>1.513088</v>
      </c>
      <c r="Q15" s="4">
        <v>1.3860600000000001</v>
      </c>
      <c r="R15" s="4">
        <v>2.5650110000000002</v>
      </c>
      <c r="S15" s="4">
        <v>3.2536130000000001</v>
      </c>
      <c r="T15" s="4">
        <v>2.550516</v>
      </c>
      <c r="U15" s="4">
        <v>2.9324949999999999</v>
      </c>
      <c r="V15" s="4">
        <v>3.2730860000000002</v>
      </c>
      <c r="W15" s="4">
        <v>1.546165</v>
      </c>
      <c r="X15" s="4">
        <v>1.084749</v>
      </c>
      <c r="Y15" s="4">
        <v>0.43707099999999999</v>
      </c>
      <c r="AC15" s="1"/>
      <c r="AD15" s="1"/>
    </row>
    <row r="16" spans="1:33" x14ac:dyDescent="0.2">
      <c r="A16" s="5" t="s">
        <v>13</v>
      </c>
      <c r="B16" s="4" t="s">
        <v>69</v>
      </c>
      <c r="C16" s="6">
        <v>1875430</v>
      </c>
      <c r="D16" s="6">
        <v>1876579</v>
      </c>
      <c r="E16" s="4" t="s">
        <v>78</v>
      </c>
      <c r="F16" s="4">
        <f t="shared" si="0"/>
        <v>1150</v>
      </c>
      <c r="G16" s="4" t="s">
        <v>80</v>
      </c>
      <c r="H16" s="4"/>
      <c r="I16" s="4" t="s">
        <v>80</v>
      </c>
      <c r="J16" s="4" t="s">
        <v>80</v>
      </c>
      <c r="K16" s="4"/>
      <c r="L16" s="4">
        <v>7.7995559999999999</v>
      </c>
      <c r="M16" s="4">
        <v>4.835572</v>
      </c>
      <c r="N16" s="4">
        <v>3.7639309999999999</v>
      </c>
      <c r="O16" s="4">
        <v>4.3891850000000003</v>
      </c>
      <c r="P16" s="4">
        <v>6.4598190000000004</v>
      </c>
      <c r="Q16" s="4">
        <v>10.796794999999999</v>
      </c>
      <c r="R16" s="4">
        <v>4.9311309999999997</v>
      </c>
      <c r="S16" s="4">
        <v>5.3206480000000003</v>
      </c>
      <c r="T16" s="4">
        <v>2.6741510000000002</v>
      </c>
      <c r="U16" s="4">
        <v>4.4494980000000002</v>
      </c>
      <c r="V16" s="4">
        <v>5.9843409999999997</v>
      </c>
      <c r="W16" s="4">
        <v>4.4902730000000002</v>
      </c>
      <c r="X16" s="4">
        <v>1.5092049999999999</v>
      </c>
      <c r="Y16" s="4">
        <v>0.17280799999999999</v>
      </c>
      <c r="AC16" s="3"/>
      <c r="AD16" s="3"/>
      <c r="AE16" s="2"/>
      <c r="AF16" s="2"/>
      <c r="AG16" s="2"/>
    </row>
    <row r="17" spans="1:33" x14ac:dyDescent="0.2">
      <c r="A17" s="5" t="s">
        <v>24</v>
      </c>
      <c r="B17" s="4" t="s">
        <v>70</v>
      </c>
      <c r="C17" s="6">
        <v>7205029</v>
      </c>
      <c r="D17" s="6">
        <v>7205161</v>
      </c>
      <c r="E17" s="4" t="s">
        <v>79</v>
      </c>
      <c r="F17" s="4">
        <f t="shared" si="0"/>
        <v>133</v>
      </c>
      <c r="G17" s="4" t="s">
        <v>80</v>
      </c>
      <c r="H17" s="4"/>
      <c r="I17" s="4"/>
      <c r="J17" s="4" t="s">
        <v>80</v>
      </c>
      <c r="K17" s="4"/>
      <c r="L17" s="4">
        <v>2.94292</v>
      </c>
      <c r="M17" s="4">
        <v>1.1384160000000001</v>
      </c>
      <c r="N17" s="4">
        <v>0</v>
      </c>
      <c r="O17" s="4">
        <v>0</v>
      </c>
      <c r="P17" s="4">
        <v>0.43994</v>
      </c>
      <c r="Q17" s="4">
        <v>3.439203</v>
      </c>
      <c r="R17" s="4">
        <v>0.31051499999999999</v>
      </c>
      <c r="S17" s="4">
        <v>0</v>
      </c>
      <c r="T17" s="4">
        <v>0</v>
      </c>
      <c r="U17" s="4">
        <v>0</v>
      </c>
      <c r="V17" s="4">
        <v>0.20997199999999999</v>
      </c>
      <c r="W17" s="4">
        <v>0</v>
      </c>
      <c r="X17" s="4">
        <v>0.48849599999999999</v>
      </c>
      <c r="Y17" s="4">
        <v>3.1908889999999999</v>
      </c>
      <c r="AC17" s="3"/>
      <c r="AD17" s="3"/>
      <c r="AE17" s="2"/>
      <c r="AF17" s="2"/>
      <c r="AG17" s="2"/>
    </row>
    <row r="18" spans="1:33" x14ac:dyDescent="0.2">
      <c r="A18" s="5" t="s">
        <v>25</v>
      </c>
      <c r="B18" s="4" t="s">
        <v>70</v>
      </c>
      <c r="C18" s="6">
        <v>7740396</v>
      </c>
      <c r="D18" s="6">
        <v>7740574</v>
      </c>
      <c r="E18" s="4" t="s">
        <v>78</v>
      </c>
      <c r="F18" s="4">
        <f t="shared" si="0"/>
        <v>179</v>
      </c>
      <c r="G18" s="4" t="s">
        <v>80</v>
      </c>
      <c r="H18" s="4"/>
      <c r="I18" s="4"/>
      <c r="J18" s="4" t="s">
        <v>80</v>
      </c>
      <c r="K18" s="4"/>
      <c r="L18" s="4">
        <v>0</v>
      </c>
      <c r="M18" s="4">
        <v>0.72520200000000001</v>
      </c>
      <c r="N18" s="4">
        <v>0.73763000000000001</v>
      </c>
      <c r="O18" s="4">
        <v>1.5177369999999999</v>
      </c>
      <c r="P18" s="4">
        <v>0.12481</v>
      </c>
      <c r="Q18" s="4">
        <v>0</v>
      </c>
      <c r="R18" s="4">
        <v>2.0105409999999999</v>
      </c>
      <c r="S18" s="4">
        <v>1.9426019999999999</v>
      </c>
      <c r="T18" s="4">
        <v>1.081709</v>
      </c>
      <c r="U18" s="4">
        <v>0</v>
      </c>
      <c r="V18" s="4">
        <v>2.459835</v>
      </c>
      <c r="W18" s="4">
        <v>1.8485309999999999</v>
      </c>
      <c r="X18" s="4">
        <v>0.33430599999999999</v>
      </c>
      <c r="Y18" s="4">
        <v>2.165883</v>
      </c>
      <c r="AC18" s="3"/>
      <c r="AD18" s="3"/>
      <c r="AE18" s="2"/>
      <c r="AF18" s="2"/>
      <c r="AG18" s="2"/>
    </row>
    <row r="19" spans="1:33" x14ac:dyDescent="0.2">
      <c r="A19" s="5" t="s">
        <v>27</v>
      </c>
      <c r="B19" s="4" t="s">
        <v>70</v>
      </c>
      <c r="C19" s="6">
        <v>15026946</v>
      </c>
      <c r="D19" s="6">
        <v>15027880</v>
      </c>
      <c r="E19" s="4" t="s">
        <v>77</v>
      </c>
      <c r="F19" s="4">
        <f t="shared" si="0"/>
        <v>935</v>
      </c>
      <c r="G19" s="4" t="s">
        <v>80</v>
      </c>
      <c r="H19" s="4"/>
      <c r="I19" s="4" t="s">
        <v>80</v>
      </c>
      <c r="J19" s="4" t="s">
        <v>80</v>
      </c>
      <c r="K19" s="4"/>
      <c r="L19" s="4">
        <v>1.9236139999999999</v>
      </c>
      <c r="M19" s="4">
        <v>2.2692839999999999</v>
      </c>
      <c r="N19" s="4">
        <v>2.5242249999999999</v>
      </c>
      <c r="O19" s="4">
        <v>2.32321</v>
      </c>
      <c r="P19" s="4">
        <v>0.96988399999999997</v>
      </c>
      <c r="Q19" s="4">
        <v>2.6710820000000002</v>
      </c>
      <c r="R19" s="4">
        <v>1.047965</v>
      </c>
      <c r="S19" s="4">
        <v>2.8528829999999998</v>
      </c>
      <c r="T19" s="4">
        <v>0.73401300000000003</v>
      </c>
      <c r="U19" s="4">
        <v>1.206035</v>
      </c>
      <c r="V19" s="4">
        <v>2.9192339999999999</v>
      </c>
      <c r="W19" s="4">
        <v>2.8066399999999998</v>
      </c>
      <c r="X19" s="4">
        <v>0</v>
      </c>
      <c r="Y19" s="4">
        <v>0</v>
      </c>
      <c r="AC19" s="3"/>
      <c r="AD19" s="3"/>
      <c r="AE19" s="2"/>
      <c r="AF19" s="2"/>
      <c r="AG19" s="2"/>
    </row>
    <row r="20" spans="1:33" x14ac:dyDescent="0.2">
      <c r="A20" s="5" t="s">
        <v>30</v>
      </c>
      <c r="B20" s="4" t="s">
        <v>70</v>
      </c>
      <c r="C20" s="6">
        <v>24261224</v>
      </c>
      <c r="D20" s="6">
        <v>24261732</v>
      </c>
      <c r="E20" s="4" t="s">
        <v>78</v>
      </c>
      <c r="F20" s="4">
        <f t="shared" si="0"/>
        <v>509</v>
      </c>
      <c r="G20" s="4" t="s">
        <v>80</v>
      </c>
      <c r="H20" s="4"/>
      <c r="I20" s="4"/>
      <c r="J20" s="4" t="s">
        <v>80</v>
      </c>
      <c r="K20" s="4"/>
      <c r="L20" s="4">
        <v>7.3161209999999999</v>
      </c>
      <c r="M20" s="4">
        <v>8.6927780000000006</v>
      </c>
      <c r="N20" s="4">
        <v>1.4284E-2</v>
      </c>
      <c r="O20" s="4">
        <v>5.8819000000000003E-2</v>
      </c>
      <c r="P20" s="4">
        <v>0.28307900000000003</v>
      </c>
      <c r="Q20" s="4">
        <v>0.11426</v>
      </c>
      <c r="R20" s="4">
        <v>0.24629300000000001</v>
      </c>
      <c r="S20" s="4">
        <v>8.1421999999999994E-2</v>
      </c>
      <c r="T20" s="4">
        <v>0.101685</v>
      </c>
      <c r="U20" s="4">
        <v>0.10569199999999999</v>
      </c>
      <c r="V20" s="4">
        <v>7.8029310000000001</v>
      </c>
      <c r="W20" s="4">
        <v>9.4638270000000002</v>
      </c>
      <c r="X20" s="4">
        <v>0</v>
      </c>
      <c r="Y20" s="4">
        <v>3.177978</v>
      </c>
      <c r="AC20" s="3"/>
      <c r="AD20" s="3"/>
      <c r="AE20" s="2"/>
      <c r="AF20" s="2"/>
      <c r="AG20" s="2"/>
    </row>
    <row r="21" spans="1:33" x14ac:dyDescent="0.2">
      <c r="A21" s="5" t="s">
        <v>31</v>
      </c>
      <c r="B21" s="4" t="s">
        <v>70</v>
      </c>
      <c r="C21" s="6">
        <v>24262160</v>
      </c>
      <c r="D21" s="6">
        <v>24262458</v>
      </c>
      <c r="E21" s="4" t="s">
        <v>78</v>
      </c>
      <c r="F21" s="4">
        <f t="shared" si="0"/>
        <v>299</v>
      </c>
      <c r="G21" s="4" t="s">
        <v>80</v>
      </c>
      <c r="H21" s="4"/>
      <c r="I21" s="4"/>
      <c r="J21" s="4" t="s">
        <v>80</v>
      </c>
      <c r="K21" s="4"/>
      <c r="L21" s="4">
        <v>11.465688</v>
      </c>
      <c r="M21" s="4">
        <v>11.917268</v>
      </c>
      <c r="N21" s="4">
        <v>6.7894999999999997E-2</v>
      </c>
      <c r="O21" s="4">
        <v>0.22912399999999999</v>
      </c>
      <c r="P21" s="4">
        <v>0.16028600000000001</v>
      </c>
      <c r="Q21" s="4">
        <v>0.22090699999999999</v>
      </c>
      <c r="R21" s="4">
        <v>0.32632499999999998</v>
      </c>
      <c r="S21" s="4">
        <v>0.30343700000000001</v>
      </c>
      <c r="T21" s="4">
        <v>0.117738</v>
      </c>
      <c r="U21" s="4">
        <v>0.24273900000000001</v>
      </c>
      <c r="V21" s="4">
        <v>13.162504</v>
      </c>
      <c r="W21" s="4">
        <v>10.490162</v>
      </c>
      <c r="X21" s="4">
        <v>0</v>
      </c>
      <c r="Y21" s="4">
        <v>4.1147619999999998</v>
      </c>
      <c r="AE21" s="2"/>
      <c r="AG21" s="2"/>
    </row>
    <row r="22" spans="1:33" x14ac:dyDescent="0.2">
      <c r="A22" s="5" t="s">
        <v>33</v>
      </c>
      <c r="B22" s="4" t="s">
        <v>71</v>
      </c>
      <c r="C22" s="6">
        <v>330331</v>
      </c>
      <c r="D22" s="6">
        <v>330698</v>
      </c>
      <c r="E22" s="4" t="s">
        <v>79</v>
      </c>
      <c r="F22" s="4">
        <f t="shared" si="0"/>
        <v>368</v>
      </c>
      <c r="G22" s="4" t="s">
        <v>80</v>
      </c>
      <c r="H22" s="4"/>
      <c r="I22" s="4"/>
      <c r="J22" s="4"/>
      <c r="K22" s="4"/>
      <c r="L22" s="4">
        <v>0</v>
      </c>
      <c r="M22" s="4">
        <v>5.009563</v>
      </c>
      <c r="N22" s="4">
        <v>0</v>
      </c>
      <c r="O22" s="4">
        <v>0</v>
      </c>
      <c r="P22" s="4">
        <v>0</v>
      </c>
      <c r="Q22" s="4">
        <v>7.4039279999999996</v>
      </c>
      <c r="R22" s="4">
        <v>3.492029</v>
      </c>
      <c r="S22" s="4">
        <v>0</v>
      </c>
      <c r="T22" s="4">
        <v>5.4489729999999996</v>
      </c>
      <c r="U22" s="4">
        <v>5.752402</v>
      </c>
      <c r="V22" s="4">
        <v>0</v>
      </c>
      <c r="W22" s="4">
        <v>0</v>
      </c>
      <c r="X22" s="4">
        <v>0</v>
      </c>
      <c r="Y22" s="4">
        <v>0</v>
      </c>
    </row>
    <row r="23" spans="1:33" x14ac:dyDescent="0.2">
      <c r="A23" s="5" t="s">
        <v>9</v>
      </c>
      <c r="B23" s="4" t="s">
        <v>68</v>
      </c>
      <c r="C23" s="6">
        <v>4818257</v>
      </c>
      <c r="D23" s="6">
        <v>4819759</v>
      </c>
      <c r="E23" s="4" t="s">
        <v>77</v>
      </c>
      <c r="F23" s="4">
        <f t="shared" si="0"/>
        <v>1503</v>
      </c>
      <c r="G23" s="4"/>
      <c r="H23" s="4"/>
      <c r="I23" s="4"/>
      <c r="J23" s="4" t="s">
        <v>80</v>
      </c>
      <c r="K23" s="4" t="s">
        <v>80</v>
      </c>
      <c r="L23" s="4">
        <v>7.4666569999999997</v>
      </c>
      <c r="M23" s="4">
        <v>7.0091429999999999</v>
      </c>
      <c r="N23" s="4">
        <v>7.2101480000000002</v>
      </c>
      <c r="O23" s="4">
        <v>7.7487500000000002</v>
      </c>
      <c r="P23" s="4">
        <v>9.1522369999999995</v>
      </c>
      <c r="Q23" s="4">
        <v>8.8196250000000003</v>
      </c>
      <c r="R23" s="4">
        <v>7.7358079999999996</v>
      </c>
      <c r="S23" s="4">
        <v>5.3021760000000002</v>
      </c>
      <c r="T23" s="4">
        <v>6.604241</v>
      </c>
      <c r="U23" s="4">
        <v>6.3930550000000004</v>
      </c>
      <c r="V23" s="4">
        <v>6.8988719999999999</v>
      </c>
      <c r="W23" s="4">
        <v>7.0882100000000001</v>
      </c>
      <c r="X23" s="4">
        <v>3.4174609999999999</v>
      </c>
      <c r="Y23" s="4">
        <v>4.6188359999999999</v>
      </c>
      <c r="AG23" s="2"/>
    </row>
    <row r="24" spans="1:33" x14ac:dyDescent="0.2">
      <c r="A24" s="5" t="s">
        <v>10</v>
      </c>
      <c r="B24" s="4" t="s">
        <v>68</v>
      </c>
      <c r="C24" s="6">
        <v>471156</v>
      </c>
      <c r="D24" s="6">
        <v>471622</v>
      </c>
      <c r="E24" s="4" t="s">
        <v>79</v>
      </c>
      <c r="F24" s="4">
        <f t="shared" si="0"/>
        <v>467</v>
      </c>
      <c r="G24" s="4"/>
      <c r="H24" s="4"/>
      <c r="I24" s="4"/>
      <c r="J24" s="4"/>
      <c r="K24" s="4"/>
      <c r="L24" s="4">
        <v>2.3507829999999998</v>
      </c>
      <c r="M24" s="4">
        <v>0</v>
      </c>
      <c r="N24" s="4">
        <v>1.9511240000000001</v>
      </c>
      <c r="O24" s="4">
        <v>1.3927689999999999</v>
      </c>
      <c r="P24" s="4">
        <v>3.9473129999999998</v>
      </c>
      <c r="Q24" s="4">
        <v>0</v>
      </c>
      <c r="R24" s="4">
        <v>5.3811530000000003</v>
      </c>
      <c r="S24" s="4">
        <v>4.37615</v>
      </c>
      <c r="T24" s="4">
        <v>2.6353710000000001</v>
      </c>
      <c r="U24" s="4">
        <v>2.672984</v>
      </c>
      <c r="V24" s="4">
        <v>1.920768</v>
      </c>
      <c r="W24" s="4">
        <v>1.5940479999999999</v>
      </c>
      <c r="X24" s="4">
        <v>48.843364999999999</v>
      </c>
      <c r="Y24" s="4">
        <v>58.332455000000003</v>
      </c>
    </row>
    <row r="25" spans="1:33" x14ac:dyDescent="0.2">
      <c r="A25" s="5" t="s">
        <v>19</v>
      </c>
      <c r="B25" s="4" t="s">
        <v>68</v>
      </c>
      <c r="C25" s="6">
        <v>6420127</v>
      </c>
      <c r="D25" s="6">
        <v>6420323</v>
      </c>
      <c r="E25" s="4" t="s">
        <v>77</v>
      </c>
      <c r="F25" s="4">
        <f t="shared" si="0"/>
        <v>197</v>
      </c>
      <c r="G25" s="4"/>
      <c r="H25" s="4"/>
      <c r="I25" s="4"/>
      <c r="J25" s="4" t="s">
        <v>80</v>
      </c>
      <c r="K25" s="4"/>
      <c r="L25" s="4">
        <v>0.11876</v>
      </c>
      <c r="M25" s="4">
        <v>2.521973</v>
      </c>
      <c r="N25" s="4">
        <v>1.61938</v>
      </c>
      <c r="O25" s="4">
        <v>1.938007</v>
      </c>
      <c r="P25" s="4">
        <v>2.499517</v>
      </c>
      <c r="Q25" s="4">
        <v>2.440744</v>
      </c>
      <c r="R25" s="4">
        <v>1.926461</v>
      </c>
      <c r="S25" s="4">
        <v>2.7490459999999999</v>
      </c>
      <c r="T25" s="4">
        <v>2.9539960000000001</v>
      </c>
      <c r="U25" s="4">
        <v>1.357588</v>
      </c>
      <c r="V25" s="4">
        <v>3.3981110000000001</v>
      </c>
      <c r="W25" s="4">
        <v>3.628781</v>
      </c>
      <c r="X25" s="4">
        <v>3.8531399999999998</v>
      </c>
      <c r="Y25" s="4">
        <v>2.4647990000000002</v>
      </c>
    </row>
    <row r="26" spans="1:33" x14ac:dyDescent="0.2">
      <c r="A26" s="5" t="s">
        <v>34</v>
      </c>
      <c r="B26" s="4" t="s">
        <v>68</v>
      </c>
      <c r="C26" s="6">
        <v>11453599</v>
      </c>
      <c r="D26" s="6">
        <v>11455190</v>
      </c>
      <c r="E26" s="4" t="s">
        <v>77</v>
      </c>
      <c r="F26" s="4">
        <f t="shared" si="0"/>
        <v>1592</v>
      </c>
      <c r="G26" s="4"/>
      <c r="H26" s="4" t="s">
        <v>80</v>
      </c>
      <c r="I26" s="4" t="s">
        <v>80</v>
      </c>
      <c r="J26" s="4" t="s">
        <v>80</v>
      </c>
      <c r="K26" s="4"/>
      <c r="L26" s="4">
        <v>46.866881999999997</v>
      </c>
      <c r="M26" s="4">
        <v>34.144114999999999</v>
      </c>
      <c r="N26" s="4">
        <v>22.954889000000001</v>
      </c>
      <c r="O26" s="4">
        <v>16.997378999999999</v>
      </c>
      <c r="P26" s="4">
        <v>36.051662</v>
      </c>
      <c r="Q26" s="4">
        <v>67.332938999999996</v>
      </c>
      <c r="R26" s="4">
        <v>33.923000000000002</v>
      </c>
      <c r="S26" s="4">
        <v>19.273674</v>
      </c>
      <c r="T26" s="4">
        <v>23.267443</v>
      </c>
      <c r="U26" s="4">
        <v>23.628162</v>
      </c>
      <c r="V26" s="4">
        <v>12.875356</v>
      </c>
      <c r="W26" s="4">
        <v>14.622560999999999</v>
      </c>
      <c r="X26" s="4">
        <v>4.8661760000000003</v>
      </c>
      <c r="Y26" s="4">
        <v>2.745717</v>
      </c>
    </row>
    <row r="27" spans="1:33" x14ac:dyDescent="0.2">
      <c r="A27" s="5" t="s">
        <v>35</v>
      </c>
      <c r="B27" s="4" t="s">
        <v>68</v>
      </c>
      <c r="C27" s="6">
        <v>11476257</v>
      </c>
      <c r="D27" s="6">
        <v>11478788</v>
      </c>
      <c r="E27" s="4" t="s">
        <v>78</v>
      </c>
      <c r="F27" s="4">
        <f t="shared" si="0"/>
        <v>2532</v>
      </c>
      <c r="G27" s="4"/>
      <c r="H27" s="4"/>
      <c r="I27" s="4" t="s">
        <v>80</v>
      </c>
      <c r="J27" s="4"/>
      <c r="K27" s="4"/>
      <c r="L27" s="4">
        <v>1.2227479999999999</v>
      </c>
      <c r="M27" s="4">
        <v>1.2341770000000001</v>
      </c>
      <c r="N27" s="4">
        <v>0.91640699999999997</v>
      </c>
      <c r="O27" s="4">
        <v>0.67392399999999997</v>
      </c>
      <c r="P27" s="4">
        <v>0.85426000000000002</v>
      </c>
      <c r="Q27" s="4">
        <v>1.482254</v>
      </c>
      <c r="R27" s="4">
        <v>1.662204</v>
      </c>
      <c r="S27" s="4">
        <v>1.703071</v>
      </c>
      <c r="T27" s="4">
        <v>1.4405520000000001</v>
      </c>
      <c r="U27" s="4">
        <v>1.0830010000000001</v>
      </c>
      <c r="V27" s="4">
        <v>1.1667259999999999</v>
      </c>
      <c r="W27" s="4">
        <v>1.2781340000000001</v>
      </c>
      <c r="X27" s="4">
        <v>1.1867479999999999</v>
      </c>
      <c r="Y27" s="4">
        <v>3.2225489999999999</v>
      </c>
    </row>
    <row r="28" spans="1:33" x14ac:dyDescent="0.2">
      <c r="A28" s="5" t="s">
        <v>36</v>
      </c>
      <c r="B28" s="4" t="s">
        <v>68</v>
      </c>
      <c r="C28" s="6">
        <v>11670601</v>
      </c>
      <c r="D28" s="6">
        <v>11670740</v>
      </c>
      <c r="E28" s="4" t="s">
        <v>79</v>
      </c>
      <c r="F28" s="4">
        <f t="shared" si="0"/>
        <v>140</v>
      </c>
      <c r="G28" s="4"/>
      <c r="H28" s="4"/>
      <c r="I28" s="4" t="s">
        <v>80</v>
      </c>
      <c r="J28" s="4"/>
      <c r="K28" s="4"/>
      <c r="L28" s="4">
        <v>0.19517999999999999</v>
      </c>
      <c r="M28" s="4">
        <v>0.33399099999999998</v>
      </c>
      <c r="N28" s="4">
        <v>0.81309100000000001</v>
      </c>
      <c r="O28" s="4">
        <v>1.9562630000000001</v>
      </c>
      <c r="P28" s="4">
        <v>1.5520890000000001</v>
      </c>
      <c r="Q28" s="4">
        <v>0</v>
      </c>
      <c r="R28" s="4">
        <v>1.2420599999999999</v>
      </c>
      <c r="S28" s="4">
        <v>2.755055</v>
      </c>
      <c r="T28" s="4">
        <v>1.937883</v>
      </c>
      <c r="U28" s="4">
        <v>0.91396100000000002</v>
      </c>
      <c r="V28" s="4">
        <v>3.4600309999999999</v>
      </c>
      <c r="W28" s="4">
        <v>2.3440880000000002</v>
      </c>
      <c r="X28" s="4">
        <v>4.0300960000000003</v>
      </c>
      <c r="Y28" s="4">
        <v>1.5566979999999999</v>
      </c>
    </row>
    <row r="29" spans="1:33" x14ac:dyDescent="0.2">
      <c r="A29" s="5" t="s">
        <v>41</v>
      </c>
      <c r="B29" s="4" t="s">
        <v>68</v>
      </c>
      <c r="C29" s="6">
        <v>16115557</v>
      </c>
      <c r="D29" s="6">
        <v>16116095</v>
      </c>
      <c r="E29" s="4" t="s">
        <v>78</v>
      </c>
      <c r="F29" s="4">
        <f t="shared" si="0"/>
        <v>539</v>
      </c>
      <c r="G29" s="4"/>
      <c r="H29" s="4"/>
      <c r="I29" s="4" t="s">
        <v>80</v>
      </c>
      <c r="J29" s="4" t="s">
        <v>80</v>
      </c>
      <c r="K29" s="4"/>
      <c r="L29" s="4">
        <v>0.64637599999999995</v>
      </c>
      <c r="M29" s="4">
        <v>1.1124769999999999</v>
      </c>
      <c r="N29" s="4">
        <v>2.0205989999999998</v>
      </c>
      <c r="O29" s="4">
        <v>4.0547490000000002</v>
      </c>
      <c r="P29" s="4">
        <v>1.9905349999999999</v>
      </c>
      <c r="Q29" s="4">
        <v>1.2650650000000001</v>
      </c>
      <c r="R29" s="4">
        <v>0.68900899999999998</v>
      </c>
      <c r="S29" s="4">
        <v>1.1957599999999999</v>
      </c>
      <c r="T29" s="4">
        <v>1.2295430000000001</v>
      </c>
      <c r="U29" s="4">
        <v>1.1228929999999999</v>
      </c>
      <c r="V29" s="4">
        <v>3.9941339999999999</v>
      </c>
      <c r="W29" s="4">
        <v>3.096314</v>
      </c>
      <c r="X29" s="4">
        <v>2.229501</v>
      </c>
      <c r="Y29" s="4">
        <v>1.5315080000000001</v>
      </c>
    </row>
    <row r="30" spans="1:33" x14ac:dyDescent="0.2">
      <c r="A30" s="5" t="s">
        <v>43</v>
      </c>
      <c r="B30" s="4" t="s">
        <v>68</v>
      </c>
      <c r="C30" s="6">
        <v>28936564</v>
      </c>
      <c r="D30" s="6">
        <v>28937187</v>
      </c>
      <c r="E30" s="4" t="s">
        <v>78</v>
      </c>
      <c r="F30" s="4">
        <f t="shared" si="0"/>
        <v>624</v>
      </c>
      <c r="G30" s="4"/>
      <c r="H30" s="4"/>
      <c r="I30" s="4"/>
      <c r="J30" s="4" t="s">
        <v>80</v>
      </c>
      <c r="K30" s="4"/>
      <c r="L30" s="4">
        <v>8.538888</v>
      </c>
      <c r="M30" s="4">
        <v>8.6010159999999996</v>
      </c>
      <c r="N30" s="4">
        <v>5.4051010000000002</v>
      </c>
      <c r="O30" s="4">
        <v>8.3424899999999997</v>
      </c>
      <c r="P30" s="4">
        <v>8.8404950000000007</v>
      </c>
      <c r="Q30" s="4">
        <v>10.506577</v>
      </c>
      <c r="R30" s="4">
        <v>10.807351000000001</v>
      </c>
      <c r="S30" s="4">
        <v>9.5047829999999998</v>
      </c>
      <c r="T30" s="4">
        <v>6.6498980000000003</v>
      </c>
      <c r="U30" s="4">
        <v>4.9978759999999998</v>
      </c>
      <c r="V30" s="4">
        <v>2.6741830000000002</v>
      </c>
      <c r="W30" s="4">
        <v>6.5965449999999999</v>
      </c>
      <c r="X30" s="4">
        <v>8.7831100000000006</v>
      </c>
      <c r="Y30" s="4">
        <v>9.3428249999999995</v>
      </c>
    </row>
    <row r="31" spans="1:33" x14ac:dyDescent="0.2">
      <c r="A31" s="5" t="s">
        <v>44</v>
      </c>
      <c r="B31" s="4" t="s">
        <v>68</v>
      </c>
      <c r="C31" s="6">
        <v>29207813</v>
      </c>
      <c r="D31" s="6">
        <v>29210201</v>
      </c>
      <c r="E31" s="4" t="s">
        <v>78</v>
      </c>
      <c r="F31" s="4">
        <f t="shared" si="0"/>
        <v>2389</v>
      </c>
      <c r="G31" s="4"/>
      <c r="H31" s="4"/>
      <c r="I31" s="4"/>
      <c r="J31" s="4" t="s">
        <v>80</v>
      </c>
      <c r="K31" s="4"/>
      <c r="L31" s="4">
        <v>3.7283590000000002</v>
      </c>
      <c r="M31" s="4">
        <v>6.1416310000000003</v>
      </c>
      <c r="N31" s="4">
        <v>12.341415</v>
      </c>
      <c r="O31" s="4">
        <v>13.631072</v>
      </c>
      <c r="P31" s="4">
        <v>6.7474800000000004</v>
      </c>
      <c r="Q31" s="4">
        <v>4.5986909999999996</v>
      </c>
      <c r="R31" s="4">
        <v>10.502777999999999</v>
      </c>
      <c r="S31" s="4">
        <v>12.123189</v>
      </c>
      <c r="T31" s="4">
        <v>5.8684830000000003</v>
      </c>
      <c r="U31" s="4">
        <v>7.135796</v>
      </c>
      <c r="V31" s="4">
        <v>12.631439</v>
      </c>
      <c r="W31" s="4">
        <v>14.177337</v>
      </c>
      <c r="X31" s="4">
        <v>2.8656510000000002</v>
      </c>
      <c r="Y31" s="4">
        <v>3.6904750000000002</v>
      </c>
    </row>
    <row r="32" spans="1:33" x14ac:dyDescent="0.2">
      <c r="A32" s="5" t="s">
        <v>49</v>
      </c>
      <c r="B32" s="4" t="s">
        <v>72</v>
      </c>
      <c r="C32" s="6">
        <v>14162666</v>
      </c>
      <c r="D32" s="6">
        <v>14165115</v>
      </c>
      <c r="E32" s="4" t="s">
        <v>77</v>
      </c>
      <c r="F32" s="4">
        <f t="shared" si="0"/>
        <v>2450</v>
      </c>
      <c r="G32" s="4"/>
      <c r="H32" s="4"/>
      <c r="I32" s="4"/>
      <c r="J32" s="4" t="s">
        <v>80</v>
      </c>
      <c r="K32" s="4" t="s">
        <v>80</v>
      </c>
      <c r="L32" s="4">
        <v>92.564048999999997</v>
      </c>
      <c r="M32" s="4">
        <v>101.092316</v>
      </c>
      <c r="N32" s="4">
        <v>76.327338999999995</v>
      </c>
      <c r="O32" s="4">
        <v>77.132903999999996</v>
      </c>
      <c r="P32" s="4">
        <v>82.855331000000007</v>
      </c>
      <c r="Q32" s="4">
        <v>106.742622</v>
      </c>
      <c r="R32" s="4">
        <v>72.650786999999994</v>
      </c>
      <c r="S32" s="4">
        <v>61.482582000000001</v>
      </c>
      <c r="T32" s="4">
        <v>84.286591000000001</v>
      </c>
      <c r="U32" s="4">
        <v>73.987549000000001</v>
      </c>
      <c r="V32" s="4">
        <v>74.777495999999999</v>
      </c>
      <c r="W32" s="4">
        <v>71.303443999999999</v>
      </c>
      <c r="X32" s="4">
        <v>121.998375</v>
      </c>
      <c r="Y32" s="4">
        <v>145.26033000000001</v>
      </c>
    </row>
    <row r="33" spans="1:25" x14ac:dyDescent="0.2">
      <c r="A33" s="5" t="s">
        <v>51</v>
      </c>
      <c r="B33" s="4" t="s">
        <v>72</v>
      </c>
      <c r="C33" s="6">
        <v>16339902</v>
      </c>
      <c r="D33" s="6">
        <v>16340607</v>
      </c>
      <c r="E33" s="4" t="s">
        <v>77</v>
      </c>
      <c r="F33" s="4">
        <f t="shared" si="0"/>
        <v>706</v>
      </c>
      <c r="G33" s="4"/>
      <c r="H33" s="4"/>
      <c r="I33" s="4"/>
      <c r="J33" s="4" t="s">
        <v>80</v>
      </c>
      <c r="K33" s="4" t="s">
        <v>80</v>
      </c>
      <c r="L33" s="4">
        <v>4.5967710000000004</v>
      </c>
      <c r="M33" s="4">
        <v>3.1217160000000002</v>
      </c>
      <c r="N33" s="4">
        <v>3.0536569999999998</v>
      </c>
      <c r="O33" s="4">
        <v>3.005134</v>
      </c>
      <c r="P33" s="4">
        <v>4.5330640000000004</v>
      </c>
      <c r="Q33" s="4">
        <v>3.6782240000000002</v>
      </c>
      <c r="R33" s="4">
        <v>3.0355949999999998</v>
      </c>
      <c r="S33" s="4">
        <v>3.5397029999999998</v>
      </c>
      <c r="T33" s="4">
        <v>3.9862700000000002</v>
      </c>
      <c r="U33" s="4">
        <v>4.0381989999999996</v>
      </c>
      <c r="V33" s="4">
        <v>4.5173360000000002</v>
      </c>
      <c r="W33" s="4">
        <v>3.0444879999999999</v>
      </c>
      <c r="X33" s="4">
        <v>1.4592620000000001</v>
      </c>
      <c r="Y33" s="4">
        <v>4.2523330000000001</v>
      </c>
    </row>
    <row r="34" spans="1:25" x14ac:dyDescent="0.2">
      <c r="A34" s="5" t="s">
        <v>47</v>
      </c>
      <c r="B34" s="4" t="s">
        <v>72</v>
      </c>
      <c r="C34" s="6">
        <v>4415852</v>
      </c>
      <c r="D34" s="6">
        <v>4416455</v>
      </c>
      <c r="E34" s="4" t="s">
        <v>78</v>
      </c>
      <c r="F34" s="4">
        <f t="shared" si="0"/>
        <v>604</v>
      </c>
      <c r="G34" s="4"/>
      <c r="H34" s="4"/>
      <c r="I34" s="4" t="s">
        <v>80</v>
      </c>
      <c r="J34" s="4" t="s">
        <v>80</v>
      </c>
      <c r="K34" s="4"/>
      <c r="L34" s="4">
        <v>5.2432809999999996</v>
      </c>
      <c r="M34" s="4">
        <v>6.7491260000000004</v>
      </c>
      <c r="N34" s="4">
        <v>4.9654540000000003</v>
      </c>
      <c r="O34" s="4">
        <v>5.5829909999999998</v>
      </c>
      <c r="P34" s="4">
        <v>3.2131430000000001</v>
      </c>
      <c r="Q34" s="4">
        <v>3.9446639999999999</v>
      </c>
      <c r="R34" s="4">
        <v>6.2761050000000003</v>
      </c>
      <c r="S34" s="4">
        <v>4.4740219999999997</v>
      </c>
      <c r="T34" s="4">
        <v>4.2282979999999997</v>
      </c>
      <c r="U34" s="4">
        <v>0</v>
      </c>
      <c r="V34" s="4">
        <v>6.072489</v>
      </c>
      <c r="W34" s="4">
        <v>5.4248279999999998</v>
      </c>
      <c r="X34" s="4">
        <v>2.5176980000000002</v>
      </c>
      <c r="Y34" s="4">
        <v>2.3693939999999998</v>
      </c>
    </row>
    <row r="35" spans="1:25" x14ac:dyDescent="0.2">
      <c r="A35" s="5" t="s">
        <v>4</v>
      </c>
      <c r="B35" s="4" t="s">
        <v>67</v>
      </c>
      <c r="C35" s="6">
        <v>11647219</v>
      </c>
      <c r="D35" s="6">
        <v>11648077</v>
      </c>
      <c r="E35" s="4" t="s">
        <v>77</v>
      </c>
      <c r="F35" s="4">
        <f t="shared" ref="F35:F53" si="1">D35-C35+1</f>
        <v>859</v>
      </c>
      <c r="G35" s="4"/>
      <c r="H35" s="4"/>
      <c r="I35" s="4" t="s">
        <v>80</v>
      </c>
      <c r="J35" s="4"/>
      <c r="K35" s="4" t="s">
        <v>80</v>
      </c>
      <c r="L35" s="4">
        <v>3.555412</v>
      </c>
      <c r="M35" s="4">
        <v>2.8873310000000001</v>
      </c>
      <c r="N35" s="4">
        <v>3.946539</v>
      </c>
      <c r="O35" s="4">
        <v>2.8086069999999999</v>
      </c>
      <c r="P35" s="4">
        <v>3.867467</v>
      </c>
      <c r="Q35" s="4">
        <v>5.6133110000000004</v>
      </c>
      <c r="R35" s="4">
        <v>3.745339</v>
      </c>
      <c r="S35" s="4">
        <v>3.8907020000000001</v>
      </c>
      <c r="T35" s="4">
        <v>2.461849</v>
      </c>
      <c r="U35" s="4">
        <v>3.2478669999999998</v>
      </c>
      <c r="V35" s="4">
        <v>5.9608449999999999</v>
      </c>
      <c r="W35" s="4">
        <v>4.5121450000000003</v>
      </c>
      <c r="X35" s="4">
        <v>4.6648849999999999</v>
      </c>
      <c r="Y35" s="4">
        <v>5.0582459999999996</v>
      </c>
    </row>
    <row r="36" spans="1:25" x14ac:dyDescent="0.2">
      <c r="A36" s="5" t="s">
        <v>7</v>
      </c>
      <c r="B36" s="4" t="s">
        <v>67</v>
      </c>
      <c r="C36" s="6">
        <v>14192868</v>
      </c>
      <c r="D36" s="6">
        <v>14195916</v>
      </c>
      <c r="E36" s="4" t="s">
        <v>77</v>
      </c>
      <c r="F36" s="4">
        <f t="shared" si="1"/>
        <v>3049</v>
      </c>
      <c r="G36" s="4"/>
      <c r="H36" s="4"/>
      <c r="I36" s="4" t="s">
        <v>80</v>
      </c>
      <c r="J36" s="4"/>
      <c r="K36" s="4" t="s">
        <v>80</v>
      </c>
      <c r="L36" s="4">
        <v>0.328598</v>
      </c>
      <c r="M36" s="4">
        <v>0.28064899999999998</v>
      </c>
      <c r="N36" s="4">
        <v>0.71374599999999999</v>
      </c>
      <c r="O36" s="4">
        <v>0.56706299999999998</v>
      </c>
      <c r="P36" s="4">
        <v>0.27766999999999997</v>
      </c>
      <c r="Q36" s="4">
        <v>0.44103100000000001</v>
      </c>
      <c r="R36" s="4">
        <v>1.622215</v>
      </c>
      <c r="S36" s="4">
        <v>2.933414</v>
      </c>
      <c r="T36" s="4">
        <v>0.35778399999999999</v>
      </c>
      <c r="U36" s="4">
        <v>0.30484099999999997</v>
      </c>
      <c r="V36" s="4">
        <v>0.459513</v>
      </c>
      <c r="W36" s="4">
        <v>0.41251300000000002</v>
      </c>
      <c r="X36" s="4">
        <v>4.1122439999999996</v>
      </c>
      <c r="Y36" s="4">
        <v>4.1664339999999997</v>
      </c>
    </row>
    <row r="37" spans="1:25" x14ac:dyDescent="0.2">
      <c r="A37" s="5" t="s">
        <v>1</v>
      </c>
      <c r="B37" s="4" t="s">
        <v>67</v>
      </c>
      <c r="C37" s="6">
        <v>872201</v>
      </c>
      <c r="D37" s="6">
        <v>873087</v>
      </c>
      <c r="E37" s="4" t="s">
        <v>77</v>
      </c>
      <c r="F37" s="4">
        <f t="shared" si="1"/>
        <v>887</v>
      </c>
      <c r="G37" s="4"/>
      <c r="H37" s="4"/>
      <c r="I37" s="4"/>
      <c r="J37" s="4" t="s">
        <v>80</v>
      </c>
      <c r="K37" s="4"/>
      <c r="L37" s="4">
        <v>3.7170999999999998</v>
      </c>
      <c r="M37" s="4">
        <v>7.7265759999999997</v>
      </c>
      <c r="N37" s="4">
        <v>4.8584389999999997</v>
      </c>
      <c r="O37" s="4">
        <v>5.2552130000000004</v>
      </c>
      <c r="P37" s="4">
        <v>7.2478660000000001</v>
      </c>
      <c r="Q37" s="4">
        <v>6.7142099999999996</v>
      </c>
      <c r="R37" s="4">
        <v>8.8768589999999996</v>
      </c>
      <c r="S37" s="4">
        <v>6.8045650000000002</v>
      </c>
      <c r="T37" s="4">
        <v>4.6458870000000001</v>
      </c>
      <c r="U37" s="4">
        <v>3.0644809999999998</v>
      </c>
      <c r="V37" s="4">
        <v>8.079148</v>
      </c>
      <c r="W37" s="4">
        <v>9.5692419999999991</v>
      </c>
      <c r="X37" s="4">
        <v>4.1316329999999999</v>
      </c>
      <c r="Y37" s="4">
        <v>1.78084</v>
      </c>
    </row>
    <row r="38" spans="1:25" x14ac:dyDescent="0.2">
      <c r="A38" s="5" t="s">
        <v>2</v>
      </c>
      <c r="B38" s="4" t="s">
        <v>67</v>
      </c>
      <c r="C38" s="6">
        <v>3867908</v>
      </c>
      <c r="D38" s="6">
        <v>3868862</v>
      </c>
      <c r="E38" s="4" t="s">
        <v>77</v>
      </c>
      <c r="F38" s="4">
        <f t="shared" si="1"/>
        <v>955</v>
      </c>
      <c r="G38" s="4"/>
      <c r="H38" s="4"/>
      <c r="I38" s="4"/>
      <c r="J38" s="4" t="s">
        <v>80</v>
      </c>
      <c r="K38" s="4"/>
      <c r="L38" s="4">
        <v>8.7931720000000002</v>
      </c>
      <c r="M38" s="4">
        <v>9.7481880000000007</v>
      </c>
      <c r="N38" s="4">
        <v>9.2505249999999997</v>
      </c>
      <c r="O38" s="4">
        <v>9.1517949999999999</v>
      </c>
      <c r="P38" s="4">
        <v>8.5186119999999992</v>
      </c>
      <c r="Q38" s="4">
        <v>8.5882919999999991</v>
      </c>
      <c r="R38" s="4">
        <v>10.010002</v>
      </c>
      <c r="S38" s="4">
        <v>9.6278989999999993</v>
      </c>
      <c r="T38" s="4">
        <v>10.924614</v>
      </c>
      <c r="U38" s="4">
        <v>7.6226349999999998</v>
      </c>
      <c r="V38" s="4">
        <v>8.0636810000000008</v>
      </c>
      <c r="W38" s="4">
        <v>8.7923179999999999</v>
      </c>
      <c r="X38" s="4">
        <v>3.434453</v>
      </c>
      <c r="Y38" s="4">
        <v>2.0860569999999998</v>
      </c>
    </row>
    <row r="39" spans="1:25" x14ac:dyDescent="0.2">
      <c r="A39" s="5" t="s">
        <v>3</v>
      </c>
      <c r="B39" s="4" t="s">
        <v>67</v>
      </c>
      <c r="C39" s="6">
        <v>10180666</v>
      </c>
      <c r="D39" s="6">
        <v>10182067</v>
      </c>
      <c r="E39" s="4" t="s">
        <v>78</v>
      </c>
      <c r="F39" s="4">
        <f t="shared" si="1"/>
        <v>1402</v>
      </c>
      <c r="G39" s="4"/>
      <c r="H39" s="4"/>
      <c r="I39" s="4"/>
      <c r="J39" s="4" t="s">
        <v>80</v>
      </c>
      <c r="K39" s="4"/>
      <c r="L39" s="4">
        <v>1.3173809999999999</v>
      </c>
      <c r="M39" s="4">
        <v>2.1152769999999999</v>
      </c>
      <c r="N39" s="4">
        <v>18.427150999999999</v>
      </c>
      <c r="O39" s="4">
        <v>16.707577000000001</v>
      </c>
      <c r="P39" s="4">
        <v>2.3052519999999999</v>
      </c>
      <c r="Q39" s="4">
        <v>0.80124700000000004</v>
      </c>
      <c r="R39" s="4">
        <v>12.940023999999999</v>
      </c>
      <c r="S39" s="4">
        <v>14.792579</v>
      </c>
      <c r="T39" s="4">
        <v>3.724682</v>
      </c>
      <c r="U39" s="4">
        <v>2.772932</v>
      </c>
      <c r="V39" s="4">
        <v>17.563406000000001</v>
      </c>
      <c r="W39" s="4">
        <v>23.539695999999999</v>
      </c>
      <c r="X39" s="4">
        <v>1.4028290000000001</v>
      </c>
      <c r="Y39" s="4">
        <v>1.2446140000000001</v>
      </c>
    </row>
    <row r="40" spans="1:25" x14ac:dyDescent="0.2">
      <c r="A40" s="5" t="s">
        <v>5</v>
      </c>
      <c r="B40" s="4" t="s">
        <v>67</v>
      </c>
      <c r="C40" s="6">
        <v>12360824</v>
      </c>
      <c r="D40" s="6">
        <v>12361442</v>
      </c>
      <c r="E40" s="4" t="s">
        <v>78</v>
      </c>
      <c r="F40" s="4">
        <f t="shared" si="1"/>
        <v>619</v>
      </c>
      <c r="G40" s="4"/>
      <c r="H40" s="4"/>
      <c r="I40" s="4" t="s">
        <v>80</v>
      </c>
      <c r="J40" s="4" t="s">
        <v>80</v>
      </c>
      <c r="K40" s="4"/>
      <c r="L40" s="4">
        <v>2.4365109999999999</v>
      </c>
      <c r="M40" s="4">
        <v>3.30322</v>
      </c>
      <c r="N40" s="4">
        <v>3.9413779999999998</v>
      </c>
      <c r="O40" s="4">
        <v>4.4338430000000004</v>
      </c>
      <c r="P40" s="4">
        <v>3.584282</v>
      </c>
      <c r="Q40" s="4">
        <v>2.7914599999999998</v>
      </c>
      <c r="R40" s="4">
        <v>3.3273769999999998</v>
      </c>
      <c r="S40" s="4">
        <v>3.9291879999999999</v>
      </c>
      <c r="T40" s="4">
        <v>3.8050730000000001</v>
      </c>
      <c r="U40" s="4">
        <v>2.7565469999999999</v>
      </c>
      <c r="V40" s="4">
        <v>4.4918310000000004</v>
      </c>
      <c r="W40" s="4">
        <v>4.2067259999999997</v>
      </c>
      <c r="X40" s="4">
        <v>1.375918</v>
      </c>
      <c r="Y40" s="4">
        <v>2.3753820000000001</v>
      </c>
    </row>
    <row r="41" spans="1:25" x14ac:dyDescent="0.2">
      <c r="A41" s="5" t="s">
        <v>6</v>
      </c>
      <c r="B41" s="4" t="s">
        <v>67</v>
      </c>
      <c r="C41" s="6">
        <v>12559370</v>
      </c>
      <c r="D41" s="6">
        <v>12560052</v>
      </c>
      <c r="E41" s="4" t="s">
        <v>78</v>
      </c>
      <c r="F41" s="4">
        <f t="shared" si="1"/>
        <v>683</v>
      </c>
      <c r="G41" s="4"/>
      <c r="H41" s="4" t="s">
        <v>80</v>
      </c>
      <c r="I41" s="4" t="s">
        <v>80</v>
      </c>
      <c r="J41" s="4" t="s">
        <v>80</v>
      </c>
      <c r="K41" s="4"/>
      <c r="L41" s="4">
        <v>118.531487</v>
      </c>
      <c r="M41" s="4">
        <v>111.31368999999999</v>
      </c>
      <c r="N41" s="4">
        <v>144.46035800000001</v>
      </c>
      <c r="O41" s="4">
        <v>135.704376</v>
      </c>
      <c r="P41" s="4">
        <v>106.760536</v>
      </c>
      <c r="Q41" s="4">
        <v>137.161438</v>
      </c>
      <c r="R41" s="4">
        <v>151.685226</v>
      </c>
      <c r="S41" s="4">
        <v>150.733093</v>
      </c>
      <c r="T41" s="4">
        <v>115.501076</v>
      </c>
      <c r="U41" s="4">
        <v>107.814537</v>
      </c>
      <c r="V41" s="4">
        <v>119.528831</v>
      </c>
      <c r="W41" s="4">
        <v>123.885109</v>
      </c>
      <c r="X41" s="4">
        <v>35.324997000000003</v>
      </c>
      <c r="Y41" s="4">
        <v>34.570236000000001</v>
      </c>
    </row>
    <row r="42" spans="1:25" x14ac:dyDescent="0.2">
      <c r="A42" s="5" t="s">
        <v>17</v>
      </c>
      <c r="B42" s="4" t="s">
        <v>69</v>
      </c>
      <c r="C42" s="6">
        <v>10093303</v>
      </c>
      <c r="D42" s="6">
        <v>10095067</v>
      </c>
      <c r="E42" s="4" t="s">
        <v>78</v>
      </c>
      <c r="F42" s="4">
        <f t="shared" si="1"/>
        <v>1765</v>
      </c>
      <c r="G42" s="4"/>
      <c r="H42" s="4" t="s">
        <v>80</v>
      </c>
      <c r="I42" s="4"/>
      <c r="J42" s="4" t="s">
        <v>80</v>
      </c>
      <c r="K42" s="4" t="s">
        <v>80</v>
      </c>
      <c r="L42" s="4">
        <v>32.955855999999997</v>
      </c>
      <c r="M42" s="4">
        <v>35.466327999999997</v>
      </c>
      <c r="N42" s="4">
        <v>29.627116999999998</v>
      </c>
      <c r="O42" s="4">
        <v>30.537255999999999</v>
      </c>
      <c r="P42" s="4">
        <v>31.369862000000001</v>
      </c>
      <c r="Q42" s="4">
        <v>29.691403999999999</v>
      </c>
      <c r="R42" s="4">
        <v>30.132524</v>
      </c>
      <c r="S42" s="4">
        <v>26.906763000000002</v>
      </c>
      <c r="T42" s="4">
        <v>34.581851999999998</v>
      </c>
      <c r="U42" s="4">
        <v>32.276950999999997</v>
      </c>
      <c r="V42" s="4">
        <v>30.093910000000001</v>
      </c>
      <c r="W42" s="4">
        <v>30.453405</v>
      </c>
      <c r="X42" s="4">
        <v>11.100816</v>
      </c>
      <c r="Y42" s="4">
        <v>8.3491099999999996</v>
      </c>
    </row>
    <row r="43" spans="1:25" x14ac:dyDescent="0.2">
      <c r="A43" s="5" t="s">
        <v>11</v>
      </c>
      <c r="B43" s="4" t="s">
        <v>69</v>
      </c>
      <c r="C43" s="6">
        <v>761619</v>
      </c>
      <c r="D43" s="6">
        <v>762467</v>
      </c>
      <c r="E43" s="4" t="s">
        <v>77</v>
      </c>
      <c r="F43" s="4">
        <f t="shared" si="1"/>
        <v>849</v>
      </c>
      <c r="G43" s="4"/>
      <c r="H43" s="4" t="s">
        <v>80</v>
      </c>
      <c r="I43" s="4"/>
      <c r="J43" s="4" t="s">
        <v>80</v>
      </c>
      <c r="K43" s="4"/>
      <c r="L43" s="4">
        <v>17.284624000000001</v>
      </c>
      <c r="M43" s="4">
        <v>12.537637999999999</v>
      </c>
      <c r="N43" s="4">
        <v>3.3994939999999998</v>
      </c>
      <c r="O43" s="4">
        <v>1.7156629999999999</v>
      </c>
      <c r="P43" s="4">
        <v>29.202279999999998</v>
      </c>
      <c r="Q43" s="4">
        <v>32.471905</v>
      </c>
      <c r="R43" s="4">
        <v>9.5192560000000004</v>
      </c>
      <c r="S43" s="4">
        <v>7.3491090000000003</v>
      </c>
      <c r="T43" s="4">
        <v>10.843249</v>
      </c>
      <c r="U43" s="4">
        <v>8.8362259999999999</v>
      </c>
      <c r="V43" s="4">
        <v>2.5475310000000002</v>
      </c>
      <c r="W43" s="4">
        <v>2.3543080000000001</v>
      </c>
      <c r="X43" s="4">
        <v>2.3689909999999998</v>
      </c>
      <c r="Y43" s="4">
        <v>1.0457449999999999</v>
      </c>
    </row>
    <row r="44" spans="1:25" x14ac:dyDescent="0.2">
      <c r="A44" s="5" t="s">
        <v>15</v>
      </c>
      <c r="B44" s="4" t="s">
        <v>69</v>
      </c>
      <c r="C44" s="6">
        <v>6777229</v>
      </c>
      <c r="D44" s="6">
        <v>6777684</v>
      </c>
      <c r="E44" s="4" t="s">
        <v>78</v>
      </c>
      <c r="F44" s="4">
        <f t="shared" si="1"/>
        <v>456</v>
      </c>
      <c r="G44" s="4"/>
      <c r="H44" s="4" t="s">
        <v>80</v>
      </c>
      <c r="I44" s="4"/>
      <c r="J44" s="4" t="s">
        <v>80</v>
      </c>
      <c r="K44" s="4"/>
      <c r="L44" s="4">
        <v>9.3348840000000006</v>
      </c>
      <c r="M44" s="4">
        <v>10.109797</v>
      </c>
      <c r="N44" s="4">
        <v>16.006951999999998</v>
      </c>
      <c r="O44" s="4">
        <v>17.565687</v>
      </c>
      <c r="P44" s="4">
        <v>12.525202999999999</v>
      </c>
      <c r="Q44" s="4">
        <v>14.199916999999999</v>
      </c>
      <c r="R44" s="4">
        <v>15.273387</v>
      </c>
      <c r="S44" s="4">
        <v>12.447804</v>
      </c>
      <c r="T44" s="4">
        <v>15.917298000000001</v>
      </c>
      <c r="U44" s="4">
        <v>14.608359</v>
      </c>
      <c r="V44" s="4">
        <v>16.907036000000002</v>
      </c>
      <c r="W44" s="4">
        <v>12.276413</v>
      </c>
      <c r="X44" s="4">
        <v>2.1964039999999998</v>
      </c>
      <c r="Y44" s="4">
        <v>2.1571370000000001</v>
      </c>
    </row>
    <row r="45" spans="1:25" x14ac:dyDescent="0.2">
      <c r="A45" s="5" t="s">
        <v>16</v>
      </c>
      <c r="B45" s="4" t="s">
        <v>69</v>
      </c>
      <c r="C45" s="6">
        <v>9497708</v>
      </c>
      <c r="D45" s="6">
        <v>9498555</v>
      </c>
      <c r="E45" s="4" t="s">
        <v>77</v>
      </c>
      <c r="F45" s="4">
        <f t="shared" si="1"/>
        <v>848</v>
      </c>
      <c r="G45" s="4"/>
      <c r="H45" s="4"/>
      <c r="I45" s="4"/>
      <c r="J45" s="4" t="s">
        <v>80</v>
      </c>
      <c r="K45" s="4"/>
      <c r="L45" s="4">
        <v>6.2380999999999999E-2</v>
      </c>
      <c r="M45" s="4">
        <v>0</v>
      </c>
      <c r="N45" s="4">
        <v>0.51236800000000005</v>
      </c>
      <c r="O45" s="4">
        <v>1.4555119999999999</v>
      </c>
      <c r="P45" s="4">
        <v>0.139295</v>
      </c>
      <c r="Q45" s="4">
        <v>0</v>
      </c>
      <c r="R45" s="4">
        <v>0.56539399999999995</v>
      </c>
      <c r="S45" s="4">
        <v>0.96130499999999997</v>
      </c>
      <c r="T45" s="4">
        <v>0</v>
      </c>
      <c r="U45" s="4">
        <v>8.8511000000000006E-2</v>
      </c>
      <c r="V45" s="4">
        <v>1.468836</v>
      </c>
      <c r="W45" s="4">
        <v>1.667967</v>
      </c>
      <c r="X45" s="4">
        <v>1.6960850000000001</v>
      </c>
      <c r="Y45" s="4">
        <v>1.8402579999999999</v>
      </c>
    </row>
    <row r="46" spans="1:25" x14ac:dyDescent="0.2">
      <c r="A46" s="5" t="s">
        <v>26</v>
      </c>
      <c r="B46" s="4" t="s">
        <v>70</v>
      </c>
      <c r="C46" s="6">
        <v>8951192</v>
      </c>
      <c r="D46" s="6">
        <v>8953371</v>
      </c>
      <c r="E46" s="4" t="s">
        <v>78</v>
      </c>
      <c r="F46" s="4">
        <f t="shared" si="1"/>
        <v>2180</v>
      </c>
      <c r="G46" s="4"/>
      <c r="H46" s="4"/>
      <c r="I46" s="4"/>
      <c r="J46" s="4" t="s">
        <v>80</v>
      </c>
      <c r="K46" s="4" t="s">
        <v>80</v>
      </c>
      <c r="L46" s="4">
        <v>26.223289000000001</v>
      </c>
      <c r="M46" s="4">
        <v>31.194911999999999</v>
      </c>
      <c r="N46" s="4">
        <v>29.375252</v>
      </c>
      <c r="O46" s="4">
        <v>34.120280999999999</v>
      </c>
      <c r="P46" s="4">
        <v>29.001453000000001</v>
      </c>
      <c r="Q46" s="4">
        <v>25.052734000000001</v>
      </c>
      <c r="R46" s="4">
        <v>29.016497000000001</v>
      </c>
      <c r="S46" s="4">
        <v>29.035489999999999</v>
      </c>
      <c r="T46" s="4">
        <v>32.705753000000001</v>
      </c>
      <c r="U46" s="4">
        <v>29.192316000000002</v>
      </c>
      <c r="V46" s="4">
        <v>27.383558000000001</v>
      </c>
      <c r="W46" s="4">
        <v>25.597937000000002</v>
      </c>
      <c r="X46" s="4">
        <v>30.43111</v>
      </c>
      <c r="Y46" s="4">
        <v>24.681339000000001</v>
      </c>
    </row>
    <row r="47" spans="1:25" x14ac:dyDescent="0.2">
      <c r="A47" s="5" t="s">
        <v>20</v>
      </c>
      <c r="B47" s="4" t="s">
        <v>70</v>
      </c>
      <c r="C47" s="6">
        <v>1341918</v>
      </c>
      <c r="D47" s="6">
        <v>1342562</v>
      </c>
      <c r="E47" s="4" t="s">
        <v>78</v>
      </c>
      <c r="F47" s="4">
        <f t="shared" si="1"/>
        <v>645</v>
      </c>
      <c r="G47" s="4"/>
      <c r="H47" s="4"/>
      <c r="I47" s="4"/>
      <c r="J47" s="4" t="s">
        <v>80</v>
      </c>
      <c r="K47" s="4"/>
      <c r="L47" s="4">
        <v>6.3217699999999999</v>
      </c>
      <c r="M47" s="4">
        <v>8.406345</v>
      </c>
      <c r="N47" s="4">
        <v>7.0394019999999999</v>
      </c>
      <c r="O47" s="4">
        <v>5.9448259999999999</v>
      </c>
      <c r="P47" s="4">
        <v>8.2329519999999992</v>
      </c>
      <c r="Q47" s="4">
        <v>8.2209459999999996</v>
      </c>
      <c r="R47" s="4">
        <v>8.1560919999999992</v>
      </c>
      <c r="S47" s="4">
        <v>2.8552659999999999</v>
      </c>
      <c r="T47" s="4">
        <v>6.075666</v>
      </c>
      <c r="U47" s="4">
        <v>6.4182870000000003</v>
      </c>
      <c r="V47" s="4">
        <v>5.6440950000000001</v>
      </c>
      <c r="W47" s="4">
        <v>6.2513329999999998</v>
      </c>
      <c r="X47" s="4">
        <v>6.1730080000000003</v>
      </c>
      <c r="Y47" s="4">
        <v>4.0440750000000003</v>
      </c>
    </row>
    <row r="48" spans="1:25" x14ac:dyDescent="0.2">
      <c r="A48" s="5" t="s">
        <v>21</v>
      </c>
      <c r="B48" s="4" t="s">
        <v>70</v>
      </c>
      <c r="C48" s="6">
        <v>1342807</v>
      </c>
      <c r="D48" s="6">
        <v>1343434</v>
      </c>
      <c r="E48" s="4" t="s">
        <v>78</v>
      </c>
      <c r="F48" s="4">
        <f t="shared" si="1"/>
        <v>628</v>
      </c>
      <c r="G48" s="4"/>
      <c r="H48" s="4"/>
      <c r="I48" s="4"/>
      <c r="J48" s="4" t="s">
        <v>80</v>
      </c>
      <c r="K48" s="4"/>
      <c r="L48" s="4">
        <v>5.9778909999999996</v>
      </c>
      <c r="M48" s="4">
        <v>4.2446989999999998</v>
      </c>
      <c r="N48" s="4">
        <v>4.1757439999999999</v>
      </c>
      <c r="O48" s="4">
        <v>6.2999419999999997</v>
      </c>
      <c r="P48" s="4">
        <v>3.0067330000000001</v>
      </c>
      <c r="Q48" s="4">
        <v>4.7154199999999999</v>
      </c>
      <c r="R48" s="4">
        <v>6.6686420000000002</v>
      </c>
      <c r="S48" s="4">
        <v>3.7704520000000001</v>
      </c>
      <c r="T48" s="4">
        <v>3.6650710000000002</v>
      </c>
      <c r="U48" s="4">
        <v>2.6888860000000001</v>
      </c>
      <c r="V48" s="4">
        <v>4.5798800000000002</v>
      </c>
      <c r="W48" s="4">
        <v>4.9793430000000001</v>
      </c>
      <c r="X48" s="4">
        <v>4.0350809999999999</v>
      </c>
      <c r="Y48" s="4">
        <v>3.5943659999999999</v>
      </c>
    </row>
    <row r="49" spans="1:25" x14ac:dyDescent="0.2">
      <c r="A49" s="5" t="s">
        <v>22</v>
      </c>
      <c r="B49" s="4" t="s">
        <v>70</v>
      </c>
      <c r="C49" s="6">
        <v>4545706</v>
      </c>
      <c r="D49" s="6">
        <v>4547038</v>
      </c>
      <c r="E49" s="4" t="s">
        <v>78</v>
      </c>
      <c r="F49" s="4">
        <f t="shared" si="1"/>
        <v>1333</v>
      </c>
      <c r="G49" s="4"/>
      <c r="H49" s="4"/>
      <c r="I49" s="4"/>
      <c r="J49" s="4"/>
      <c r="K49" s="4"/>
      <c r="L49" s="4">
        <v>5.9879259999999999</v>
      </c>
      <c r="M49" s="4">
        <v>4.1543109999999999</v>
      </c>
      <c r="N49" s="4">
        <v>4.7517680000000002</v>
      </c>
      <c r="O49" s="4">
        <v>5.2347910000000004</v>
      </c>
      <c r="P49" s="4">
        <v>6.7024939999999997</v>
      </c>
      <c r="Q49" s="4">
        <v>4.75509</v>
      </c>
      <c r="R49" s="4">
        <v>8.0347580000000001</v>
      </c>
      <c r="S49" s="4">
        <v>6.1095670000000002</v>
      </c>
      <c r="T49" s="4">
        <v>4.6442940000000004</v>
      </c>
      <c r="U49" s="4">
        <v>4.687074</v>
      </c>
      <c r="V49" s="4">
        <v>4.5519429999999996</v>
      </c>
      <c r="W49" s="4">
        <v>4.5647640000000003</v>
      </c>
      <c r="X49" s="4">
        <v>2.4937559999999999</v>
      </c>
      <c r="Y49" s="4">
        <v>3.5994009999999999</v>
      </c>
    </row>
    <row r="50" spans="1:25" x14ac:dyDescent="0.2">
      <c r="A50" s="5" t="s">
        <v>23</v>
      </c>
      <c r="B50" s="4" t="s">
        <v>70</v>
      </c>
      <c r="C50" s="6">
        <v>6663635</v>
      </c>
      <c r="D50" s="6">
        <v>6664403</v>
      </c>
      <c r="E50" s="4" t="s">
        <v>78</v>
      </c>
      <c r="F50" s="4">
        <f t="shared" si="1"/>
        <v>769</v>
      </c>
      <c r="G50" s="4"/>
      <c r="H50" s="4"/>
      <c r="I50" s="4"/>
      <c r="J50" s="4" t="s">
        <v>80</v>
      </c>
      <c r="K50" s="4"/>
      <c r="L50" s="4">
        <v>4.3344649999999998</v>
      </c>
      <c r="M50" s="4">
        <v>4.94726</v>
      </c>
      <c r="N50" s="4">
        <v>6.2417499999999997</v>
      </c>
      <c r="O50" s="4">
        <v>5.3011460000000001</v>
      </c>
      <c r="P50" s="4">
        <v>6.6931770000000004</v>
      </c>
      <c r="Q50" s="4">
        <v>6.5153590000000001</v>
      </c>
      <c r="R50" s="4">
        <v>5.5857450000000002</v>
      </c>
      <c r="S50" s="4">
        <v>6.7699259999999999</v>
      </c>
      <c r="T50" s="4">
        <v>5.8141299999999996</v>
      </c>
      <c r="U50" s="4">
        <v>5.3662619999999999</v>
      </c>
      <c r="V50" s="4">
        <v>7.6441249999999998</v>
      </c>
      <c r="W50" s="4">
        <v>8.0914909999999995</v>
      </c>
      <c r="X50" s="4">
        <v>4.187729</v>
      </c>
      <c r="Y50" s="4">
        <v>5.8671740000000003</v>
      </c>
    </row>
    <row r="51" spans="1:25" x14ac:dyDescent="0.2">
      <c r="A51" s="5" t="s">
        <v>28</v>
      </c>
      <c r="B51" s="4" t="s">
        <v>70</v>
      </c>
      <c r="C51" s="6">
        <v>22478238</v>
      </c>
      <c r="D51" s="6">
        <v>22479525</v>
      </c>
      <c r="E51" s="4" t="s">
        <v>77</v>
      </c>
      <c r="F51" s="4">
        <f t="shared" si="1"/>
        <v>1288</v>
      </c>
      <c r="G51" s="4"/>
      <c r="H51" s="4"/>
      <c r="I51" s="4"/>
      <c r="J51" s="4" t="s">
        <v>80</v>
      </c>
      <c r="K51" s="4"/>
      <c r="L51" s="4">
        <v>6.0967640000000003</v>
      </c>
      <c r="M51" s="4">
        <v>6.1066039999999999</v>
      </c>
      <c r="N51" s="4">
        <v>5.7078379999999997</v>
      </c>
      <c r="O51" s="4">
        <v>7.3781100000000004</v>
      </c>
      <c r="P51" s="4">
        <v>5.2060269999999997</v>
      </c>
      <c r="Q51" s="4">
        <v>6.0167409999999997</v>
      </c>
      <c r="R51" s="4">
        <v>4.7960209999999996</v>
      </c>
      <c r="S51" s="4">
        <v>5.8491150000000003</v>
      </c>
      <c r="T51" s="4">
        <v>5.5306319999999998</v>
      </c>
      <c r="U51" s="4">
        <v>6.2297190000000002</v>
      </c>
      <c r="V51" s="4">
        <v>9.7614999999999998</v>
      </c>
      <c r="W51" s="4">
        <v>10.643348</v>
      </c>
      <c r="X51" s="4">
        <v>7.8411249999999999</v>
      </c>
      <c r="Y51" s="4">
        <v>5.2611660000000002</v>
      </c>
    </row>
    <row r="52" spans="1:25" x14ac:dyDescent="0.2">
      <c r="A52" s="5" t="s">
        <v>29</v>
      </c>
      <c r="B52" s="4" t="s">
        <v>70</v>
      </c>
      <c r="C52" s="6">
        <v>23211301</v>
      </c>
      <c r="D52" s="6">
        <v>23211905</v>
      </c>
      <c r="E52" s="4" t="s">
        <v>77</v>
      </c>
      <c r="F52" s="4">
        <f t="shared" si="1"/>
        <v>605</v>
      </c>
      <c r="G52" s="4"/>
      <c r="H52" s="4"/>
      <c r="I52" s="4"/>
      <c r="J52" s="4" t="s">
        <v>80</v>
      </c>
      <c r="K52" s="4"/>
      <c r="L52" s="4">
        <v>4.3373359999999996</v>
      </c>
      <c r="M52" s="4">
        <v>3.4174440000000001</v>
      </c>
      <c r="N52" s="4">
        <v>4.6194199999999999</v>
      </c>
      <c r="O52" s="4">
        <v>3.3300709999999998</v>
      </c>
      <c r="P52" s="4">
        <v>3.7591139999999998</v>
      </c>
      <c r="Q52" s="4">
        <v>2.794397</v>
      </c>
      <c r="R52" s="4">
        <v>4.5893379999999997</v>
      </c>
      <c r="S52" s="4">
        <v>3.1222210000000001</v>
      </c>
      <c r="T52" s="4">
        <v>2.7245840000000001</v>
      </c>
      <c r="U52" s="4">
        <v>1.884612</v>
      </c>
      <c r="V52" s="4">
        <v>2.3671790000000001</v>
      </c>
      <c r="W52" s="4">
        <v>1.6392100000000001</v>
      </c>
      <c r="X52" s="4">
        <v>1.281576</v>
      </c>
      <c r="Y52" s="4">
        <v>2.0484369999999998</v>
      </c>
    </row>
    <row r="53" spans="1:25" x14ac:dyDescent="0.2">
      <c r="A53" s="5" t="s">
        <v>32</v>
      </c>
      <c r="B53" s="4" t="s">
        <v>71</v>
      </c>
      <c r="C53" s="6">
        <v>20934</v>
      </c>
      <c r="D53" s="6">
        <v>21479</v>
      </c>
      <c r="E53" s="4" t="s">
        <v>79</v>
      </c>
      <c r="F53" s="4">
        <f t="shared" si="1"/>
        <v>546</v>
      </c>
      <c r="G53" s="4"/>
      <c r="H53" s="4"/>
      <c r="I53" s="4"/>
      <c r="J53" s="4" t="s">
        <v>80</v>
      </c>
      <c r="K53" s="4"/>
      <c r="L53" s="4">
        <v>1.9189000000000001</v>
      </c>
      <c r="M53" s="4">
        <v>3.9218459999999999</v>
      </c>
      <c r="N53" s="4">
        <v>4.0814209999999997</v>
      </c>
      <c r="O53" s="4">
        <v>2.381494</v>
      </c>
      <c r="P53" s="4">
        <v>7.8814919999999997</v>
      </c>
      <c r="Q53" s="4">
        <v>7.0627789999999999</v>
      </c>
      <c r="R53" s="4">
        <v>2.024035</v>
      </c>
      <c r="S53" s="4">
        <v>4.3253659999999998</v>
      </c>
      <c r="T53" s="4">
        <v>4.3443449999999997</v>
      </c>
      <c r="U53" s="4">
        <v>4.331461</v>
      </c>
      <c r="V53" s="4">
        <v>2.7419359999999999</v>
      </c>
      <c r="W53" s="4">
        <v>4.8349029999999997</v>
      </c>
      <c r="X53" s="4">
        <v>14.601660000000001</v>
      </c>
      <c r="Y53" s="4">
        <v>11.091554</v>
      </c>
    </row>
  </sheetData>
  <autoFilter ref="A2:Y2" xr:uid="{E3009F6F-0384-154E-9689-771D22E83677}">
    <sortState xmlns:xlrd2="http://schemas.microsoft.com/office/spreadsheetml/2017/richdata2" ref="A3:Y53">
      <sortCondition ref="G2:G53"/>
    </sortState>
  </autoFilter>
  <pageMargins left="0.7" right="0.7" top="0.75" bottom="0.75" header="0.3" footer="0.3"/>
  <pageSetup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51_anther_novo_TPM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Jiyue Huang</dc:creator>
  <cp:lastModifiedBy>Jiyue Huang</cp:lastModifiedBy>
  <dcterms:created xsi:type="dcterms:W3CDTF">2020-09-12T17:30:39Z</dcterms:created>
  <dcterms:modified xsi:type="dcterms:W3CDTF">2020-12-03T19:32:18Z</dcterms:modified>
</cp:coreProperties>
</file>