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860"/>
  </bookViews>
  <sheets>
    <sheet name="Table S2" sheetId="2" r:id="rId1"/>
  </sheets>
  <calcPr calcId="144525"/>
</workbook>
</file>

<file path=xl/sharedStrings.xml><?xml version="1.0" encoding="utf-8"?>
<sst xmlns="http://schemas.openxmlformats.org/spreadsheetml/2006/main" count="51" uniqueCount="24">
  <si>
    <r>
      <rPr>
        <b/>
        <sz val="16"/>
        <color rgb="FF000000"/>
        <rFont val="Times New Roman"/>
        <charset val="134"/>
      </rPr>
      <t xml:space="preserve">Transcriptomic and metabolomic joint analysis </t>
    </r>
    <r>
      <rPr>
        <b/>
        <sz val="16"/>
        <color rgb="FF000000"/>
        <rFont val="宋体"/>
        <charset val="134"/>
      </rPr>
      <t>r</t>
    </r>
    <r>
      <rPr>
        <b/>
        <sz val="16"/>
        <color rgb="FF000000"/>
        <rFont val="Times New Roman"/>
        <charset val="134"/>
      </rPr>
      <t>eveals distinct</t>
    </r>
    <r>
      <rPr>
        <b/>
        <sz val="16"/>
        <color rgb="FF000000"/>
        <rFont val="宋体"/>
        <charset val="134"/>
      </rPr>
      <t xml:space="preserve"> </t>
    </r>
    <r>
      <rPr>
        <b/>
        <sz val="16"/>
        <color rgb="FF000000"/>
        <rFont val="Times New Roman"/>
        <charset val="134"/>
      </rPr>
      <t>flavonoid biosynthesis regulation for variegated testa color development in peanut (</t>
    </r>
    <r>
      <rPr>
        <b/>
        <i/>
        <sz val="16"/>
        <color rgb="FF000000"/>
        <rFont val="Times New Roman"/>
        <charset val="134"/>
      </rPr>
      <t>Arachis hypogaea</t>
    </r>
    <r>
      <rPr>
        <b/>
        <sz val="16"/>
        <color rgb="FF000000"/>
        <rFont val="Times New Roman"/>
        <charset val="134"/>
      </rPr>
      <t xml:space="preserve"> L.)</t>
    </r>
  </si>
  <si>
    <t>Mengdie Hu1,Jiawei Li1, Mingyu Hou1,Xiaoqing Liu1,Shunli Cui1,Xinlei Yang1,Lifeng Liu1,Xiaoxia Jiang2, Guojun Mu1*</t>
  </si>
  <si>
    <r>
      <t>Table S2.</t>
    </r>
    <r>
      <rPr>
        <sz val="11"/>
        <color theme="1"/>
        <rFont val="Times New Roman"/>
        <charset val="134"/>
      </rPr>
      <t>The type and content of each differential gene in the four comparison groups are determined in the metabolome</t>
    </r>
  </si>
  <si>
    <t>F1-B1   Compounds</t>
  </si>
  <si>
    <t>DAF30d Colored parts</t>
  </si>
  <si>
    <t>DAF30d Colorless parts</t>
  </si>
  <si>
    <t>Percentage increase</t>
  </si>
  <si>
    <t>Rosinidin O-hexoside</t>
  </si>
  <si>
    <t>Cyanidin O-syringic acid</t>
  </si>
  <si>
    <t>Procyanidin A1</t>
  </si>
  <si>
    <t>Procyanidin A2</t>
  </si>
  <si>
    <t>Procyanidin B2</t>
  </si>
  <si>
    <t>Procyanidin B3</t>
  </si>
  <si>
    <t>Delphinidin</t>
  </si>
  <si>
    <t>Petunidin 3-O-glucoside</t>
  </si>
  <si>
    <t>Cyanidin</t>
  </si>
  <si>
    <t>Cyanidin 3-O-galactoside</t>
  </si>
  <si>
    <t>F2-B2   Compounds</t>
  </si>
  <si>
    <t>DAF45d Colored parts</t>
  </si>
  <si>
    <t>DAF45d Colorless parts</t>
  </si>
  <si>
    <t>Cyanidin 3-O-glucoside (Kuromanin)</t>
  </si>
  <si>
    <t>Delphinidin 3-O-glucoside (Mirtillin)</t>
  </si>
  <si>
    <t>B1-B2   Compounds</t>
  </si>
  <si>
    <t>F1-F2   Compounds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</si>
</sst>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rgb="FF000000"/>
      <name val="Times New Roman"/>
      <charset val="134"/>
    </font>
    <font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6"/>
      <color rgb="FF000000"/>
      <name val="宋体"/>
      <charset val="134"/>
    </font>
    <font>
      <b/>
      <i/>
      <sz val="16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8" borderId="11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10" borderId="8" applyNumberFormat="0" applyAlignment="0" applyProtection="0">
      <alignment vertical="center"/>
    </xf>
    <xf numFmtId="0" fontId="10" fillId="10" borderId="4" applyNumberFormat="0" applyAlignment="0" applyProtection="0">
      <alignment vertical="center"/>
    </xf>
    <xf numFmtId="0" fontId="13" fillId="16" borderId="6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0" fontId="5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0" fontId="5" fillId="0" borderId="3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abSelected="1" workbookViewId="0">
      <selection activeCell="F16" sqref="F16"/>
    </sheetView>
  </sheetViews>
  <sheetFormatPr defaultColWidth="9" defaultRowHeight="14.4" outlineLevelCol="7"/>
  <cols>
    <col min="1" max="1" width="30.6481481481481" style="2" customWidth="1"/>
    <col min="2" max="3" width="21.3981481481481" style="2" customWidth="1"/>
    <col min="4" max="4" width="17.3148148148148" style="3" customWidth="1"/>
    <col min="5" max="5" width="12.8240740740741" style="2"/>
    <col min="6" max="7" width="13.9351851851852" style="2"/>
    <col min="8" max="16384" width="9" style="2"/>
  </cols>
  <sheetData>
    <row r="1" s="1" customFormat="1" ht="42" customHeight="1" spans="1:1">
      <c r="A1" s="4" t="s">
        <v>0</v>
      </c>
    </row>
    <row r="2" customFormat="1" ht="15.6" spans="1:8">
      <c r="A2" s="5" t="s">
        <v>1</v>
      </c>
      <c r="B2" s="1"/>
      <c r="C2" s="1"/>
      <c r="D2" s="1"/>
      <c r="E2" s="1"/>
      <c r="F2" s="1"/>
      <c r="G2" s="1"/>
      <c r="H2" s="1"/>
    </row>
    <row r="3" customFormat="1" ht="16.35" spans="1:8">
      <c r="A3" s="5"/>
      <c r="B3" s="1"/>
      <c r="C3" s="1"/>
      <c r="D3" s="1"/>
      <c r="E3" s="1"/>
      <c r="F3" s="1"/>
      <c r="G3" s="1"/>
      <c r="H3" s="1"/>
    </row>
    <row r="4" s="2" customFormat="1" ht="25" customHeight="1" spans="1:4">
      <c r="A4" s="6" t="s">
        <v>2</v>
      </c>
      <c r="B4" s="7"/>
      <c r="C4" s="7"/>
      <c r="D4" s="8"/>
    </row>
    <row r="5" s="2" customFormat="1" spans="1:4">
      <c r="A5" s="9" t="s">
        <v>3</v>
      </c>
      <c r="B5" s="9" t="s">
        <v>4</v>
      </c>
      <c r="C5" s="9" t="s">
        <v>5</v>
      </c>
      <c r="D5" s="10" t="s">
        <v>6</v>
      </c>
    </row>
    <row r="6" s="2" customFormat="1" spans="1:4">
      <c r="A6" s="11" t="s">
        <v>7</v>
      </c>
      <c r="B6" s="11">
        <v>7795</v>
      </c>
      <c r="C6" s="11">
        <v>2029.5</v>
      </c>
      <c r="D6" s="12">
        <f t="shared" ref="D6:D15" si="0">(B6-C6)/C6</f>
        <v>2.84084749938408</v>
      </c>
    </row>
    <row r="7" s="2" customFormat="1" spans="1:4">
      <c r="A7" s="11" t="s">
        <v>8</v>
      </c>
      <c r="B7" s="11">
        <v>117500</v>
      </c>
      <c r="C7" s="11">
        <v>509000</v>
      </c>
      <c r="D7" s="12">
        <f t="shared" si="0"/>
        <v>-0.769155206286837</v>
      </c>
    </row>
    <row r="8" s="2" customFormat="1" spans="1:4">
      <c r="A8" s="11" t="s">
        <v>9</v>
      </c>
      <c r="B8" s="11">
        <v>2755000</v>
      </c>
      <c r="C8" s="11">
        <v>277000</v>
      </c>
      <c r="D8" s="12">
        <f t="shared" si="0"/>
        <v>8.94584837545126</v>
      </c>
    </row>
    <row r="9" s="2" customFormat="1" spans="1:4">
      <c r="A9" s="11" t="s">
        <v>10</v>
      </c>
      <c r="B9" s="11">
        <v>2215000</v>
      </c>
      <c r="C9" s="11">
        <v>537000</v>
      </c>
      <c r="D9" s="12">
        <f t="shared" si="0"/>
        <v>3.12476722532588</v>
      </c>
    </row>
    <row r="10" s="2" customFormat="1" spans="1:4">
      <c r="A10" s="11" t="s">
        <v>11</v>
      </c>
      <c r="B10" s="11">
        <v>23900000</v>
      </c>
      <c r="C10" s="11">
        <v>2765000</v>
      </c>
      <c r="D10" s="12">
        <f t="shared" si="0"/>
        <v>7.64376130198915</v>
      </c>
    </row>
    <row r="11" s="2" customFormat="1" spans="1:4">
      <c r="A11" s="11" t="s">
        <v>12</v>
      </c>
      <c r="B11" s="11">
        <v>21050000</v>
      </c>
      <c r="C11" s="11">
        <v>2320000</v>
      </c>
      <c r="D11" s="12">
        <f t="shared" si="0"/>
        <v>8.07327586206897</v>
      </c>
    </row>
    <row r="12" s="2" customFormat="1" spans="1:4">
      <c r="A12" s="11" t="s">
        <v>13</v>
      </c>
      <c r="B12" s="11">
        <v>1325000</v>
      </c>
      <c r="C12" s="11">
        <v>157000</v>
      </c>
      <c r="D12" s="12">
        <f t="shared" si="0"/>
        <v>7.43949044585987</v>
      </c>
    </row>
    <row r="13" s="2" customFormat="1" spans="1:4">
      <c r="A13" s="11" t="s">
        <v>14</v>
      </c>
      <c r="B13" s="11">
        <v>175500</v>
      </c>
      <c r="C13" s="11">
        <v>470500</v>
      </c>
      <c r="D13" s="12">
        <f t="shared" si="0"/>
        <v>-0.626992561105207</v>
      </c>
    </row>
    <row r="14" s="2" customFormat="1" spans="1:4">
      <c r="A14" s="11" t="s">
        <v>15</v>
      </c>
      <c r="B14" s="11">
        <v>684500</v>
      </c>
      <c r="C14" s="11">
        <v>151500</v>
      </c>
      <c r="D14" s="12">
        <f t="shared" si="0"/>
        <v>3.51815181518152</v>
      </c>
    </row>
    <row r="15" s="2" customFormat="1" ht="15.15" spans="1:4">
      <c r="A15" s="11" t="s">
        <v>16</v>
      </c>
      <c r="B15" s="11">
        <v>128000</v>
      </c>
      <c r="C15" s="11">
        <v>44850</v>
      </c>
      <c r="D15" s="12">
        <f t="shared" si="0"/>
        <v>1.85395763656633</v>
      </c>
    </row>
    <row r="16" s="2" customFormat="1" spans="1:4">
      <c r="A16" s="7" t="s">
        <v>17</v>
      </c>
      <c r="B16" s="7" t="s">
        <v>18</v>
      </c>
      <c r="C16" s="7" t="s">
        <v>19</v>
      </c>
      <c r="D16" s="8" t="s">
        <v>6</v>
      </c>
    </row>
    <row r="17" s="2" customFormat="1" spans="1:4">
      <c r="A17" s="11" t="s">
        <v>7</v>
      </c>
      <c r="B17" s="11">
        <v>27000</v>
      </c>
      <c r="C17" s="11">
        <v>9</v>
      </c>
      <c r="D17" s="12">
        <f t="shared" ref="D17:D27" si="1">(B17-C17)/C17</f>
        <v>2999</v>
      </c>
    </row>
    <row r="18" s="2" customFormat="1" spans="1:4">
      <c r="A18" s="11" t="s">
        <v>20</v>
      </c>
      <c r="B18" s="11">
        <v>224100</v>
      </c>
      <c r="C18" s="11">
        <v>108500</v>
      </c>
      <c r="D18" s="12">
        <f t="shared" si="1"/>
        <v>1.06543778801843</v>
      </c>
    </row>
    <row r="19" s="2" customFormat="1" spans="1:4">
      <c r="A19" s="11" t="s">
        <v>8</v>
      </c>
      <c r="B19" s="11">
        <v>24165</v>
      </c>
      <c r="C19" s="11">
        <v>123000</v>
      </c>
      <c r="D19" s="12">
        <f t="shared" si="1"/>
        <v>-0.803536585365854</v>
      </c>
    </row>
    <row r="20" s="2" customFormat="1" spans="1:4">
      <c r="A20" s="11" t="s">
        <v>9</v>
      </c>
      <c r="B20" s="11">
        <v>2040000</v>
      </c>
      <c r="C20" s="11">
        <v>109750</v>
      </c>
      <c r="D20" s="12">
        <f t="shared" si="1"/>
        <v>17.5876993166287</v>
      </c>
    </row>
    <row r="21" s="2" customFormat="1" spans="1:4">
      <c r="A21" s="11" t="s">
        <v>10</v>
      </c>
      <c r="B21" s="11">
        <v>3185000</v>
      </c>
      <c r="C21" s="11">
        <v>499500</v>
      </c>
      <c r="D21" s="12">
        <f t="shared" si="1"/>
        <v>5.37637637637638</v>
      </c>
    </row>
    <row r="22" s="2" customFormat="1" spans="1:4">
      <c r="A22" s="11" t="s">
        <v>11</v>
      </c>
      <c r="B22" s="11">
        <v>31100000</v>
      </c>
      <c r="C22" s="11">
        <v>2540000</v>
      </c>
      <c r="D22" s="12">
        <f t="shared" si="1"/>
        <v>11.244094488189</v>
      </c>
    </row>
    <row r="23" s="2" customFormat="1" spans="1:4">
      <c r="A23" s="11" t="s">
        <v>12</v>
      </c>
      <c r="B23" s="11">
        <v>27400000</v>
      </c>
      <c r="C23" s="11">
        <v>2245000</v>
      </c>
      <c r="D23" s="12">
        <f t="shared" si="1"/>
        <v>11.2048997772829</v>
      </c>
    </row>
    <row r="24" s="2" customFormat="1" spans="1:4">
      <c r="A24" s="11" t="s">
        <v>13</v>
      </c>
      <c r="B24" s="11">
        <v>1470000</v>
      </c>
      <c r="C24" s="11">
        <v>279000</v>
      </c>
      <c r="D24" s="12">
        <f t="shared" si="1"/>
        <v>4.26881720430108</v>
      </c>
    </row>
    <row r="25" s="2" customFormat="1" spans="1:4">
      <c r="A25" s="11" t="s">
        <v>21</v>
      </c>
      <c r="B25" s="11">
        <v>1800000</v>
      </c>
      <c r="C25" s="11">
        <v>602500</v>
      </c>
      <c r="D25" s="12">
        <f t="shared" si="1"/>
        <v>1.98755186721992</v>
      </c>
    </row>
    <row r="26" s="2" customFormat="1" spans="1:4">
      <c r="A26" s="11" t="s">
        <v>15</v>
      </c>
      <c r="B26" s="11">
        <v>927500</v>
      </c>
      <c r="C26" s="11">
        <v>121500</v>
      </c>
      <c r="D26" s="12">
        <f t="shared" si="1"/>
        <v>6.63374485596708</v>
      </c>
    </row>
    <row r="27" s="2" customFormat="1" ht="15.15" spans="1:4">
      <c r="A27" s="11" t="s">
        <v>16</v>
      </c>
      <c r="B27" s="11">
        <v>158000</v>
      </c>
      <c r="C27" s="11">
        <v>244000</v>
      </c>
      <c r="D27" s="12">
        <f t="shared" si="1"/>
        <v>-0.352459016393443</v>
      </c>
    </row>
    <row r="28" s="2" customFormat="1" spans="1:4">
      <c r="A28" s="7" t="s">
        <v>22</v>
      </c>
      <c r="B28" s="7" t="s">
        <v>5</v>
      </c>
      <c r="C28" s="7" t="s">
        <v>19</v>
      </c>
      <c r="D28" s="8" t="s">
        <v>6</v>
      </c>
    </row>
    <row r="29" s="2" customFormat="1" spans="1:4">
      <c r="A29" s="11" t="s">
        <v>7</v>
      </c>
      <c r="B29" s="11">
        <v>2029.5</v>
      </c>
      <c r="C29" s="11">
        <v>9</v>
      </c>
      <c r="D29" s="12">
        <f t="shared" ref="D29:D35" si="2">(B29-C29)/C29</f>
        <v>224.5</v>
      </c>
    </row>
    <row r="30" s="2" customFormat="1" spans="1:4">
      <c r="A30" s="11" t="s">
        <v>20</v>
      </c>
      <c r="B30" s="11">
        <v>328500</v>
      </c>
      <c r="C30" s="11">
        <v>108500</v>
      </c>
      <c r="D30" s="12">
        <f t="shared" si="2"/>
        <v>2.02764976958525</v>
      </c>
    </row>
    <row r="31" s="2" customFormat="1" spans="1:4">
      <c r="A31" s="11" t="s">
        <v>8</v>
      </c>
      <c r="B31" s="11">
        <v>509000</v>
      </c>
      <c r="C31" s="11">
        <v>123000</v>
      </c>
      <c r="D31" s="12">
        <f t="shared" si="2"/>
        <v>3.13821138211382</v>
      </c>
    </row>
    <row r="32" s="2" customFormat="1" spans="1:4">
      <c r="A32" s="11" t="s">
        <v>9</v>
      </c>
      <c r="B32" s="11">
        <v>277000</v>
      </c>
      <c r="C32" s="11">
        <v>109750</v>
      </c>
      <c r="D32" s="12">
        <f t="shared" si="2"/>
        <v>1.52391799544419</v>
      </c>
    </row>
    <row r="33" s="2" customFormat="1" spans="1:4">
      <c r="A33" s="11" t="s">
        <v>13</v>
      </c>
      <c r="B33" s="11">
        <v>157000</v>
      </c>
      <c r="C33" s="11">
        <v>279000</v>
      </c>
      <c r="D33" s="12">
        <f t="shared" si="2"/>
        <v>-0.437275985663082</v>
      </c>
    </row>
    <row r="34" s="2" customFormat="1" spans="1:4">
      <c r="A34" s="11" t="s">
        <v>14</v>
      </c>
      <c r="B34" s="11">
        <v>470500</v>
      </c>
      <c r="C34" s="11">
        <v>1520000</v>
      </c>
      <c r="D34" s="12">
        <f t="shared" si="2"/>
        <v>-0.690460526315789</v>
      </c>
    </row>
    <row r="35" s="2" customFormat="1" ht="15.15" spans="1:4">
      <c r="A35" s="13" t="s">
        <v>16</v>
      </c>
      <c r="B35" s="13">
        <v>44850</v>
      </c>
      <c r="C35" s="13">
        <v>244000</v>
      </c>
      <c r="D35" s="14">
        <f t="shared" si="2"/>
        <v>-0.816188524590164</v>
      </c>
    </row>
    <row r="36" s="2" customFormat="1" spans="1:4">
      <c r="A36" s="15" t="s">
        <v>23</v>
      </c>
      <c r="B36" s="15" t="s">
        <v>4</v>
      </c>
      <c r="C36" s="15" t="s">
        <v>18</v>
      </c>
      <c r="D36" s="16" t="s">
        <v>6</v>
      </c>
    </row>
    <row r="37" s="2" customFormat="1" spans="1:4">
      <c r="A37" s="11" t="s">
        <v>7</v>
      </c>
      <c r="B37" s="11">
        <v>7795</v>
      </c>
      <c r="C37" s="11">
        <v>27000</v>
      </c>
      <c r="D37" s="12">
        <f t="shared" ref="D37:D40" si="3">(B37-C37)/C37</f>
        <v>-0.711296296296296</v>
      </c>
    </row>
    <row r="38" s="2" customFormat="1" spans="1:4">
      <c r="A38" s="11" t="s">
        <v>8</v>
      </c>
      <c r="B38" s="11">
        <v>117500</v>
      </c>
      <c r="C38" s="11">
        <v>24165</v>
      </c>
      <c r="D38" s="12">
        <f t="shared" si="3"/>
        <v>3.86240430374509</v>
      </c>
    </row>
    <row r="39" s="2" customFormat="1" spans="1:4">
      <c r="A39" s="11" t="s">
        <v>21</v>
      </c>
      <c r="B39" s="11">
        <v>928000</v>
      </c>
      <c r="C39" s="11">
        <v>1800000</v>
      </c>
      <c r="D39" s="12">
        <f t="shared" si="3"/>
        <v>-0.484444444444444</v>
      </c>
    </row>
    <row r="40" s="2" customFormat="1" ht="15.15" spans="1:4">
      <c r="A40" s="13" t="s">
        <v>14</v>
      </c>
      <c r="B40" s="13">
        <v>175500</v>
      </c>
      <c r="C40" s="13">
        <v>2265000</v>
      </c>
      <c r="D40" s="14">
        <f t="shared" si="3"/>
        <v>-0.922516556291391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胡梦蝶</cp:lastModifiedBy>
  <dcterms:created xsi:type="dcterms:W3CDTF">2020-06-18T14:06:00Z</dcterms:created>
  <dcterms:modified xsi:type="dcterms:W3CDTF">2020-11-26T03:00:39Z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