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filterPrivacy="1"/>
  <xr:revisionPtr revIDLastSave="0" documentId="8_{B9940EF8-F6A1-4821-980E-959D2B41225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" i="1" l="1"/>
  <c r="H41" i="1"/>
  <c r="H53" i="1"/>
  <c r="H29" i="1"/>
  <c r="H17" i="1"/>
  <c r="H5" i="1"/>
  <c r="G29" i="1"/>
  <c r="G17" i="1"/>
  <c r="G41" i="1"/>
  <c r="G53" i="1"/>
</calcChain>
</file>

<file path=xl/sharedStrings.xml><?xml version="1.0" encoding="utf-8"?>
<sst xmlns="http://schemas.openxmlformats.org/spreadsheetml/2006/main" count="21" uniqueCount="17">
  <si>
    <t>Control</t>
  </si>
  <si>
    <t>Area</t>
  </si>
  <si>
    <t>Mean</t>
  </si>
  <si>
    <t>IntDen</t>
  </si>
  <si>
    <t>RawIntDen</t>
  </si>
  <si>
    <t>Average</t>
  </si>
  <si>
    <t>S.D.</t>
  </si>
  <si>
    <t>24 hours</t>
  </si>
  <si>
    <t>48 hours</t>
  </si>
  <si>
    <t>20 μM Comp 3</t>
  </si>
  <si>
    <t>40 μM Comp 3</t>
  </si>
  <si>
    <t>20 μM Comp 1</t>
  </si>
  <si>
    <t>40 μM Comp 1</t>
  </si>
  <si>
    <t>24hr 20 μM Comp 1</t>
  </si>
  <si>
    <t>24hr 40 μM Comp 1</t>
  </si>
  <si>
    <t>48hr 20 μM Comp 1</t>
  </si>
  <si>
    <t>48hr 40 μM Comp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</si>
</sst>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2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textRotation="90"/>
    </xf>
    <xf numFmtId="0" fontId="0" fillId="0" borderId="0" xfId="0" applyAlignment="1">
      <alignment horizontal="center"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948948689106169"/>
          <c:y val="0.18518518518518517"/>
          <c:w val="0.63842260102102621"/>
          <c:h val="0.6015121026538349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Sheet1!$J$7</c:f>
              <c:strCache>
                <c:ptCount val="1"/>
                <c:pt idx="0">
                  <c:v>Control</c:v>
                </c:pt>
              </c:strCache>
            </c:strRef>
          </c:tx>
          <c:spPr>
            <a:pattFill prst="ltUp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delete val="1"/>
          </c:dLbls>
          <c:errBars>
            <c:errBarType val="plus"/>
            <c:errValType val="cust"/>
            <c:noEndCap val="0"/>
            <c:plus>
              <c:numRef>
                <c:f>Sheet1!$K$11:$L$11</c:f>
                <c:numCache>
                  <c:formatCode>General</c:formatCode>
                  <c:ptCount val="2"/>
                  <c:pt idx="0">
                    <c:v>31.727194526331001</c:v>
                  </c:pt>
                  <c:pt idx="1">
                    <c:v>29.8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Sheet1!$K$6:$L$6</c:f>
              <c:strCache>
                <c:ptCount val="2"/>
                <c:pt idx="0">
                  <c:v>24 hours</c:v>
                </c:pt>
                <c:pt idx="1">
                  <c:v>48 hours</c:v>
                </c:pt>
              </c:strCache>
            </c:strRef>
          </c:cat>
          <c:val>
            <c:numRef>
              <c:f>Sheet1!$K$7:$L$7</c:f>
              <c:numCache>
                <c:formatCode>General</c:formatCode>
                <c:ptCount val="2"/>
                <c:pt idx="0">
                  <c:v>885.4</c:v>
                </c:pt>
                <c:pt idx="1">
                  <c:v>860.8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E57-468F-92FF-587ED108DC06}"/>
            </c:ext>
          </c:extLst>
        </c:ser>
        <c:ser>
          <c:idx val="1"/>
          <c:order val="1"/>
          <c:tx>
            <c:strRef>
              <c:f>Sheet1!$J$8</c:f>
              <c:strCache>
                <c:ptCount val="1"/>
                <c:pt idx="0">
                  <c:v>20 μM Comp 1</c:v>
                </c:pt>
              </c:strCache>
            </c:strRef>
          </c:tx>
          <c:spPr>
            <a:pattFill prst="pct5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endParaRPr lang="en-US" sz="1600" b="0" i="0" u="none" strike="noStrike" kern="1200" baseline="0" dirty="0">
                      <a:solidFill>
                        <a:prstClr val="black"/>
                      </a:solidFill>
                      <a:latin typeface="Times New Roman" panose="02020603050405020304" pitchFamily="18" charset="0"/>
                      <a:cs typeface="Times New Roman" panose="02020603050405020304" pitchFamily="18" charset="0"/>
                    </a:endParaRPr>
                  </a:p>
                  <a:p>
                    <a:r>
                      <a:rPr lang="en-US" sz="1600" b="0" i="0" u="none" strike="noStrike" kern="1200" baseline="0" dirty="0">
                        <a:solidFill>
                          <a:prstClr val="black"/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***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0D6E-41BF-B7D9-816C607CA14E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sz="1600" b="0" i="0" u="none" strike="noStrike" kern="1200" baseline="0" dirty="0">
                        <a:solidFill>
                          <a:prstClr val="black"/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###</a:t>
                    </a:r>
                  </a:p>
                  <a:p>
                    <a:r>
                      <a:rPr lang="en-US" sz="1600" b="0" i="0" u="none" strike="noStrike" kern="1200" baseline="0" dirty="0">
                        <a:solidFill>
                          <a:prstClr val="black"/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***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0D6E-41BF-B7D9-816C607CA14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0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Sheet1!$K$12:$L$12</c:f>
                <c:numCache>
                  <c:formatCode>General</c:formatCode>
                  <c:ptCount val="2"/>
                  <c:pt idx="0">
                    <c:v>41.222443994611602</c:v>
                  </c:pt>
                  <c:pt idx="1">
                    <c:v>34.904320012794301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Sheet1!$K$6:$L$6</c:f>
              <c:strCache>
                <c:ptCount val="2"/>
                <c:pt idx="0">
                  <c:v>24 hours</c:v>
                </c:pt>
                <c:pt idx="1">
                  <c:v>48 hours</c:v>
                </c:pt>
              </c:strCache>
            </c:strRef>
          </c:cat>
          <c:val>
            <c:numRef>
              <c:f>Sheet1!$K$8:$L$8</c:f>
              <c:numCache>
                <c:formatCode>General</c:formatCode>
                <c:ptCount val="2"/>
                <c:pt idx="0">
                  <c:v>393.21100000000001</c:v>
                </c:pt>
                <c:pt idx="1">
                  <c:v>253.34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E57-468F-92FF-587ED108DC06}"/>
            </c:ext>
          </c:extLst>
        </c:ser>
        <c:ser>
          <c:idx val="2"/>
          <c:order val="2"/>
          <c:tx>
            <c:strRef>
              <c:f>Sheet1!$J$9</c:f>
              <c:strCache>
                <c:ptCount val="1"/>
                <c:pt idx="0">
                  <c:v>40 μM Comp 1</c:v>
                </c:pt>
              </c:strCache>
            </c:strRef>
          </c:tx>
          <c:spPr>
            <a:pattFill prst="smCheck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>
                  <a:alpha val="95000"/>
                </a:schemeClr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endParaRPr lang="en-US" sz="1600" b="0" i="0" u="none" strike="noStrike" kern="1200" baseline="0" dirty="0">
                      <a:solidFill>
                        <a:prstClr val="black"/>
                      </a:solidFill>
                      <a:latin typeface="Times New Roman" panose="02020603050405020304" pitchFamily="18" charset="0"/>
                      <a:cs typeface="Times New Roman" panose="02020603050405020304" pitchFamily="18" charset="0"/>
                    </a:endParaRPr>
                  </a:p>
                  <a:p>
                    <a:r>
                      <a:rPr lang="en-US" sz="1600" b="0" i="0" u="none" strike="noStrike" kern="1200" baseline="0" dirty="0">
                        <a:solidFill>
                          <a:prstClr val="black"/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***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0D6E-41BF-B7D9-816C607CA14E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sz="1600" b="0" i="0" u="none" strike="noStrike" kern="1200" baseline="0" dirty="0">
                        <a:solidFill>
                          <a:prstClr val="black"/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###</a:t>
                    </a:r>
                  </a:p>
                  <a:p>
                    <a:r>
                      <a:rPr lang="en-US" sz="1600" b="0" i="0" u="none" strike="noStrike" kern="1200" baseline="0" dirty="0">
                        <a:solidFill>
                          <a:prstClr val="black"/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***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0D6E-41BF-B7D9-816C607CA14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0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Sheet1!$K$13:$L$13</c:f>
                <c:numCache>
                  <c:formatCode>General</c:formatCode>
                  <c:ptCount val="2"/>
                  <c:pt idx="0">
                    <c:v>21.395440767759101</c:v>
                  </c:pt>
                  <c:pt idx="1">
                    <c:v>38.177079275720899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Sheet1!$K$6:$L$6</c:f>
              <c:strCache>
                <c:ptCount val="2"/>
                <c:pt idx="0">
                  <c:v>24 hours</c:v>
                </c:pt>
                <c:pt idx="1">
                  <c:v>48 hours</c:v>
                </c:pt>
              </c:strCache>
            </c:strRef>
          </c:cat>
          <c:val>
            <c:numRef>
              <c:f>Sheet1!$K$9:$L$9</c:f>
              <c:numCache>
                <c:formatCode>General</c:formatCode>
                <c:ptCount val="2"/>
                <c:pt idx="0">
                  <c:v>209.1</c:v>
                </c:pt>
                <c:pt idx="1">
                  <c:v>94.61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E57-468F-92FF-587ED108DC0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1"/>
        <c:axId val="239664544"/>
        <c:axId val="239656344"/>
      </c:barChart>
      <c:catAx>
        <c:axId val="2396645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39656344"/>
        <c:crosses val="autoZero"/>
        <c:auto val="1"/>
        <c:lblAlgn val="ctr"/>
        <c:lblOffset val="100"/>
        <c:noMultiLvlLbl val="0"/>
      </c:catAx>
      <c:valAx>
        <c:axId val="239656344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Nuclear Area Factor (pixels^2)</a:t>
                </a:r>
              </a:p>
            </c:rich>
          </c:tx>
          <c:layout>
            <c:manualLayout>
              <c:xMode val="edge"/>
              <c:yMode val="edge"/>
              <c:x val="5.1619333484097779E-2"/>
              <c:y val="0.1295013123359580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39664544"/>
        <c:crosses val="autoZero"/>
        <c:crossBetween val="between"/>
        <c:majorUnit val="2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0333007287132587"/>
          <c:y val="6.3606002477798962E-2"/>
          <c:w val="0.61375091700493956"/>
          <c:h val="7.01303495031640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>
          <a:solidFill>
            <a:schemeClr val="tx1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377824</xdr:colOff>
      <xdr:row>3</xdr:row>
      <xdr:rowOff>28575</xdr:rowOff>
    </xdr:from>
    <xdr:to>
      <xdr:col>22</xdr:col>
      <xdr:colOff>361949</xdr:colOff>
      <xdr:row>22</xdr:row>
      <xdr:rowOff>180975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F2546B6-C3C5-4275-BACE-219CA8C6C0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L63"/>
  <sheetViews>
    <sheetView tabSelected="1" zoomScaleNormal="100" workbookViewId="0">
      <selection activeCell="K17" sqref="K17"/>
    </sheetView>
  </sheetViews>
  <sheetFormatPr defaultRowHeight="14.5" x14ac:dyDescent="0.35"/>
  <cols>
    <col min="4" max="6" width="8.7265625" style="4"/>
  </cols>
  <sheetData>
    <row r="4" spans="1:12" x14ac:dyDescent="0.35">
      <c r="C4" t="s">
        <v>1</v>
      </c>
      <c r="D4" s="4" t="s">
        <v>2</v>
      </c>
      <c r="E4" s="4" t="s">
        <v>3</v>
      </c>
      <c r="F4" s="4" t="s">
        <v>4</v>
      </c>
      <c r="G4" s="1" t="s">
        <v>5</v>
      </c>
      <c r="H4" s="1" t="s">
        <v>6</v>
      </c>
    </row>
    <row r="5" spans="1:12" x14ac:dyDescent="0.35">
      <c r="A5" s="2" t="s">
        <v>0</v>
      </c>
      <c r="B5">
        <v>1</v>
      </c>
      <c r="C5">
        <v>4432</v>
      </c>
      <c r="D5" s="4">
        <v>28.806999999999999</v>
      </c>
      <c r="E5" s="4">
        <v>127674</v>
      </c>
      <c r="F5" s="4">
        <v>127674</v>
      </c>
      <c r="G5" s="1">
        <f>AVERAGE(C5:C14)</f>
        <v>7018.4</v>
      </c>
      <c r="H5" s="1">
        <f>STDEV(C5:C14)</f>
        <v>1317.2719452633064</v>
      </c>
    </row>
    <row r="6" spans="1:12" x14ac:dyDescent="0.35">
      <c r="A6" s="2"/>
      <c r="B6">
        <v>2</v>
      </c>
      <c r="C6">
        <v>6323</v>
      </c>
      <c r="D6" s="4">
        <v>20.728999999999999</v>
      </c>
      <c r="E6" s="4">
        <v>131071</v>
      </c>
      <c r="F6" s="4">
        <v>131071</v>
      </c>
      <c r="G6" s="1"/>
      <c r="H6" s="1"/>
      <c r="K6" t="s">
        <v>7</v>
      </c>
      <c r="L6" t="s">
        <v>8</v>
      </c>
    </row>
    <row r="7" spans="1:12" x14ac:dyDescent="0.35">
      <c r="A7" s="2"/>
      <c r="B7">
        <v>3</v>
      </c>
      <c r="C7">
        <v>8092</v>
      </c>
      <c r="D7" s="4">
        <v>17.071999999999999</v>
      </c>
      <c r="E7" s="4">
        <v>138143</v>
      </c>
      <c r="F7" s="4">
        <v>138143</v>
      </c>
      <c r="G7" s="1"/>
      <c r="H7" s="1"/>
      <c r="I7" s="3" t="s">
        <v>2</v>
      </c>
      <c r="J7" t="s">
        <v>0</v>
      </c>
      <c r="K7">
        <v>885.4</v>
      </c>
      <c r="L7">
        <v>860.8</v>
      </c>
    </row>
    <row r="8" spans="1:12" x14ac:dyDescent="0.35">
      <c r="A8" s="2"/>
      <c r="B8">
        <v>4</v>
      </c>
      <c r="C8">
        <v>6204</v>
      </c>
      <c r="D8" s="4">
        <v>19.792000000000002</v>
      </c>
      <c r="E8" s="4">
        <v>122789</v>
      </c>
      <c r="F8" s="4">
        <v>122789</v>
      </c>
      <c r="G8" s="1"/>
      <c r="H8" s="1"/>
      <c r="I8" s="3"/>
      <c r="J8" t="s">
        <v>11</v>
      </c>
      <c r="K8">
        <v>393.21100000000001</v>
      </c>
      <c r="L8">
        <v>253.34</v>
      </c>
    </row>
    <row r="9" spans="1:12" x14ac:dyDescent="0.35">
      <c r="A9" s="2"/>
      <c r="B9">
        <v>5</v>
      </c>
      <c r="C9">
        <v>6204</v>
      </c>
      <c r="D9" s="4">
        <v>18.32</v>
      </c>
      <c r="E9" s="4">
        <v>113656</v>
      </c>
      <c r="F9" s="4">
        <v>113656</v>
      </c>
      <c r="G9" s="1"/>
      <c r="H9" s="1"/>
      <c r="I9" s="3"/>
      <c r="J9" t="s">
        <v>12</v>
      </c>
      <c r="K9">
        <v>209.1</v>
      </c>
      <c r="L9">
        <v>94.61</v>
      </c>
    </row>
    <row r="10" spans="1:12" x14ac:dyDescent="0.35">
      <c r="A10" s="2"/>
      <c r="B10">
        <v>6</v>
      </c>
      <c r="C10">
        <v>7664</v>
      </c>
      <c r="D10" s="4">
        <v>15.801</v>
      </c>
      <c r="E10" s="4">
        <v>121102</v>
      </c>
      <c r="F10" s="4">
        <v>121102</v>
      </c>
      <c r="G10" s="1"/>
      <c r="H10" s="1"/>
    </row>
    <row r="11" spans="1:12" x14ac:dyDescent="0.35">
      <c r="A11" s="2"/>
      <c r="B11">
        <v>7</v>
      </c>
      <c r="C11">
        <v>6360</v>
      </c>
      <c r="D11" s="4">
        <v>23.818999999999999</v>
      </c>
      <c r="E11" s="4">
        <v>151489</v>
      </c>
      <c r="F11" s="4">
        <v>151489</v>
      </c>
      <c r="G11" s="1"/>
      <c r="H11" s="1"/>
      <c r="I11" s="3" t="s">
        <v>6</v>
      </c>
      <c r="J11" t="s">
        <v>0</v>
      </c>
      <c r="K11">
        <v>31.727194526331001</v>
      </c>
      <c r="L11">
        <v>29.8</v>
      </c>
    </row>
    <row r="12" spans="1:12" x14ac:dyDescent="0.35">
      <c r="A12" s="2"/>
      <c r="B12">
        <v>8</v>
      </c>
      <c r="C12">
        <v>7961</v>
      </c>
      <c r="D12" s="4">
        <v>17.045999999999999</v>
      </c>
      <c r="E12" s="4">
        <v>135703</v>
      </c>
      <c r="F12" s="4">
        <v>135703</v>
      </c>
      <c r="G12" s="1"/>
      <c r="H12" s="1"/>
      <c r="I12" s="3"/>
      <c r="J12" t="s">
        <v>9</v>
      </c>
      <c r="K12">
        <v>41.222443994611602</v>
      </c>
      <c r="L12">
        <v>34.904320012794301</v>
      </c>
    </row>
    <row r="13" spans="1:12" x14ac:dyDescent="0.35">
      <c r="A13" s="2"/>
      <c r="B13">
        <v>9</v>
      </c>
      <c r="C13">
        <v>8472</v>
      </c>
      <c r="D13" s="4">
        <v>17.245000000000001</v>
      </c>
      <c r="E13" s="4">
        <v>146099</v>
      </c>
      <c r="F13" s="4">
        <v>146099</v>
      </c>
      <c r="G13" s="1"/>
      <c r="H13" s="1"/>
      <c r="I13" s="3"/>
      <c r="J13" t="s">
        <v>10</v>
      </c>
      <c r="K13">
        <v>21.395440767759101</v>
      </c>
      <c r="L13">
        <v>38.177079275720899</v>
      </c>
    </row>
    <row r="14" spans="1:12" x14ac:dyDescent="0.35">
      <c r="A14" s="2"/>
      <c r="B14">
        <v>10</v>
      </c>
      <c r="C14">
        <v>8472</v>
      </c>
      <c r="D14" s="4">
        <v>12.135</v>
      </c>
      <c r="E14" s="4">
        <v>102806</v>
      </c>
      <c r="F14" s="4">
        <v>102806</v>
      </c>
      <c r="G14" s="1"/>
      <c r="H14" s="1"/>
    </row>
    <row r="15" spans="1:12" x14ac:dyDescent="0.35">
      <c r="A15" s="2"/>
      <c r="G15" s="1"/>
      <c r="H15" s="1"/>
    </row>
    <row r="16" spans="1:12" x14ac:dyDescent="0.35">
      <c r="G16" s="1"/>
      <c r="H16" s="1"/>
    </row>
    <row r="17" spans="1:8" x14ac:dyDescent="0.35">
      <c r="A17" s="2" t="s">
        <v>13</v>
      </c>
      <c r="B17">
        <v>11</v>
      </c>
      <c r="C17">
        <v>1200</v>
      </c>
      <c r="D17" s="4">
        <v>74.353999999999999</v>
      </c>
      <c r="E17" s="4">
        <v>89225</v>
      </c>
      <c r="F17" s="4">
        <v>89225</v>
      </c>
      <c r="G17" s="1">
        <f>AVERAGE(C17:C26)</f>
        <v>1932.1</v>
      </c>
      <c r="H17" s="1">
        <f>STDEV(C17:C26)</f>
        <v>510.56188002369817</v>
      </c>
    </row>
    <row r="18" spans="1:8" x14ac:dyDescent="0.35">
      <c r="A18" s="2"/>
      <c r="B18">
        <v>12</v>
      </c>
      <c r="C18">
        <v>2380</v>
      </c>
      <c r="D18" s="4">
        <v>72.051000000000002</v>
      </c>
      <c r="E18" s="4">
        <v>99431</v>
      </c>
      <c r="F18" s="4">
        <v>99431</v>
      </c>
      <c r="G18" s="1"/>
      <c r="H18" s="1"/>
    </row>
    <row r="19" spans="1:8" x14ac:dyDescent="0.35">
      <c r="A19" s="2"/>
      <c r="B19">
        <v>13</v>
      </c>
      <c r="C19">
        <v>1700</v>
      </c>
      <c r="D19" s="4">
        <v>60.823999999999998</v>
      </c>
      <c r="E19" s="4">
        <v>103400</v>
      </c>
      <c r="F19" s="4">
        <v>103400</v>
      </c>
      <c r="G19" s="1"/>
      <c r="H19" s="1"/>
    </row>
    <row r="20" spans="1:8" x14ac:dyDescent="0.35">
      <c r="A20" s="2"/>
      <c r="B20">
        <v>14</v>
      </c>
      <c r="C20">
        <v>1456</v>
      </c>
      <c r="D20" s="4">
        <v>67.491</v>
      </c>
      <c r="E20" s="4">
        <v>98267</v>
      </c>
      <c r="F20" s="4">
        <v>98267</v>
      </c>
      <c r="G20" s="1"/>
      <c r="H20" s="1"/>
    </row>
    <row r="21" spans="1:8" x14ac:dyDescent="0.35">
      <c r="A21" s="2"/>
      <c r="B21">
        <v>15</v>
      </c>
      <c r="C21">
        <v>2252</v>
      </c>
      <c r="D21" s="4">
        <v>73.911000000000001</v>
      </c>
      <c r="E21" s="4">
        <v>92537</v>
      </c>
      <c r="F21" s="4">
        <v>92537</v>
      </c>
      <c r="G21" s="1"/>
      <c r="H21" s="1"/>
    </row>
    <row r="22" spans="1:8" x14ac:dyDescent="0.35">
      <c r="A22" s="2"/>
      <c r="B22">
        <v>16</v>
      </c>
      <c r="C22">
        <v>2792</v>
      </c>
      <c r="D22" s="4">
        <v>63.122</v>
      </c>
      <c r="E22" s="4">
        <v>49993</v>
      </c>
      <c r="F22" s="4">
        <v>49993</v>
      </c>
      <c r="G22" s="1"/>
      <c r="H22" s="1"/>
    </row>
    <row r="23" spans="1:8" x14ac:dyDescent="0.35">
      <c r="A23" s="2"/>
      <c r="B23">
        <v>17</v>
      </c>
      <c r="C23">
        <v>2334</v>
      </c>
      <c r="D23" s="4">
        <v>49.137999999999998</v>
      </c>
      <c r="E23" s="4">
        <v>114687</v>
      </c>
      <c r="F23" s="4">
        <v>114687</v>
      </c>
      <c r="G23" s="1"/>
      <c r="H23" s="1"/>
    </row>
    <row r="24" spans="1:8" x14ac:dyDescent="0.35">
      <c r="A24" s="2"/>
      <c r="B24">
        <v>18</v>
      </c>
      <c r="C24">
        <v>1894</v>
      </c>
      <c r="D24" s="4">
        <v>77.174999999999997</v>
      </c>
      <c r="E24" s="4">
        <v>99864</v>
      </c>
      <c r="F24" s="4">
        <v>99864</v>
      </c>
      <c r="G24" s="1"/>
      <c r="H24" s="1"/>
    </row>
    <row r="25" spans="1:8" x14ac:dyDescent="0.35">
      <c r="A25" s="2"/>
      <c r="B25">
        <v>19</v>
      </c>
      <c r="C25">
        <v>1950</v>
      </c>
      <c r="D25" s="4">
        <v>78.563999999999993</v>
      </c>
      <c r="E25" s="4">
        <v>82492</v>
      </c>
      <c r="F25" s="4">
        <v>82492</v>
      </c>
      <c r="G25" s="1"/>
      <c r="H25" s="1"/>
    </row>
    <row r="26" spans="1:8" x14ac:dyDescent="0.35">
      <c r="A26" s="2"/>
      <c r="B26">
        <v>20</v>
      </c>
      <c r="C26">
        <v>1363</v>
      </c>
      <c r="D26" s="4">
        <v>66.885999999999996</v>
      </c>
      <c r="E26" s="4">
        <v>91166</v>
      </c>
      <c r="F26" s="4">
        <v>91166</v>
      </c>
      <c r="G26" s="1"/>
      <c r="H26" s="1"/>
    </row>
    <row r="27" spans="1:8" x14ac:dyDescent="0.35">
      <c r="G27" s="1"/>
      <c r="H27" s="1"/>
    </row>
    <row r="28" spans="1:8" x14ac:dyDescent="0.35">
      <c r="G28" s="1"/>
      <c r="H28" s="1"/>
    </row>
    <row r="29" spans="1:8" x14ac:dyDescent="0.35">
      <c r="A29" s="2" t="s">
        <v>14</v>
      </c>
      <c r="B29">
        <v>21</v>
      </c>
      <c r="C29">
        <v>2360</v>
      </c>
      <c r="D29" s="4">
        <v>27.14</v>
      </c>
      <c r="E29" s="4">
        <v>64050</v>
      </c>
      <c r="F29" s="4">
        <v>64050</v>
      </c>
      <c r="G29" s="1">
        <f>AVERAGE(C29:C38)</f>
        <v>1091</v>
      </c>
      <c r="H29" s="1">
        <f>STDEV(C29:C38)</f>
        <v>789.70430471720795</v>
      </c>
    </row>
    <row r="30" spans="1:8" x14ac:dyDescent="0.35">
      <c r="A30" s="2"/>
      <c r="B30">
        <v>22</v>
      </c>
      <c r="C30">
        <v>1606</v>
      </c>
      <c r="D30" s="4">
        <v>16.93</v>
      </c>
      <c r="E30" s="4">
        <v>27189</v>
      </c>
      <c r="F30" s="4">
        <v>27189</v>
      </c>
      <c r="G30" s="1"/>
      <c r="H30" s="1"/>
    </row>
    <row r="31" spans="1:8" x14ac:dyDescent="0.35">
      <c r="A31" s="2"/>
      <c r="B31">
        <v>23</v>
      </c>
      <c r="C31">
        <v>2148</v>
      </c>
      <c r="D31" s="4">
        <v>10.906000000000001</v>
      </c>
      <c r="E31" s="4">
        <v>23427</v>
      </c>
      <c r="F31" s="4">
        <v>23427</v>
      </c>
      <c r="G31" s="1"/>
      <c r="H31" s="1"/>
    </row>
    <row r="32" spans="1:8" x14ac:dyDescent="0.35">
      <c r="A32" s="2"/>
      <c r="B32">
        <v>24</v>
      </c>
      <c r="C32">
        <v>1492</v>
      </c>
      <c r="D32" s="4">
        <v>64.055000000000007</v>
      </c>
      <c r="E32" s="4">
        <v>31515</v>
      </c>
      <c r="F32" s="4">
        <v>31515</v>
      </c>
      <c r="G32" s="1"/>
      <c r="H32" s="1"/>
    </row>
    <row r="33" spans="1:8" x14ac:dyDescent="0.35">
      <c r="A33" s="2"/>
      <c r="B33">
        <v>25</v>
      </c>
      <c r="C33">
        <v>420</v>
      </c>
      <c r="D33" s="4">
        <v>70.174000000000007</v>
      </c>
      <c r="E33" s="4">
        <v>29473</v>
      </c>
      <c r="F33" s="4">
        <v>29473</v>
      </c>
      <c r="G33" s="1"/>
      <c r="H33" s="1"/>
    </row>
    <row r="34" spans="1:8" x14ac:dyDescent="0.35">
      <c r="A34" s="2"/>
      <c r="B34">
        <v>26</v>
      </c>
      <c r="C34">
        <v>1315</v>
      </c>
      <c r="D34" s="4">
        <v>74.475999999999999</v>
      </c>
      <c r="E34" s="4">
        <v>23460</v>
      </c>
      <c r="F34" s="4">
        <v>23460</v>
      </c>
      <c r="G34" s="1"/>
      <c r="H34" s="1"/>
    </row>
    <row r="35" spans="1:8" x14ac:dyDescent="0.35">
      <c r="A35" s="2"/>
      <c r="B35">
        <v>27</v>
      </c>
      <c r="C35">
        <v>456</v>
      </c>
      <c r="D35" s="4">
        <v>67.206000000000003</v>
      </c>
      <c r="E35" s="4">
        <v>30646</v>
      </c>
      <c r="F35" s="4">
        <v>30646</v>
      </c>
      <c r="G35" s="1"/>
      <c r="H35" s="1"/>
    </row>
    <row r="36" spans="1:8" x14ac:dyDescent="0.35">
      <c r="A36" s="2"/>
      <c r="B36">
        <v>28</v>
      </c>
      <c r="C36">
        <v>383</v>
      </c>
      <c r="D36" s="4">
        <v>72.242999999999995</v>
      </c>
      <c r="E36" s="4">
        <v>27669</v>
      </c>
      <c r="F36" s="4">
        <v>27669</v>
      </c>
      <c r="G36" s="1"/>
      <c r="H36" s="1"/>
    </row>
    <row r="37" spans="1:8" x14ac:dyDescent="0.35">
      <c r="A37" s="2"/>
      <c r="B37">
        <v>29</v>
      </c>
      <c r="C37">
        <v>366</v>
      </c>
      <c r="D37" s="4">
        <v>75.808999999999997</v>
      </c>
      <c r="E37" s="4">
        <v>27746</v>
      </c>
      <c r="F37" s="4">
        <v>27746</v>
      </c>
      <c r="G37" s="1"/>
      <c r="H37" s="1"/>
    </row>
    <row r="38" spans="1:8" x14ac:dyDescent="0.35">
      <c r="A38" s="2"/>
      <c r="B38">
        <v>30</v>
      </c>
      <c r="C38">
        <v>364</v>
      </c>
      <c r="D38" s="4">
        <v>75.716999999999999</v>
      </c>
      <c r="E38" s="4">
        <v>27561</v>
      </c>
      <c r="F38" s="4">
        <v>27561</v>
      </c>
      <c r="G38" s="1"/>
      <c r="H38" s="1"/>
    </row>
    <row r="39" spans="1:8" x14ac:dyDescent="0.35">
      <c r="G39" s="1"/>
      <c r="H39" s="1"/>
    </row>
    <row r="40" spans="1:8" x14ac:dyDescent="0.35">
      <c r="G40" s="1"/>
      <c r="H40" s="1"/>
    </row>
    <row r="41" spans="1:8" x14ac:dyDescent="0.35">
      <c r="A41" s="2" t="s">
        <v>15</v>
      </c>
      <c r="B41">
        <v>31</v>
      </c>
      <c r="C41">
        <v>1696</v>
      </c>
      <c r="D41" s="4">
        <v>53.674999999999997</v>
      </c>
      <c r="E41" s="4">
        <v>91032</v>
      </c>
      <c r="F41" s="4">
        <v>91032</v>
      </c>
      <c r="G41" s="1">
        <f>AVERAGE(C41:C50)</f>
        <v>1533.4</v>
      </c>
      <c r="H41" s="1">
        <f>STDEV(C41:C50)</f>
        <v>349.04320012794318</v>
      </c>
    </row>
    <row r="42" spans="1:8" x14ac:dyDescent="0.35">
      <c r="A42" s="2"/>
      <c r="B42">
        <v>32</v>
      </c>
      <c r="C42">
        <v>2116</v>
      </c>
      <c r="D42" s="4">
        <v>46.356000000000002</v>
      </c>
      <c r="E42" s="4">
        <v>98089</v>
      </c>
      <c r="F42" s="4">
        <v>98089</v>
      </c>
      <c r="G42" s="1"/>
      <c r="H42" s="1"/>
    </row>
    <row r="43" spans="1:8" x14ac:dyDescent="0.35">
      <c r="A43" s="2"/>
      <c r="B43">
        <v>33</v>
      </c>
      <c r="C43">
        <v>1212</v>
      </c>
      <c r="D43" s="4">
        <v>59.442999999999998</v>
      </c>
      <c r="E43" s="4">
        <v>72045</v>
      </c>
      <c r="F43" s="4">
        <v>72045</v>
      </c>
      <c r="G43" s="1"/>
      <c r="H43" s="1"/>
    </row>
    <row r="44" spans="1:8" x14ac:dyDescent="0.35">
      <c r="A44" s="2"/>
      <c r="B44">
        <v>34</v>
      </c>
      <c r="C44">
        <v>1352</v>
      </c>
      <c r="D44" s="4">
        <v>54.912999999999997</v>
      </c>
      <c r="E44" s="4">
        <v>74243</v>
      </c>
      <c r="F44" s="4">
        <v>74243</v>
      </c>
      <c r="G44" s="1"/>
      <c r="H44" s="1"/>
    </row>
    <row r="45" spans="1:8" x14ac:dyDescent="0.35">
      <c r="A45" s="2"/>
      <c r="B45">
        <v>35</v>
      </c>
      <c r="C45">
        <v>1592</v>
      </c>
      <c r="D45" s="4">
        <v>49.564999999999998</v>
      </c>
      <c r="E45" s="4">
        <v>78908</v>
      </c>
      <c r="F45" s="4">
        <v>78908</v>
      </c>
      <c r="G45" s="1"/>
      <c r="H45" s="1"/>
    </row>
    <row r="46" spans="1:8" x14ac:dyDescent="0.35">
      <c r="A46" s="2"/>
      <c r="B46">
        <v>36</v>
      </c>
      <c r="C46">
        <v>1456</v>
      </c>
      <c r="D46" s="4">
        <v>50.514000000000003</v>
      </c>
      <c r="E46" s="4">
        <v>73549</v>
      </c>
      <c r="F46" s="4">
        <v>73549</v>
      </c>
      <c r="G46" s="1"/>
      <c r="H46" s="1"/>
    </row>
    <row r="47" spans="1:8" x14ac:dyDescent="0.35">
      <c r="A47" s="2"/>
      <c r="B47">
        <v>37</v>
      </c>
      <c r="C47">
        <v>1456</v>
      </c>
      <c r="D47" s="4">
        <v>40.192</v>
      </c>
      <c r="E47" s="4">
        <v>58519</v>
      </c>
      <c r="F47" s="4">
        <v>58519</v>
      </c>
      <c r="G47" s="1"/>
      <c r="H47" s="1"/>
    </row>
    <row r="48" spans="1:8" x14ac:dyDescent="0.35">
      <c r="A48" s="2"/>
      <c r="B48">
        <v>38</v>
      </c>
      <c r="C48">
        <v>1040</v>
      </c>
      <c r="D48" s="4">
        <v>48.762</v>
      </c>
      <c r="E48" s="4">
        <v>50713</v>
      </c>
      <c r="F48" s="4">
        <v>50713</v>
      </c>
      <c r="G48" s="1"/>
      <c r="H48" s="1"/>
    </row>
    <row r="49" spans="1:8" x14ac:dyDescent="0.35">
      <c r="A49" s="2"/>
      <c r="B49">
        <v>39</v>
      </c>
      <c r="C49">
        <v>1336</v>
      </c>
      <c r="D49" s="4">
        <v>54.356000000000002</v>
      </c>
      <c r="E49" s="4">
        <v>72620</v>
      </c>
      <c r="F49" s="4">
        <v>72620</v>
      </c>
      <c r="G49" s="1"/>
      <c r="H49" s="1"/>
    </row>
    <row r="50" spans="1:8" x14ac:dyDescent="0.35">
      <c r="A50" s="2"/>
      <c r="B50">
        <v>40</v>
      </c>
      <c r="C50">
        <v>2078</v>
      </c>
      <c r="D50" s="4">
        <v>55.847999999999999</v>
      </c>
      <c r="E50" s="4">
        <v>116053</v>
      </c>
      <c r="F50" s="4">
        <v>116053</v>
      </c>
      <c r="G50" s="1"/>
      <c r="H50" s="1"/>
    </row>
    <row r="51" spans="1:8" x14ac:dyDescent="0.35">
      <c r="G51" s="1"/>
      <c r="H51" s="1"/>
    </row>
    <row r="52" spans="1:8" x14ac:dyDescent="0.35">
      <c r="G52" s="1"/>
      <c r="H52" s="1"/>
    </row>
    <row r="53" spans="1:8" x14ac:dyDescent="0.35">
      <c r="A53" s="2" t="s">
        <v>16</v>
      </c>
      <c r="B53">
        <v>41</v>
      </c>
      <c r="C53">
        <v>1565</v>
      </c>
      <c r="D53" s="4">
        <v>59.076000000000001</v>
      </c>
      <c r="E53" s="4">
        <v>92454</v>
      </c>
      <c r="F53" s="4">
        <v>92454</v>
      </c>
      <c r="G53" s="1">
        <f>AVERAGE(C53:C62)</f>
        <v>446.1</v>
      </c>
      <c r="H53" s="1">
        <f>STDEV(C53:C62)</f>
        <v>441.77079275720945</v>
      </c>
    </row>
    <row r="54" spans="1:8" x14ac:dyDescent="0.35">
      <c r="A54" s="2"/>
      <c r="B54">
        <v>42</v>
      </c>
      <c r="C54">
        <v>200</v>
      </c>
      <c r="D54" s="4">
        <v>51.89</v>
      </c>
      <c r="E54" s="4">
        <v>10378</v>
      </c>
      <c r="F54" s="4">
        <v>10378</v>
      </c>
      <c r="G54" s="1"/>
      <c r="H54" s="1"/>
    </row>
    <row r="55" spans="1:8" x14ac:dyDescent="0.35">
      <c r="A55" s="2"/>
      <c r="B55">
        <v>43</v>
      </c>
      <c r="C55">
        <v>304</v>
      </c>
      <c r="D55" s="4">
        <v>76.882000000000005</v>
      </c>
      <c r="E55" s="4">
        <v>23372</v>
      </c>
      <c r="F55" s="4">
        <v>23372</v>
      </c>
      <c r="G55" s="1"/>
      <c r="H55" s="1"/>
    </row>
    <row r="56" spans="1:8" x14ac:dyDescent="0.35">
      <c r="A56" s="2"/>
      <c r="B56">
        <v>44</v>
      </c>
      <c r="C56">
        <v>860</v>
      </c>
      <c r="D56" s="4">
        <v>69.590999999999994</v>
      </c>
      <c r="E56" s="4">
        <v>59848</v>
      </c>
      <c r="F56" s="4">
        <v>59848</v>
      </c>
      <c r="G56" s="1"/>
      <c r="H56" s="1"/>
    </row>
    <row r="57" spans="1:8" x14ac:dyDescent="0.35">
      <c r="A57" s="2"/>
      <c r="B57">
        <v>45</v>
      </c>
      <c r="C57">
        <v>148</v>
      </c>
      <c r="D57" s="4">
        <v>61.735999999999997</v>
      </c>
      <c r="E57" s="4">
        <v>9137</v>
      </c>
      <c r="F57" s="4">
        <v>9137</v>
      </c>
      <c r="G57" s="1"/>
      <c r="H57" s="1"/>
    </row>
    <row r="58" spans="1:8" x14ac:dyDescent="0.35">
      <c r="A58" s="2"/>
      <c r="B58">
        <v>46</v>
      </c>
      <c r="C58">
        <v>320</v>
      </c>
      <c r="D58" s="4">
        <v>56.35</v>
      </c>
      <c r="E58" s="4">
        <v>18032</v>
      </c>
      <c r="F58" s="4">
        <v>18032</v>
      </c>
      <c r="G58" s="1"/>
      <c r="H58" s="1"/>
    </row>
    <row r="59" spans="1:8" x14ac:dyDescent="0.35">
      <c r="A59" s="2"/>
      <c r="B59">
        <v>47</v>
      </c>
      <c r="C59">
        <v>340</v>
      </c>
      <c r="D59" s="4">
        <v>67.837999999999994</v>
      </c>
      <c r="E59" s="4">
        <v>23065</v>
      </c>
      <c r="F59" s="4">
        <v>23065</v>
      </c>
      <c r="G59" s="1"/>
      <c r="H59" s="1"/>
    </row>
    <row r="60" spans="1:8" x14ac:dyDescent="0.35">
      <c r="A60" s="2"/>
      <c r="B60">
        <v>48</v>
      </c>
      <c r="C60">
        <v>320</v>
      </c>
      <c r="D60" s="4">
        <v>80.259</v>
      </c>
      <c r="E60" s="4">
        <v>25683</v>
      </c>
      <c r="F60" s="4">
        <v>25683</v>
      </c>
      <c r="G60" s="1"/>
      <c r="H60" s="1"/>
    </row>
    <row r="61" spans="1:8" x14ac:dyDescent="0.35">
      <c r="A61" s="2"/>
      <c r="B61">
        <v>49</v>
      </c>
      <c r="C61">
        <v>228</v>
      </c>
      <c r="D61" s="4">
        <v>54.341999999999999</v>
      </c>
      <c r="E61" s="4">
        <v>12390</v>
      </c>
      <c r="F61" s="4">
        <v>12390</v>
      </c>
      <c r="G61" s="1"/>
      <c r="H61" s="1"/>
    </row>
    <row r="62" spans="1:8" x14ac:dyDescent="0.35">
      <c r="A62" s="2"/>
      <c r="B62">
        <v>50</v>
      </c>
      <c r="C62">
        <v>176</v>
      </c>
      <c r="D62" s="4">
        <v>36.966000000000001</v>
      </c>
      <c r="E62" s="4">
        <v>6506</v>
      </c>
      <c r="F62" s="4">
        <v>6506</v>
      </c>
      <c r="G62" s="1"/>
      <c r="H62" s="1"/>
    </row>
    <row r="63" spans="1:8" x14ac:dyDescent="0.35">
      <c r="G63" s="1"/>
      <c r="H63" s="1"/>
    </row>
  </sheetData>
  <mergeCells count="7">
    <mergeCell ref="A41:A50"/>
    <mergeCell ref="A53:A62"/>
    <mergeCell ref="I7:I9"/>
    <mergeCell ref="I11:I13"/>
    <mergeCell ref="A5:A15"/>
    <mergeCell ref="A17:A26"/>
    <mergeCell ref="A29:A3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2021-12-20T19:00:49Z</dcterms:modified>
</cp:coreProperties>
</file>