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muel/Documents/Thèse/publications/Maria, Dominique/figures/"/>
    </mc:Choice>
  </mc:AlternateContent>
  <xr:revisionPtr revIDLastSave="0" documentId="13_ncr:1_{F8926ED2-B063-ED4C-8A0B-885454B3844C}" xr6:coauthVersionLast="47" xr6:coauthVersionMax="47" xr10:uidLastSave="{00000000-0000-0000-0000-000000000000}"/>
  <bookViews>
    <workbookView xWindow="10320" yWindow="500" windowWidth="27640" windowHeight="16300" xr2:uid="{108F4715-4CA9-794C-B31E-E1CB1D9C196A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" i="1" l="1"/>
  <c r="J11" i="1"/>
  <c r="J9" i="1"/>
  <c r="J7" i="1"/>
</calcChain>
</file>

<file path=xl/sharedStrings.xml><?xml version="1.0" encoding="utf-8"?>
<sst xmlns="http://schemas.openxmlformats.org/spreadsheetml/2006/main" count="114" uniqueCount="104">
  <si>
    <t>Colihaut</t>
  </si>
  <si>
    <t>Fond Saint Jean</t>
  </si>
  <si>
    <t>Mahaut</t>
  </si>
  <si>
    <t>Petite Savanne</t>
  </si>
  <si>
    <t>Pointe Mulatre</t>
  </si>
  <si>
    <t>Number of Transects</t>
  </si>
  <si>
    <t>Erosional transects</t>
  </si>
  <si>
    <t>Nb.</t>
  </si>
  <si>
    <t>%</t>
  </si>
  <si>
    <t>Stable transects</t>
  </si>
  <si>
    <t>Mean NSM (m)</t>
  </si>
  <si>
    <t>Min. NSM (m)</t>
  </si>
  <si>
    <t>Max. NSM (m)</t>
  </si>
  <si>
    <t>Site</t>
  </si>
  <si>
    <t>Grand Bay</t>
  </si>
  <si>
    <t>Number One Beach</t>
  </si>
  <si>
    <t>Portsmouth Bay</t>
  </si>
  <si>
    <t>Scotts Head</t>
  </si>
  <si>
    <t>Accretional transects</t>
  </si>
  <si>
    <r>
      <t>Surface area gained (m</t>
    </r>
    <r>
      <rPr>
        <vertAlign val="superscript"/>
        <sz val="12"/>
        <color theme="1"/>
        <rFont val="Calibri (Corps)"/>
      </rPr>
      <t>2</t>
    </r>
    <r>
      <rPr>
        <sz val="12"/>
        <color theme="1"/>
        <rFont val="Calibri"/>
        <family val="2"/>
        <scheme val="minor"/>
      </rPr>
      <t>)</t>
    </r>
  </si>
  <si>
    <r>
      <t>Surface area lost (m</t>
    </r>
    <r>
      <rPr>
        <vertAlign val="superscript"/>
        <sz val="12"/>
        <color theme="1"/>
        <rFont val="Calibri (Corps)"/>
      </rPr>
      <t>2</t>
    </r>
    <r>
      <rPr>
        <sz val="12"/>
        <color theme="1"/>
        <rFont val="Calibri"/>
        <family val="2"/>
        <scheme val="minor"/>
      </rPr>
      <t>)</t>
    </r>
  </si>
  <si>
    <r>
      <t>Net change (m</t>
    </r>
    <r>
      <rPr>
        <vertAlign val="superscript"/>
        <sz val="12"/>
        <color theme="1"/>
        <rFont val="Calibri (Corps)"/>
      </rPr>
      <t>2</t>
    </r>
    <r>
      <rPr>
        <sz val="12"/>
        <color theme="1"/>
        <rFont val="Calibri"/>
        <family val="2"/>
        <scheme val="minor"/>
      </rPr>
      <t>)</t>
    </r>
  </si>
  <si>
    <r>
      <t>Linear change (m</t>
    </r>
    <r>
      <rPr>
        <vertAlign val="superscript"/>
        <sz val="12"/>
        <color theme="1"/>
        <rFont val="Calibri (Corps)"/>
      </rPr>
      <t>2</t>
    </r>
    <r>
      <rPr>
        <sz val="12"/>
        <color theme="1"/>
        <rFont val="Calibri"/>
        <family val="2"/>
        <scheme val="minor"/>
      </rPr>
      <t>/ml)</t>
    </r>
  </si>
  <si>
    <t>5.60</t>
  </si>
  <si>
    <t>-2.77</t>
  </si>
  <si>
    <t>14.85</t>
  </si>
  <si>
    <t>4.88%</t>
  </si>
  <si>
    <t>26.83%</t>
  </si>
  <si>
    <t>68.29%</t>
  </si>
  <si>
    <t>1775</t>
  </si>
  <si>
    <t>5</t>
  </si>
  <si>
    <t>1770</t>
  </si>
  <si>
    <t>3.85</t>
  </si>
  <si>
    <t>-3.00</t>
  </si>
  <si>
    <t>-24.58</t>
  </si>
  <si>
    <t>27.46</t>
  </si>
  <si>
    <t>38.46%</t>
  </si>
  <si>
    <t>48.35%</t>
  </si>
  <si>
    <t>13.19%</t>
  </si>
  <si>
    <t>551</t>
  </si>
  <si>
    <t>3408</t>
  </si>
  <si>
    <t>-2857</t>
  </si>
  <si>
    <t>-2.83</t>
  </si>
  <si>
    <t>-9.38</t>
  </si>
  <si>
    <t>-25.66</t>
  </si>
  <si>
    <t>0.32</t>
  </si>
  <si>
    <t>80.65%</t>
  </si>
  <si>
    <t>19.35%</t>
  </si>
  <si>
    <t>0.00%</t>
  </si>
  <si>
    <t>9893</t>
  </si>
  <si>
    <t>-9893</t>
  </si>
  <si>
    <t>-6.13</t>
  </si>
  <si>
    <t>3.88</t>
  </si>
  <si>
    <t>-8.21</t>
  </si>
  <si>
    <t>11.35</t>
  </si>
  <si>
    <t>3.05%</t>
  </si>
  <si>
    <t>43.29%</t>
  </si>
  <si>
    <t>53.66%</t>
  </si>
  <si>
    <t>2999</t>
  </si>
  <si>
    <t>157</t>
  </si>
  <si>
    <t>2842</t>
  </si>
  <si>
    <t>1.68</t>
  </si>
  <si>
    <t>21.02</t>
  </si>
  <si>
    <t>13.38</t>
  </si>
  <si>
    <t>35.88</t>
  </si>
  <si>
    <t>100.00%</t>
  </si>
  <si>
    <t>5468</t>
  </si>
  <si>
    <t>14.03</t>
  </si>
  <si>
    <t>-9.02</t>
  </si>
  <si>
    <t>-13.36</t>
  </si>
  <si>
    <t>-0.76</t>
  </si>
  <si>
    <t>90.91%</t>
  </si>
  <si>
    <t>9.09%</t>
  </si>
  <si>
    <t>720</t>
  </si>
  <si>
    <t>-6.56</t>
  </si>
  <si>
    <t>-6.17</t>
  </si>
  <si>
    <t>-28.78</t>
  </si>
  <si>
    <t>4.02</t>
  </si>
  <si>
    <t>61.69%</t>
  </si>
  <si>
    <t>36.36%</t>
  </si>
  <si>
    <t>1.95%</t>
  </si>
  <si>
    <t>115</t>
  </si>
  <si>
    <t>7408</t>
  </si>
  <si>
    <t>-7293</t>
  </si>
  <si>
    <t>-4.78</t>
  </si>
  <si>
    <t>-13.38</t>
  </si>
  <si>
    <t>41.51</t>
  </si>
  <si>
    <t>8.05%</t>
  </si>
  <si>
    <t>40.89%</t>
  </si>
  <si>
    <t>51.06%</t>
  </si>
  <si>
    <t>17190</t>
  </si>
  <si>
    <t>1711</t>
  </si>
  <si>
    <t>15479</t>
  </si>
  <si>
    <t>3.09</t>
  </si>
  <si>
    <t>-1.54</t>
  </si>
  <si>
    <t>-8.82</t>
  </si>
  <si>
    <t>5.90</t>
  </si>
  <si>
    <t>15.63%</t>
  </si>
  <si>
    <t>105</t>
  </si>
  <si>
    <t>838</t>
  </si>
  <si>
    <t>-732</t>
  </si>
  <si>
    <t>-0.64</t>
  </si>
  <si>
    <t>80.21%</t>
  </si>
  <si>
    <t>4.17%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</si>
</sst>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vertAlign val="superscript"/>
      <sz val="12"/>
      <color theme="1"/>
      <name val="Calibri (Corps)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1" fontId="0" fillId="0" borderId="0" xfId="0" applyNumberFormat="1"/>
    <xf numFmtId="2" fontId="0" fillId="0" borderId="0" xfId="0" applyNumberFormat="1"/>
    <xf numFmtId="0" fontId="0" fillId="0" borderId="0" xfId="0" applyAlignment="1">
      <alignment horizontal="left" vertical="center"/>
    </xf>
    <xf numFmtId="10" fontId="0" fillId="0" borderId="0" xfId="0" applyNumberFormat="1"/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49" fontId="0" fillId="0" borderId="0" xfId="0" applyNumberFormat="1" applyAlignment="1">
      <alignment horizontal="left" vertical="center" wrapText="1"/>
    </xf>
    <xf numFmtId="49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39F52-3AD6-7B46-9240-C98E3B06FFE2}">
  <dimension ref="A1:L16"/>
  <sheetViews>
    <sheetView tabSelected="1" topLeftCell="D1" workbookViewId="0">
      <selection activeCell="J23" sqref="J23"/>
    </sheetView>
  </sheetViews>
  <sheetFormatPr baseColWidth="10" defaultRowHeight="16" x14ac:dyDescent="0.2"/>
  <cols>
    <col min="1" max="1" width="18.5" bestFit="1" customWidth="1"/>
    <col min="2" max="2" width="4" bestFit="1" customWidth="1"/>
    <col min="3" max="3" width="7.83203125" customWidth="1"/>
    <col min="4" max="4" width="14" customWidth="1"/>
    <col min="5" max="5" width="9.6640625" bestFit="1" customWidth="1"/>
    <col min="6" max="6" width="7.5" customWidth="1"/>
    <col min="7" max="7" width="16.83203125" customWidth="1"/>
    <col min="8" max="9" width="13.33203125" customWidth="1"/>
    <col min="10" max="10" width="14" bestFit="1" customWidth="1"/>
    <col min="11" max="11" width="14" customWidth="1"/>
  </cols>
  <sheetData>
    <row r="1" spans="1:12" ht="17" thickBot="1" x14ac:dyDescent="0.25">
      <c r="A1" s="7" t="s">
        <v>13</v>
      </c>
      <c r="B1" s="7"/>
      <c r="C1" s="1" t="s">
        <v>0</v>
      </c>
      <c r="D1" s="1" t="s">
        <v>1</v>
      </c>
      <c r="E1" s="1" t="s">
        <v>14</v>
      </c>
      <c r="F1" s="1" t="s">
        <v>2</v>
      </c>
      <c r="G1" s="1" t="s">
        <v>15</v>
      </c>
      <c r="H1" s="1" t="s">
        <v>3</v>
      </c>
      <c r="I1" s="1" t="s">
        <v>4</v>
      </c>
      <c r="J1" s="1" t="s">
        <v>16</v>
      </c>
      <c r="K1" s="1" t="s">
        <v>16</v>
      </c>
      <c r="L1" s="1" t="s">
        <v>17</v>
      </c>
    </row>
    <row r="2" spans="1:12" x14ac:dyDescent="0.2">
      <c r="A2" s="8" t="s">
        <v>5</v>
      </c>
      <c r="B2" s="9"/>
      <c r="C2" s="10">
        <v>41</v>
      </c>
      <c r="D2" s="10">
        <v>91</v>
      </c>
      <c r="E2" s="10">
        <v>155</v>
      </c>
      <c r="F2" s="10">
        <v>164</v>
      </c>
      <c r="G2" s="10">
        <v>33</v>
      </c>
      <c r="H2" s="10">
        <v>11</v>
      </c>
      <c r="I2" s="10">
        <v>154</v>
      </c>
      <c r="J2">
        <v>472</v>
      </c>
      <c r="K2" s="10">
        <v>472</v>
      </c>
      <c r="L2" s="10">
        <v>96</v>
      </c>
    </row>
    <row r="3" spans="1:12" x14ac:dyDescent="0.2">
      <c r="A3" s="6" t="s">
        <v>10</v>
      </c>
      <c r="B3" s="6"/>
      <c r="C3" s="10" t="s">
        <v>23</v>
      </c>
      <c r="D3" s="10" t="s">
        <v>33</v>
      </c>
      <c r="E3" s="10" t="s">
        <v>43</v>
      </c>
      <c r="F3" s="10" t="s">
        <v>52</v>
      </c>
      <c r="G3" s="10" t="s">
        <v>62</v>
      </c>
      <c r="H3" s="10" t="s">
        <v>68</v>
      </c>
      <c r="I3" s="10" t="s">
        <v>75</v>
      </c>
      <c r="J3" s="3">
        <v>4.63</v>
      </c>
      <c r="K3" s="10">
        <v>4.63</v>
      </c>
      <c r="L3" s="10" t="s">
        <v>94</v>
      </c>
    </row>
    <row r="4" spans="1:12" x14ac:dyDescent="0.2">
      <c r="A4" s="6" t="s">
        <v>11</v>
      </c>
      <c r="B4" s="6"/>
      <c r="C4" s="10" t="s">
        <v>24</v>
      </c>
      <c r="D4" s="10" t="s">
        <v>34</v>
      </c>
      <c r="E4" s="10" t="s">
        <v>44</v>
      </c>
      <c r="F4" s="10" t="s">
        <v>53</v>
      </c>
      <c r="G4" s="10" t="s">
        <v>63</v>
      </c>
      <c r="H4" s="10" t="s">
        <v>69</v>
      </c>
      <c r="I4" s="10" t="s">
        <v>76</v>
      </c>
      <c r="J4" s="3">
        <v>-13.38</v>
      </c>
      <c r="K4" s="10" t="s">
        <v>85</v>
      </c>
      <c r="L4" s="10" t="s">
        <v>95</v>
      </c>
    </row>
    <row r="5" spans="1:12" x14ac:dyDescent="0.2">
      <c r="A5" s="6" t="s">
        <v>12</v>
      </c>
      <c r="B5" s="6"/>
      <c r="C5" s="10" t="s">
        <v>25</v>
      </c>
      <c r="D5" s="10" t="s">
        <v>35</v>
      </c>
      <c r="E5" s="10" t="s">
        <v>45</v>
      </c>
      <c r="F5" s="10" t="s">
        <v>54</v>
      </c>
      <c r="G5" s="10" t="s">
        <v>64</v>
      </c>
      <c r="H5" s="10" t="s">
        <v>70</v>
      </c>
      <c r="I5" s="10" t="s">
        <v>77</v>
      </c>
      <c r="J5" s="3">
        <v>41.51</v>
      </c>
      <c r="K5" s="10" t="s">
        <v>86</v>
      </c>
      <c r="L5" s="10" t="s">
        <v>96</v>
      </c>
    </row>
    <row r="6" spans="1:12" x14ac:dyDescent="0.2">
      <c r="A6" s="6" t="s">
        <v>6</v>
      </c>
      <c r="B6" s="4" t="s">
        <v>7</v>
      </c>
      <c r="C6" s="10">
        <v>2</v>
      </c>
      <c r="D6" s="10">
        <v>35</v>
      </c>
      <c r="E6" s="10">
        <v>125</v>
      </c>
      <c r="F6" s="10">
        <v>5</v>
      </c>
      <c r="G6" s="10">
        <v>0</v>
      </c>
      <c r="H6" s="10">
        <v>10</v>
      </c>
      <c r="I6" s="10">
        <v>95</v>
      </c>
      <c r="J6">
        <v>38</v>
      </c>
      <c r="K6" s="10">
        <v>38</v>
      </c>
      <c r="L6" s="10">
        <v>15</v>
      </c>
    </row>
    <row r="7" spans="1:12" x14ac:dyDescent="0.2">
      <c r="A7" s="6"/>
      <c r="B7" s="4" t="s">
        <v>8</v>
      </c>
      <c r="C7" s="10" t="s">
        <v>26</v>
      </c>
      <c r="D7" s="10" t="s">
        <v>36</v>
      </c>
      <c r="E7" s="10" t="s">
        <v>46</v>
      </c>
      <c r="F7" s="10" t="s">
        <v>55</v>
      </c>
      <c r="G7" s="10" t="s">
        <v>48</v>
      </c>
      <c r="H7" s="10" t="s">
        <v>71</v>
      </c>
      <c r="I7" s="10" t="s">
        <v>78</v>
      </c>
      <c r="J7" s="5">
        <f t="shared" ref="J7" si="0">(J6/J2)</f>
        <v>8.050847457627118E-2</v>
      </c>
      <c r="K7" s="10" t="s">
        <v>87</v>
      </c>
      <c r="L7" s="10" t="s">
        <v>97</v>
      </c>
    </row>
    <row r="8" spans="1:12" x14ac:dyDescent="0.2">
      <c r="A8" s="6" t="s">
        <v>9</v>
      </c>
      <c r="B8" s="4" t="s">
        <v>7</v>
      </c>
      <c r="C8" s="10">
        <v>11</v>
      </c>
      <c r="D8" s="10">
        <v>44</v>
      </c>
      <c r="E8" s="10">
        <v>30</v>
      </c>
      <c r="F8" s="10">
        <v>71</v>
      </c>
      <c r="G8" s="10">
        <v>0</v>
      </c>
      <c r="H8" s="10">
        <v>1</v>
      </c>
      <c r="I8" s="10">
        <v>56</v>
      </c>
      <c r="J8" s="2">
        <v>193</v>
      </c>
      <c r="K8" s="10">
        <v>193</v>
      </c>
      <c r="L8" s="10">
        <v>77</v>
      </c>
    </row>
    <row r="9" spans="1:12" x14ac:dyDescent="0.2">
      <c r="A9" s="6"/>
      <c r="B9" s="4" t="s">
        <v>8</v>
      </c>
      <c r="C9" s="10" t="s">
        <v>27</v>
      </c>
      <c r="D9" s="10" t="s">
        <v>37</v>
      </c>
      <c r="E9" s="10" t="s">
        <v>47</v>
      </c>
      <c r="F9" s="10" t="s">
        <v>56</v>
      </c>
      <c r="G9" s="10" t="s">
        <v>48</v>
      </c>
      <c r="H9" s="10" t="s">
        <v>72</v>
      </c>
      <c r="I9" s="10" t="s">
        <v>79</v>
      </c>
      <c r="J9" s="5">
        <f t="shared" ref="J9" si="1">J8/J2</f>
        <v>0.40889830508474578</v>
      </c>
      <c r="K9" s="10" t="s">
        <v>88</v>
      </c>
      <c r="L9" s="10" t="s">
        <v>102</v>
      </c>
    </row>
    <row r="10" spans="1:12" x14ac:dyDescent="0.2">
      <c r="A10" s="6" t="s">
        <v>18</v>
      </c>
      <c r="B10" s="4" t="s">
        <v>7</v>
      </c>
      <c r="C10" s="10">
        <v>28</v>
      </c>
      <c r="D10" s="10">
        <v>12</v>
      </c>
      <c r="E10" s="10">
        <v>0</v>
      </c>
      <c r="F10" s="10">
        <v>88</v>
      </c>
      <c r="G10" s="10">
        <v>33</v>
      </c>
      <c r="H10" s="10">
        <v>0</v>
      </c>
      <c r="I10" s="10">
        <v>3</v>
      </c>
      <c r="J10">
        <v>241</v>
      </c>
      <c r="K10" s="10">
        <v>241</v>
      </c>
      <c r="L10" s="10">
        <v>4</v>
      </c>
    </row>
    <row r="11" spans="1:12" x14ac:dyDescent="0.2">
      <c r="A11" s="6"/>
      <c r="B11" s="4" t="s">
        <v>8</v>
      </c>
      <c r="C11" s="10" t="s">
        <v>28</v>
      </c>
      <c r="D11" s="10" t="s">
        <v>38</v>
      </c>
      <c r="E11" s="10" t="s">
        <v>48</v>
      </c>
      <c r="F11" s="10" t="s">
        <v>57</v>
      </c>
      <c r="G11" s="10" t="s">
        <v>65</v>
      </c>
      <c r="H11" s="10" t="s">
        <v>48</v>
      </c>
      <c r="I11" s="10" t="s">
        <v>80</v>
      </c>
      <c r="J11" s="5">
        <f t="shared" ref="J11" si="2">J10/J2</f>
        <v>0.51059322033898302</v>
      </c>
      <c r="K11" s="10" t="s">
        <v>89</v>
      </c>
      <c r="L11" s="10" t="s">
        <v>103</v>
      </c>
    </row>
    <row r="12" spans="1:12" ht="19" x14ac:dyDescent="0.2">
      <c r="A12" s="6" t="s">
        <v>19</v>
      </c>
      <c r="B12" s="6"/>
      <c r="C12" s="10" t="s">
        <v>29</v>
      </c>
      <c r="D12" s="10" t="s">
        <v>39</v>
      </c>
      <c r="E12" s="10">
        <v>0</v>
      </c>
      <c r="F12" s="10" t="s">
        <v>58</v>
      </c>
      <c r="G12" s="10" t="s">
        <v>66</v>
      </c>
      <c r="H12" s="10">
        <v>0</v>
      </c>
      <c r="I12" s="10" t="s">
        <v>81</v>
      </c>
      <c r="J12" s="2">
        <v>17190.440000000002</v>
      </c>
      <c r="K12" s="10" t="s">
        <v>90</v>
      </c>
      <c r="L12" s="10" t="s">
        <v>98</v>
      </c>
    </row>
    <row r="13" spans="1:12" ht="19" x14ac:dyDescent="0.2">
      <c r="A13" s="6" t="s">
        <v>20</v>
      </c>
      <c r="B13" s="6"/>
      <c r="C13" s="10" t="s">
        <v>30</v>
      </c>
      <c r="D13" s="10" t="s">
        <v>40</v>
      </c>
      <c r="E13" s="10" t="s">
        <v>49</v>
      </c>
      <c r="F13" s="10" t="s">
        <v>59</v>
      </c>
      <c r="G13" s="10">
        <v>0</v>
      </c>
      <c r="H13" s="10" t="s">
        <v>73</v>
      </c>
      <c r="I13" s="10" t="s">
        <v>82</v>
      </c>
      <c r="J13" s="2">
        <v>1711.0600000000002</v>
      </c>
      <c r="K13" s="10" t="s">
        <v>91</v>
      </c>
      <c r="L13" s="10" t="s">
        <v>99</v>
      </c>
    </row>
    <row r="14" spans="1:12" ht="19" x14ac:dyDescent="0.2">
      <c r="A14" s="6" t="s">
        <v>21</v>
      </c>
      <c r="B14" s="6"/>
      <c r="C14" s="10" t="s">
        <v>31</v>
      </c>
      <c r="D14" s="10" t="s">
        <v>41</v>
      </c>
      <c r="E14" s="10" t="s">
        <v>50</v>
      </c>
      <c r="F14" s="10" t="s">
        <v>60</v>
      </c>
      <c r="G14" s="10" t="s">
        <v>66</v>
      </c>
      <c r="H14" s="10" t="s">
        <v>73</v>
      </c>
      <c r="I14" s="10" t="s">
        <v>83</v>
      </c>
      <c r="J14" s="2">
        <f t="shared" ref="J14" si="3">J12-J13</f>
        <v>15479.380000000003</v>
      </c>
      <c r="K14" s="10" t="s">
        <v>92</v>
      </c>
      <c r="L14" s="10" t="s">
        <v>100</v>
      </c>
    </row>
    <row r="15" spans="1:12" ht="19" x14ac:dyDescent="0.2">
      <c r="A15" s="6" t="s">
        <v>22</v>
      </c>
      <c r="B15" s="6"/>
      <c r="C15" s="10" t="s">
        <v>32</v>
      </c>
      <c r="D15" s="10" t="s">
        <v>42</v>
      </c>
      <c r="E15" s="10" t="s">
        <v>51</v>
      </c>
      <c r="F15" s="10" t="s">
        <v>61</v>
      </c>
      <c r="G15" s="10" t="s">
        <v>67</v>
      </c>
      <c r="H15" s="10" t="s">
        <v>74</v>
      </c>
      <c r="I15" s="10" t="s">
        <v>84</v>
      </c>
      <c r="J15" s="3">
        <v>3.0904388878499769</v>
      </c>
      <c r="K15" s="10" t="s">
        <v>93</v>
      </c>
      <c r="L15" s="10" t="s">
        <v>101</v>
      </c>
    </row>
    <row r="16" spans="1:12" x14ac:dyDescent="0.2">
      <c r="G16" s="10"/>
    </row>
  </sheetData>
  <mergeCells count="12">
    <mergeCell ref="A15:B15"/>
    <mergeCell ref="A1:B1"/>
    <mergeCell ref="A8:A9"/>
    <mergeCell ref="A10:A11"/>
    <mergeCell ref="A12:B12"/>
    <mergeCell ref="A13:B13"/>
    <mergeCell ref="A14:B14"/>
    <mergeCell ref="A2:B2"/>
    <mergeCell ref="A3:B3"/>
    <mergeCell ref="A4:B4"/>
    <mergeCell ref="A5:B5"/>
    <mergeCell ref="A6:A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2021-01-14T12:03:12Z</dcterms:created>
  <dcterms:modified xsi:type="dcterms:W3CDTF">2021-05-26T16:18:57Z</dcterms:modified>
</cp:coreProperties>
</file>