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soncrosson/Desktop/"/>
    </mc:Choice>
  </mc:AlternateContent>
  <xr:revisionPtr revIDLastSave="0" documentId="8_{0E2CE00A-F2E3-1B4C-A476-79A618937E8A}" xr6:coauthVersionLast="47" xr6:coauthVersionMax="47" xr10:uidLastSave="{00000000-0000-0000-0000-000000000000}"/>
  <bookViews>
    <workbookView xWindow="0" yWindow="500" windowWidth="25160" windowHeight="17500" tabRatio="500" activeTab="1" xr2:uid="{00000000-000D-0000-FFFF-FFFF00000000}"/>
  </bookViews>
  <sheets>
    <sheet name="data" sheetId="1" r:id="rId1"/>
    <sheet name="not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" i="1" l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M193" i="1" l="1"/>
  <c r="N193" i="1"/>
  <c r="L193" i="1"/>
  <c r="AB193" i="1"/>
</calcChain>
</file>

<file path=xl/sharedStrings.xml><?xml version="1.0" encoding="utf-8"?>
<sst xmlns="http://schemas.openxmlformats.org/spreadsheetml/2006/main" count="2558" uniqueCount="821">
  <si>
    <t>AMD Type</t>
  </si>
  <si>
    <t>Lens</t>
  </si>
  <si>
    <t xml:space="preserve">Pre-existing conditions </t>
  </si>
  <si>
    <t>Pre-op BCVA</t>
  </si>
  <si>
    <t>Post-op BCVA</t>
  </si>
  <si>
    <t>Pseudophakic</t>
  </si>
  <si>
    <t>(OD: FB 3/180-1, PHNI)</t>
  </si>
  <si>
    <t>2 mo: (3/120-1 FB); 5 mo: (20/400, PH: 20/200); 9 mo: (20/400, PH: 20/100)</t>
  </si>
  <si>
    <t>Phakic - later pseudophakic</t>
  </si>
  <si>
    <t xml:space="preserve">Cataract and NP diabetic retinopathy (OD) </t>
  </si>
  <si>
    <t>(OD: 3/140 on Feinbloom; OS: 20/20)</t>
  </si>
  <si>
    <t>Phakic</t>
  </si>
  <si>
    <t xml:space="preserve">Count fingers 1' Ecc; HM w/ direction-second RD </t>
  </si>
  <si>
    <t>2 mo: after 2nd: 20/400, PHNI; 5 mo: 20/400 Ecc; 8 mo: 3'/100-1 Ecc</t>
  </si>
  <si>
    <t>Hand motion, barely</t>
  </si>
  <si>
    <t xml:space="preserve">HM extreme T; 20/200, PHNI-2nd RD </t>
  </si>
  <si>
    <t>3 mo post 1st Sx: 20/400, PHNI; 5 mo: 20/400 Ecc, PH: 20/200; 8 mo: 20/400, PH: 20/200 w/ 3+ lens; 11 mo: 20/200, PHNI w/ 3+ lens; 1 yr after 7/2013: 20/200, PHNI</t>
  </si>
  <si>
    <t>OD: 20/200+1, Ecc, PHNI; after 2nd RD: LP w/ proj; 20/400, PHNI-3rd RD</t>
  </si>
  <si>
    <t>DM 2, w/o diabetic retinopathy</t>
  </si>
  <si>
    <t xml:space="preserve">HM w/ temporal and superior movement-1st RD; 3/100 FB Ecc-2nd RD </t>
  </si>
  <si>
    <t>(OD: 20/40 PHNI, OS: FB 3/400 Ecc)</t>
  </si>
  <si>
    <t>(OD: hand movement Ecc, OS: 20/30, PHNI)</t>
  </si>
  <si>
    <t>Dry</t>
  </si>
  <si>
    <t xml:space="preserve">PVD (OS) </t>
  </si>
  <si>
    <t xml:space="preserve">(OD: 20/40-1) </t>
  </si>
  <si>
    <t>(OS: CF @ top of UA)</t>
  </si>
  <si>
    <t xml:space="preserve">(OS: 20/200, PHNI) </t>
  </si>
  <si>
    <t>Wet</t>
  </si>
  <si>
    <t xml:space="preserve">OS: Count fingers 2' </t>
  </si>
  <si>
    <t xml:space="preserve">2 mo: 20/400 Ecc, PH: 20/100-1; 6 mo: FB 3'/100, PHNI </t>
  </si>
  <si>
    <t>(OD: 20/40, PHNI)</t>
  </si>
  <si>
    <t xml:space="preserve">3 mo: 20/40-1, PHNI; 6 mo: 20/20-1 </t>
  </si>
  <si>
    <t xml:space="preserve">(OD: 3'/80-1 FB, PHNI </t>
  </si>
  <si>
    <t>9 wks: 20/70+2; 5 mo: 20/60-2, PH:20/50+2; 1 yr: 20/70-1+2, PH: 20/60-1</t>
  </si>
  <si>
    <t>OD: FB 3/700 PHNI</t>
  </si>
  <si>
    <t>2 mo: 20/70+1; 3 mo: 20/200, PHNI; 11 mo: 20/70-1 w/ glasses, PHNI</t>
  </si>
  <si>
    <t xml:space="preserve">Cataract (OD) </t>
  </si>
  <si>
    <t xml:space="preserve">HM w/ direction </t>
  </si>
  <si>
    <t xml:space="preserve">2 mo: HM; 3 mo: CF, barely; 7 mo: HM w/ direction </t>
  </si>
  <si>
    <t>3'/600 FB Ecc</t>
  </si>
  <si>
    <t>HM w/ proj</t>
  </si>
  <si>
    <t>20/400, PHNI</t>
  </si>
  <si>
    <t>PVD</t>
  </si>
  <si>
    <t>3/60 FB, PH: 20/100+1</t>
  </si>
  <si>
    <t xml:space="preserve">2 mo: 20/30-2+1, PHNI; 4 mo: 20/25-2, PHNI; 10 mo: 20/25+2, PHNI </t>
  </si>
  <si>
    <t xml:space="preserve">20/400, PHNI </t>
  </si>
  <si>
    <t xml:space="preserve">20/30-1, PHNI </t>
  </si>
  <si>
    <t xml:space="preserve">HTN retinopathy </t>
  </si>
  <si>
    <t xml:space="preserve">3/100 Ecc, PHNI </t>
  </si>
  <si>
    <t xml:space="preserve">None </t>
  </si>
  <si>
    <t xml:space="preserve">HM </t>
  </si>
  <si>
    <t>20/400, PH: 20/200</t>
  </si>
  <si>
    <t xml:space="preserve">2 months: (VSC OS 20/100 -1); 4 mo: 20/100, PH: 20/50-1; 8 mo: 20/150; PH: 20/50-1 </t>
  </si>
  <si>
    <t xml:space="preserve">HTN retinopathy OU, arterial narrowing in OD, lattice degen (OD) </t>
  </si>
  <si>
    <t>LP w/ proj</t>
  </si>
  <si>
    <t>Vitr. Debris (OD)</t>
  </si>
  <si>
    <t xml:space="preserve">20/400, PH: 20/50-2 </t>
  </si>
  <si>
    <t xml:space="preserve">1 mo: (VCC OD 20/70 -2, PIN OD 20/40); 5 mo: (OD with glasses 20/30 -1); 14 mo: 20/25 w/ glasses, PHNI </t>
  </si>
  <si>
    <t>FB 3/60 Ecc</t>
  </si>
  <si>
    <t>1st RD: 20/150; 2nd RD: 20/80-1, PHNI; 3rd RD: 20/100+1, PH: 20/60</t>
  </si>
  <si>
    <t>20/70, PH: 20/30-2</t>
  </si>
  <si>
    <t>3 wks: (sc OS: 20/40 and PH 20/20); 1 yr: OS: Dcc20/40 and PH20/30-1</t>
  </si>
  <si>
    <t>HM</t>
  </si>
  <si>
    <t xml:space="preserve">20/50+1 w/ glasses, PH: 20/40-2 </t>
  </si>
  <si>
    <t xml:space="preserve">HM/ LP w/o proj </t>
  </si>
  <si>
    <t xml:space="preserve">1 mo: (OD: DccHM PHW/ECCENTRICNI; OS: Dcc20/400 PHW/ECCENTRICNI; 2 mo: OS: Dcc20/400, PH 20/200-1); 3 mo: Dcc20/400W/ECCENTRIC); 6 mo: OS: Dcc20/400W/ECC; 10 mo: FB 3/700, PHNI </t>
  </si>
  <si>
    <t xml:space="preserve">20/60 w/ Ecc w/ glasses, PHNI </t>
  </si>
  <si>
    <t xml:space="preserve">LP w/ proj </t>
  </si>
  <si>
    <t>1st RD: FC-1'; 2nd RD: 20/100+1, PH: 20/80+2-1</t>
  </si>
  <si>
    <t>Lattice degeneration</t>
  </si>
  <si>
    <t>FC-5' w/ Ecc</t>
  </si>
  <si>
    <t xml:space="preserve">DM2 w/ ocular </t>
  </si>
  <si>
    <t xml:space="preserve">FC-1' w/ Ecc, PHNI </t>
  </si>
  <si>
    <t>2 mo: (OD: sc20/25-1, OS:sc20/400); 6 mo: (OD: sc20/40, PH20/30; OS: sc20/400, PH20/200-1</t>
  </si>
  <si>
    <t xml:space="preserve">FC-3' </t>
  </si>
  <si>
    <t xml:space="preserve">HTN retinopathy, PVD </t>
  </si>
  <si>
    <t>FB 3/120</t>
  </si>
  <si>
    <t>3 mo: OS: sc20/400W/ ECC, PH20/400W/ECC; 6 mo: OS: sc20/400W/ECC</t>
  </si>
  <si>
    <t>HTN Retinopathy</t>
  </si>
  <si>
    <t>FC-1' w/ Ecc</t>
  </si>
  <si>
    <t>1 mo: 3'80 FB; 3 mo: Ecc; 7 mo: FC-2'; 14 mo: 3/180 FB</t>
  </si>
  <si>
    <t xml:space="preserve">PC-3' w/ Ecc (glasses) </t>
  </si>
  <si>
    <t>4 mo: 20/60-1 w/ glasses; 6 mo: 20/30-2 w/ glasses; 13 mo: 20/50-1</t>
  </si>
  <si>
    <t>OD: 20/200, PHNI</t>
  </si>
  <si>
    <t>OD: 20/200 w/ glasses, PHNI</t>
  </si>
  <si>
    <t>4 mo: 20/400 w/ glasses, PHNI; 8 mo: 20/400 w/ glasses, PH: 20/200; 15 mo: 20/400 w/ glasses, PHNI</t>
  </si>
  <si>
    <t xml:space="preserve">1st RD: HM; 2nd RD: 20/400, PHNI </t>
  </si>
  <si>
    <t>2 mo:20/400, PH: 20/200; 6 mo: 20/200-1, PHNI; 1 yr: 20/200, PHNI</t>
  </si>
  <si>
    <t>OD: HM</t>
  </si>
  <si>
    <t>6 mo: 20/30-1, PHNI</t>
  </si>
  <si>
    <t>1st RD: 20/400; 20/100-1 w/ glasses-2nd RD</t>
  </si>
  <si>
    <t xml:space="preserve">DM 2 w/ ocular </t>
  </si>
  <si>
    <t xml:space="preserve">4 mo: 20/200 w/ glassesl; 7 mo: 20/400 w/ glasses 10: 20/200-1 w/ glasses; </t>
  </si>
  <si>
    <t>Dry - early</t>
  </si>
  <si>
    <t>20/400 w/ Ecc</t>
  </si>
  <si>
    <t>20/100, PHNI</t>
  </si>
  <si>
    <t>3 mo; 20/50-1 w/ glasses; 9 mo: 20/50, PHNI</t>
  </si>
  <si>
    <t xml:space="preserve">1st RD: HM; 2nd RD: HM w/ Ecc </t>
  </si>
  <si>
    <t>FC-2' w/ Ecc, PHNI</t>
  </si>
  <si>
    <t>4 mo: 20/100, PH: w/ Ecc NI; 6 mo: 20/400, PH: 20/200+1; 11 mo; 20/40, PHNI</t>
  </si>
  <si>
    <t xml:space="preserve">HM w/ Ecc., PHNI; 20/200, PHNI-2nd RD </t>
  </si>
  <si>
    <t>3 mo: 20/80+1, PHNI; 11 mo: 20/50+2, PHNI</t>
  </si>
  <si>
    <t>HTN retinopathy OD; PVD</t>
  </si>
  <si>
    <t>FC-1'</t>
  </si>
  <si>
    <t xml:space="preserve">FC-2' </t>
  </si>
  <si>
    <t xml:space="preserve">OS: HM-1st RD; 20/400, PHNI-2nd RD; 20/400-3rd RD </t>
  </si>
  <si>
    <t>1st Sx: 1 mo: (20/30-2); 2 mo (20/40-1); 7 mo 1st Sx, 4 mo 2nd Sx, and 3mo 3rd Sx: 20/25-1, PHNI</t>
  </si>
  <si>
    <t xml:space="preserve">OD: 20/40 w/ glasses-1st RD; LP w/ proj, PHNI-2nd RD; LP w/ proj-3rd RD; FC-3'-4th RD; FC-1' 5th RD; LP w/ proj-6th RD </t>
  </si>
  <si>
    <t>Retinal drusen</t>
  </si>
  <si>
    <t>PVD, HTN retinopathy</t>
  </si>
  <si>
    <t>1st RD: 20/400, PHNI, glasses; 2nd RD: 20/400 w/ glasses, PH: 20/150+2</t>
  </si>
  <si>
    <t xml:space="preserve">1st and 2nd RD: HM </t>
  </si>
  <si>
    <t xml:space="preserve">20/50, PH: 20/50+2 </t>
  </si>
  <si>
    <t>3 mo: FB 3/60; 7 mo: FB 3/100, PHNI</t>
  </si>
  <si>
    <t>HTN retinopathy, DM2</t>
  </si>
  <si>
    <t>Glasses: 20/100 w/ Ecc -1, PHNI</t>
  </si>
  <si>
    <t>3 mo:20/40+2 w/ glasses, PH: 20/25-2; 7 mo: 20/40+2 w/ glasses, PH: 20/25</t>
  </si>
  <si>
    <t xml:space="preserve">PVD </t>
  </si>
  <si>
    <t xml:space="preserve">20/60-2 w/ glasses, PH20/40-2-1st RD; HM-2nd RD </t>
  </si>
  <si>
    <t>3 mo: 20/400 w/ glasses, PH: 20/200; 6 mo: 20/400 w/ glasses, PH: 20/200+1; 13 mo: FB 3/80, PH: 20/400</t>
  </si>
  <si>
    <t>3/300 FB, PH: 3/225 FB</t>
  </si>
  <si>
    <t>1st RD: 20/200, PHNI; 2nd RD: FC-1'; 3rd: 20/400 w/ glasses, PH: 20/200</t>
  </si>
  <si>
    <t xml:space="preserve">1st RD: LP w/ proj; 2nd RD: 20/200-1, PHNI </t>
  </si>
  <si>
    <t>20/50-2, PHNI</t>
  </si>
  <si>
    <t xml:space="preserve">2 mo: 20/70, PH: 20/50; 5 mo: 20/70-2, PH: 20/50-1; 10 mo: 20/200, PH: 20/50-1 </t>
  </si>
  <si>
    <t xml:space="preserve">FC-2' w/ glasses </t>
  </si>
  <si>
    <t>4 mo: 20/400 w/ glasses, PHNI; 8 mo: 20/150+1 w/ glasses, PHNI; 10 mo: 20/100-2 w/ glasses, PHNI</t>
  </si>
  <si>
    <t>HTN retinopathy (5/2015)</t>
  </si>
  <si>
    <t>3 mo:3/600 ; 6 mo: 3/100-1</t>
  </si>
  <si>
    <t>HTN retinopathy (12/2015)</t>
  </si>
  <si>
    <t>FC-3'</t>
  </si>
  <si>
    <t xml:space="preserve">3 mo: 20/400 w/ Ecc, PHNI; 5 mo:20/400 w/ Ecc, PHNI; 8 mo: 20/400 w/ Ecc; 11 mo: 20/400 w/ Ecc, PHNI </t>
  </si>
  <si>
    <t xml:space="preserve">20/400 w/ glasses, PHNI </t>
  </si>
  <si>
    <t xml:space="preserve">FB 3/120, PHNI </t>
  </si>
  <si>
    <t>PVD (OS; 4/2015)</t>
  </si>
  <si>
    <t xml:space="preserve">20/200-1 w/ glasses, PHNI </t>
  </si>
  <si>
    <t>2 mo: 20/60 w/ glasses, PHNI; 6 mo: 20/40+2 w/ glasses, PHNI</t>
  </si>
  <si>
    <t xml:space="preserve">PVD, cobblestone degeneration </t>
  </si>
  <si>
    <t>4 mo: PH: 20/400, FB: 3/100-1; 10 mo: PH: 20/400, FB: 3/140-1+1</t>
  </si>
  <si>
    <t>3/120-FB</t>
  </si>
  <si>
    <t>FB 3/160, PHNI</t>
  </si>
  <si>
    <t>2 mo: 3/60-1, PH: 20/200; 10 mo: 3/60-FB, 20/200+1-PH</t>
  </si>
  <si>
    <t>1st RD: 20/200; 2nd RD: HM</t>
  </si>
  <si>
    <t xml:space="preserve">4 mo:20/400, PH: 20/200; 6 mo; 20/200 w/ glasses, PH: Ecc, NI; 1 yr: 20/200, PHNI </t>
  </si>
  <si>
    <t>FC-5', PHNI</t>
  </si>
  <si>
    <t xml:space="preserve">3 mo: 20/60-1, PH: 20/50+2; 6 mo: 20/50+1, PHNI; 9 mo: 20/40-1, PH: 20/30-2 </t>
  </si>
  <si>
    <t xml:space="preserve">1st RD: 20/80 w/ glasses, PHNI; 2nd RD: HM w/ glasses, PHNI </t>
  </si>
  <si>
    <t xml:space="preserve">HTN retinopathy; PVD </t>
  </si>
  <si>
    <t>3/180 FB</t>
  </si>
  <si>
    <t>1st RD: 20/400 w/ glasses, w/ Ecc NI; 2nd RD: FC-1'; 3rd RD: FC-3', PH: 20/400; 4th RD: 20/400 w/ glasses, PH: 20/200 w/ Ecc</t>
  </si>
  <si>
    <t>1st RD: HM; 2nd RD: 20/400, 20/200</t>
  </si>
  <si>
    <t xml:space="preserve">HM, PHNI </t>
  </si>
  <si>
    <t xml:space="preserve">3 mo: 20/25-2 w/ glasses, PHNI; 6 mo: 20/25-2, PHNI </t>
  </si>
  <si>
    <t xml:space="preserve">DM2 w/o ocular </t>
  </si>
  <si>
    <t>1st RD: 20/400, PHNI; 2nd RD: FB 3/600, PHNI</t>
  </si>
  <si>
    <t>1st RD: 20/30+1 w/ glasses, PHNI; 2nd RD: CF-6'' only</t>
  </si>
  <si>
    <t xml:space="preserve">2 mo: 20/25+1-glasses, PHNI; 6 mo: 20/25-glasses, PHNI </t>
  </si>
  <si>
    <t xml:space="preserve">DM1 w/ ocular </t>
  </si>
  <si>
    <t>5 mo: 20/100-1 w/ glasses, PHNI; 9 mo: 20/100+1-1, PH: 20/80-1</t>
  </si>
  <si>
    <t xml:space="preserve">FB 3/100, PHNI </t>
  </si>
  <si>
    <t>3 mo: 20/100-1, PH: 20/80+2; 6 mo: 20/80, PH; 20/60-1</t>
  </si>
  <si>
    <t xml:space="preserve">3/60 FB, PHNI </t>
  </si>
  <si>
    <t xml:space="preserve">1 mo: 20/200; 7 mo: 20/400, PHNI </t>
  </si>
  <si>
    <t>3/100-1 FB, PH: 3/100+1</t>
  </si>
  <si>
    <t xml:space="preserve">4 mo: 20/60+1, PH: 20/50+2; 8 mo: 20/25-1- glasses, PHNI </t>
  </si>
  <si>
    <t xml:space="preserve">20/400 w/ Ecc, PHNI </t>
  </si>
  <si>
    <t xml:space="preserve">PVD; Lattice degeneration </t>
  </si>
  <si>
    <t xml:space="preserve">20/40-glasses, PHNI </t>
  </si>
  <si>
    <t>3 mo: 20/25-2, w/ glasses, PH: 20/25; 7 mo: 20/30, PH: 20/25-1</t>
  </si>
  <si>
    <t>LP w/ proj`</t>
  </si>
  <si>
    <t>2 mo:20/70-1, PH: 20/50-2; 10 mo: 20/30-2 w/ glasses, PH: 20/30-1</t>
  </si>
  <si>
    <t>DM2 w/ ocular</t>
  </si>
  <si>
    <t xml:space="preserve">HTN retinopathy, DM2 w/ ocular </t>
  </si>
  <si>
    <t>Pseudophakic (PCIOL)</t>
  </si>
  <si>
    <t>None</t>
  </si>
  <si>
    <t>ODcc: HM</t>
  </si>
  <si>
    <t>Mild NPDR</t>
  </si>
  <si>
    <t>ODsc: 3/200</t>
  </si>
  <si>
    <t>3 mo (ODsc: 20/400 PH 20/200), 6 mo (ODsc: 20/400)</t>
  </si>
  <si>
    <t>H/o uveitis</t>
  </si>
  <si>
    <t>ODcc: CF 1'</t>
  </si>
  <si>
    <t>ODsc: CF 1'</t>
  </si>
  <si>
    <t>HTN retinopathy</t>
  </si>
  <si>
    <t>OScc: HM</t>
  </si>
  <si>
    <t>ODcc: 20/200</t>
  </si>
  <si>
    <t>POAG</t>
  </si>
  <si>
    <t>OSsc: 3/100</t>
  </si>
  <si>
    <t>4 mo (OSsc: 20/40-2), 5 mo (OSsc: 20/40-2), 12 mo (OSsc: 20/50-2 PH 20/40-2)</t>
  </si>
  <si>
    <t>OSsc: 20/200</t>
  </si>
  <si>
    <t>2 mo (OScc: 20/40 ), 9 mo (OScc: 20/30+2), 15 mo (OScc: 20/30-1)</t>
  </si>
  <si>
    <t>OSsc: LP</t>
  </si>
  <si>
    <t>OScc: 20/400</t>
  </si>
  <si>
    <t>OScc: CF 2'</t>
  </si>
  <si>
    <t>ODsc: HM</t>
  </si>
  <si>
    <t>3 mo (ODsc: 20/200), 5 mo (ODcc: 20/400), 11 mo (ODcc: 20/400 PH 20/200)</t>
  </si>
  <si>
    <t>Myopia</t>
  </si>
  <si>
    <t>Lattice</t>
  </si>
  <si>
    <t>3 mo (ODcc: 20/20-2), 6 mo (ODcc: 20/70 PH 20/60-1), 12 mo (ODcc: 20/80 PH 20/70-2)</t>
  </si>
  <si>
    <t>3 mo (ODcc: 20/400), 6 mo (ODcc: CF 5' PH 20/200-1), 12 mo (ODcc: 20/400)</t>
  </si>
  <si>
    <t>OScc: 20/200</t>
  </si>
  <si>
    <t>OScc: 3/120</t>
  </si>
  <si>
    <t>5 mo (OScc: 20/20), 11 mo (OScc: 20/20-2)</t>
  </si>
  <si>
    <t>RK</t>
  </si>
  <si>
    <t>OSsc: HM</t>
  </si>
  <si>
    <t>3 mo (OSsc: 20/70-1 PH 20/40-1), 27 mo (OSsc: 20/80-1)</t>
  </si>
  <si>
    <t>ODcc: LP</t>
  </si>
  <si>
    <t>3 mo (ODsc: 20/100), 5 mo (ODsc: 20/100-1), 12 mo (ODsc: 20/200)</t>
  </si>
  <si>
    <t>Pseudophakic (ACIOL)</t>
  </si>
  <si>
    <t>3 mo (OScc: 20/40), 6 mo (OScc: 20/40-1 PH 20/40-1), 12 mo (OScc: 20/40)</t>
  </si>
  <si>
    <t>3 mo (OScc: 20/30-2), 10 mo (OSsc: 20/25+2), 11 mo (OScc: 20/40 PH 20/25-2)</t>
  </si>
  <si>
    <t>ARMD wet OD (dry OS)</t>
  </si>
  <si>
    <t>3 mo (ODsc: 20/400), 6 mo (ODcc: 20/400 PH 20/200), 12 mo (ODcc: 20/400)</t>
  </si>
  <si>
    <t>OD Drusen</t>
  </si>
  <si>
    <t>2 mo (ODcc: 20/60+2), 6 mo (ODcc: 20/100+1 PH 20/80), 10 mo (ODcc: 20/100-1)</t>
  </si>
  <si>
    <t>3 mo (ODcc: CF), 6 mo (ODcc: CF 5'), 9 mo (ODcc: CF 5')</t>
  </si>
  <si>
    <t>OSsc: 3/350</t>
  </si>
  <si>
    <t>3 mo (OScc: 20/200 PH 20/80+1), 5 mo (OScc: 20/200+1 PH 20/100+1), 15 mo (OScc: 20/70+1 PH 20/60)</t>
  </si>
  <si>
    <t>Pseudophakic (Sulcus IOL)</t>
  </si>
  <si>
    <t>Dry AMD</t>
  </si>
  <si>
    <t>2 mo (OSsc: CF 1'), 8 mo (OSsc: 3/100-1)</t>
  </si>
  <si>
    <t>2 mo (OScc: 20/70-1 PH 20/50-2), 8 mo (OScc: 20/25)</t>
  </si>
  <si>
    <t>2 mo (ODcc: 20/40-1), 8 mo (ODcc: 20/40+1), 14 mo (ODcc: 20/40)</t>
  </si>
  <si>
    <t>ODsc: LP</t>
  </si>
  <si>
    <t>ODsc: 20/400+1</t>
  </si>
  <si>
    <t>ODsc: CF 3'</t>
  </si>
  <si>
    <t>3 mo: (ODsc: 20/25-2), 9 mo (ODsc 20/30-2 PH 20/20), 12 mo (ODsc: 20/30+2)</t>
  </si>
  <si>
    <t>1 mo (ODsc: 20/50-2 PH 20/40-1), 20 mo (ODsc 20/40-1 PH 20/30)</t>
  </si>
  <si>
    <t>Mild NPDR, POAG</t>
  </si>
  <si>
    <t>OScc: CF 3'</t>
  </si>
  <si>
    <t>1 mo (OSsc: 20/200 PH 20/50). After re-op: 4 mo (OScc: 20/30), 10 mo (OScc: 20/30-2)</t>
  </si>
  <si>
    <t>Ocular HTN</t>
  </si>
  <si>
    <t>OScc: HM 1'</t>
  </si>
  <si>
    <t>1 mo (before mac hole): (ODcc: 20/200), 5 mo (ODcc: 20/100), 7 mo: (ODcc: 20/50), 12 mo (ODcc: 20/80 PH 20/70)</t>
  </si>
  <si>
    <t>ODcc: 20/400 PH 20/200</t>
  </si>
  <si>
    <t>3 mo (ODcc: 20/200), 6 mo (ODcc: 20/60), 14 mo (ODcc: 20/20)</t>
  </si>
  <si>
    <t>Moderate myopia</t>
  </si>
  <si>
    <t>ODcc: HM 1'</t>
  </si>
  <si>
    <t>Dry AMD, HTN Retinopathy</t>
  </si>
  <si>
    <t>ODcc: 20/160</t>
  </si>
  <si>
    <t>3 mo (ODcc: 3/60), [re-detached 3 mo after surgery], 5 mo [after original, 2mo recurrent] (ODsc 20/200-1), 8 mo ["] (ODsc:20/200), 14 mo ["] (ODcc: 20/70)</t>
  </si>
  <si>
    <t>ODcc: CF</t>
  </si>
  <si>
    <t>OScc: 3/600</t>
  </si>
  <si>
    <t>2 mo (OSsc: 20/20), 6 mo (OSsc: 20/20), 10 mo (OSsc: 20/20)</t>
  </si>
  <si>
    <t>2 mo (OSsc: CF 1'), 5 mo (OSsc: 20/400), 17 mo (OSsc: 20/400 PH 20/200)</t>
  </si>
  <si>
    <t>OScc: CF</t>
  </si>
  <si>
    <t>2 mo (OScc: 20/50+1), 16 mo (OScc: 20/50+2 PH 20/40+2)</t>
  </si>
  <si>
    <t>2 mo (OScc: 20/40+1), 8 mo (OScc: 20/30+2 PH 20/25)</t>
  </si>
  <si>
    <t>Turner's syndrome (no ocular stuff but mentioned)</t>
  </si>
  <si>
    <t>ODsc: CF 2'</t>
  </si>
  <si>
    <t xml:space="preserve">Cobblestone degeneration </t>
  </si>
  <si>
    <t>3 mo (ODcc: 20/100 PH 20/60+2), 6 mo (ODcc: 20/200 PH 20/60-1), 9 mo (ODcc: 20/80 PH 20/40)</t>
  </si>
  <si>
    <t>OSsc: 20/100 PH 20/50+2</t>
  </si>
  <si>
    <t>4 mo (OSsc: 20/40 +1 PH 20/20-1) 7 mo (OSsc: 20/30 PH 20/20-2)</t>
  </si>
  <si>
    <t>Subluxed IOL OS</t>
  </si>
  <si>
    <t>2 mo (OScc: 20/40-1), 5 mo (OScc: 20/30), 12 mo (OScc: 20/40)</t>
  </si>
  <si>
    <t>POAG OU</t>
  </si>
  <si>
    <t>Horseshoe tears x 2, CME</t>
  </si>
  <si>
    <t>OScc: 3/100</t>
  </si>
  <si>
    <t>ODcc: 20/400</t>
  </si>
  <si>
    <t>4 mo (ODsc 20/200 PH 20/80), 10 mo (ODsc: 20/200 PH 20/100)</t>
  </si>
  <si>
    <t>Cobblestone degeneration</t>
  </si>
  <si>
    <t>ODsc: HM 3'</t>
  </si>
  <si>
    <t>1 mo (ODcc: 20/400), 5 mo (ODcc: 20/200), 10 mo (20/70+2)</t>
  </si>
  <si>
    <t>ODsc 3/80</t>
  </si>
  <si>
    <t>1 mo (ODsc: 20/30-2), 7 mo (ODsc 20/30 PH 20/25), 13 mo (ODsc: 20/25)</t>
  </si>
  <si>
    <t>Pars planitis</t>
  </si>
  <si>
    <t>OSsc: 20/400</t>
  </si>
  <si>
    <t>Myopia, lattice</t>
  </si>
  <si>
    <t>ODsc: HM 1'</t>
  </si>
  <si>
    <t>ODsc: 20/400</t>
  </si>
  <si>
    <t>OSsc: 3/400</t>
  </si>
  <si>
    <t>ODcc: 20/50</t>
  </si>
  <si>
    <t>4 mo (ODcc: 20/40-2), 9 mo (ODcc: 20/30+1 PH 20/25)</t>
  </si>
  <si>
    <t>POAG, HTN retinopathy</t>
  </si>
  <si>
    <t>OSsc: CF</t>
  </si>
  <si>
    <t>Myopia, HTN retinopathy</t>
  </si>
  <si>
    <t>OSsc: HM 1'</t>
  </si>
  <si>
    <t>POAG, Myopia</t>
  </si>
  <si>
    <t>ODsc: 3/120</t>
  </si>
  <si>
    <t>3 mo (ODsc: 20/30+1 PH 20/25-1), 6 mo (ODsc: 20/60 PH 20/25-1), 11 mo (ODsc 20/25-1 PH 20/20-1)</t>
  </si>
  <si>
    <t>3 mo (ODsc: 20/50-2 PH 20/30-2), 8 mo (ODcc: 20/20-2)</t>
  </si>
  <si>
    <t>2 mo (ODcc 20/40-2 PH 20/30), 6 mo (ODcc: 20/30-1)</t>
  </si>
  <si>
    <t>ODsc: 20/200-1</t>
  </si>
  <si>
    <t>1 mo (ODcc: 20/200), 6 mo (ODcc: 20/40-2)</t>
  </si>
  <si>
    <t>DM2 no ocular complications</t>
  </si>
  <si>
    <t>3 mo (ODsc: 20/30-2), 9 mo (ODsc: 20/40 PH 20/20-2)</t>
  </si>
  <si>
    <t>ODsc: 20/60-1</t>
  </si>
  <si>
    <t>2 mo (ODsc: 20/200 PH 20/40-2), 5 mo (ODsc: 20/400 PH 20/200), 8 mo ODsc: 20/400), 14 mo (ODsc: 20/400 PH 20/200)</t>
  </si>
  <si>
    <t>OScc: 20/80</t>
  </si>
  <si>
    <t>3 mo (OScc: 20/40), 7 mo (OScc: 20/40-2), 13 mo (OScc: 20/30+1)</t>
  </si>
  <si>
    <t>OScc: CF 5'</t>
  </si>
  <si>
    <t>ODsc: 20/80</t>
  </si>
  <si>
    <t>Lattice degeneration, HTN Retinopathy</t>
  </si>
  <si>
    <t>3 mo OSsc: 20/30-1 PH 20/25-1), 5 mo (OSsc: 20/40-1 PH 20/30-1), 10 mo (OSsc: 20/30+1 PH 20/25-1)</t>
  </si>
  <si>
    <t>Pseudophakic (Iris fixated) - subluxed</t>
  </si>
  <si>
    <t>Traumatic glaucoma</t>
  </si>
  <si>
    <t>ODcc: 20/200+1</t>
  </si>
  <si>
    <t>2 mo (OSsc: 20/400), 4 mo (OSsc: 20/400 PH 20/100-1), 10 mo (OSsc: 20/400 PH 20/70)</t>
  </si>
  <si>
    <t>9=AMD, 8=dry, 1=wet</t>
  </si>
  <si>
    <t>Original repair type</t>
  </si>
  <si>
    <t>Reoperation type</t>
  </si>
  <si>
    <t>Complications</t>
  </si>
  <si>
    <t># of reoperations</t>
  </si>
  <si>
    <t>SO</t>
  </si>
  <si>
    <t>SF6</t>
  </si>
  <si>
    <t>NA</t>
  </si>
  <si>
    <t>C3F8</t>
  </si>
  <si>
    <t>attached</t>
  </si>
  <si>
    <t>PPV OS</t>
  </si>
  <si>
    <t>recurrent detachment 1mo pop</t>
  </si>
  <si>
    <t>PPV OD</t>
  </si>
  <si>
    <t>Attachment (SO only)</t>
  </si>
  <si>
    <t>Misc ops</t>
  </si>
  <si>
    <t>misc</t>
  </si>
  <si>
    <t>new mac hole 1wk post-op</t>
  </si>
  <si>
    <t>PPV SF6 w/ stripping of ILM OD 1mo pop for mac hole</t>
  </si>
  <si>
    <t>Primary scleral buckle OD</t>
  </si>
  <si>
    <t>3mo pop RD rpr: PPV, ILM + ERM removal, IVA OD</t>
  </si>
  <si>
    <t>Phakic until 11mo vision which was calculated after PCIOL</t>
  </si>
  <si>
    <t>PPV w/ SB OS</t>
  </si>
  <si>
    <t>PPV w/ SB OD</t>
  </si>
  <si>
    <t>CEIOL OD</t>
  </si>
  <si>
    <t>PPV</t>
  </si>
  <si>
    <t>PPV  OD</t>
  </si>
  <si>
    <t>PPV + CEIOL OD</t>
  </si>
  <si>
    <t>CEIOL OS</t>
  </si>
  <si>
    <t>recurrent iritis OS, CME OS</t>
  </si>
  <si>
    <t>Rare scattered dot/blot hemorrhages</t>
  </si>
  <si>
    <t>Primary SB OD</t>
  </si>
  <si>
    <t>final VA had 3+ NS, 1+ cortical</t>
  </si>
  <si>
    <t>PPV + IOL removal OS</t>
  </si>
  <si>
    <t>PVD; HTN retinopathy; DM2 w/ ocular (NPDR)</t>
  </si>
  <si>
    <t>attached 1day and 1wk po, inferior RD 1mo po</t>
  </si>
  <si>
    <t>PVD, NPDR OS</t>
  </si>
  <si>
    <t>partially attached</t>
  </si>
  <si>
    <t>Phakic. PCIOL on 9/17/15 OS</t>
  </si>
  <si>
    <t>yes</t>
  </si>
  <si>
    <t>Primary SB OD + C3F8 (for fish mouthing of buckle)</t>
  </si>
  <si>
    <t>3 wks (OD: Dcc20/40-2; OS: Dcc20/25-1); 2 mo (OD: Dcc20/40+1, OS: Dcc20/20-2; 6 mo (OD Dcc20/400, OS Dcc20/25-1) (3+ NS OD)</t>
  </si>
  <si>
    <t>4 mo: 20/200+1 w/ glasses, PH: 20/60+1; 6 mo: (OD: Dcc20/60+2); (NS 2+ OD). 33mo: OD Dcc20/25-1 PHNI (PCIOL)</t>
  </si>
  <si>
    <t>POAG w/ bleb OS</t>
  </si>
  <si>
    <t>phakic</t>
  </si>
  <si>
    <t>ARMD dry, mild NPDR, HTN retinopathy</t>
  </si>
  <si>
    <t>PPV w/ scleral buckle OS</t>
  </si>
  <si>
    <t>Phakic (later aphakic)</t>
  </si>
  <si>
    <t>PPV OD + post capsulotomy OD</t>
  </si>
  <si>
    <t>SRF in far periphery inferior OD until 1mo po</t>
  </si>
  <si>
    <t>Dry AMD OU, POAG, lattice</t>
  </si>
  <si>
    <t>cobblestone, PVD, myopia</t>
  </si>
  <si>
    <t>gas</t>
  </si>
  <si>
    <t>PPV w/ scleral sponge w/ band OS</t>
  </si>
  <si>
    <t>Primary SB OS</t>
  </si>
  <si>
    <t>PPV w/ scleral sponge OD</t>
  </si>
  <si>
    <t>cobble stone, PVD</t>
  </si>
  <si>
    <t>3 mo: 20/60-2, PH:20/40-1; 7 mo: 20/40-2 (3+ NS)</t>
  </si>
  <si>
    <t>phakic - aphakic after initial RD rpr</t>
  </si>
  <si>
    <t>2 mo: (OD 20/70-2, PHNI, OS: 20/20); 5 mo: (OD: 20/70+1, PHNI, OS: 20/20-2); 9 mo: (20/30-2, OS: 20/20) (1+NS OD)</t>
  </si>
  <si>
    <t>2 mo: (OS: 20/30-2); 7 mo: (OD: 20/30-2, PHNI) (3+ NSC)</t>
  </si>
  <si>
    <t>HTN retinopathy , cobllestone, PVD</t>
  </si>
  <si>
    <t>10 wks: 20/60-1, PHNI; 6 months: (OS: 20/70 -1) (PCO 2+)</t>
  </si>
  <si>
    <t>4 wks: 20/400, PH: 20/60-2; 4 months: (OD: 20/400); 8 mo: (VSC OD Pin: NI; OS: 20/25+2)</t>
  </si>
  <si>
    <t>5 wks: 20/400, PH: 20/200; 3 months: (VSC OD 20/200); 9 mo: PH 20/200, FB 3/60+2 (NS 3+)</t>
  </si>
  <si>
    <t>PVD, POAG</t>
  </si>
  <si>
    <t>8 wk: 20/40+2, PH: 20/30+1; 5 mo: 20/30+2, PHNI; 8 mo: 20/40-2, PHNI; 16mo (1mo s/p CEIOL) 20/40-2 PH 20/30-2</t>
  </si>
  <si>
    <t>no</t>
  </si>
  <si>
    <t>attached @ final f/u</t>
  </si>
  <si>
    <t>yes (although dot blot heme present)</t>
  </si>
  <si>
    <t>2 mo: (ODsc: 20/50 PH 20/40), 6 mo (ODsc: 20/50 PH 20/40), 18 mo (ODsc: 20/30+1 PHNI) (s/p CEIOL)</t>
  </si>
  <si>
    <t>3 mo (ODcc: 20/200 PH 20/100), 9 mo (ODcc: 20/400 PH 20/80), 15 mo (ODsc: 20/30) (s/p CEIOL)</t>
  </si>
  <si>
    <t>3 mo (ODsc: 20/160 PH 20/60), 5 mo (ODsc: 20/200 PH 20/70), 11 mo (ODcc: 20/25+1) (pseudophakic)</t>
  </si>
  <si>
    <t>2 mo (ODcc: 20/60-1), 7 mo (ODcc: 20/100), 10 mo (ODcc: 20/30+2) (PCIOL), 15 mo (ODcc: 20/25) (PCIOL)</t>
  </si>
  <si>
    <t>3 mo (OSsc: 20/400 PH 20/200), 6 mo (OSsc: 20/200+1 PH 20/100-1) (s/p SO rem), 10 mo (OSsc: 20/80) (s/p SO rem)</t>
  </si>
  <si>
    <t>2 mo (OScc 20/60+2), 6 mo (OSsc 20/40+1), 12 mo (OSsc: 20/40-2) (pseudophakic)</t>
  </si>
  <si>
    <t>4 mo (ODcc 20/60-2), 8 mo (ODcc: 20/100+1) (2+NS, 3+PSC)</t>
  </si>
  <si>
    <t>4 mo (ODsc: 20/400 PH 20/200), 10 mo (ODsc: 20/25-2) (s/p CEIOL)</t>
  </si>
  <si>
    <t>3 mo (ODsc 20/60+2), 6 mo (ODsc: 20/25-1), 12 mo (ODsc: 20/50) 25mo (OD Dsc20/400 [near eye] PH20/40) (s/p CEIOL, SO rem)</t>
  </si>
  <si>
    <t>3 mo (ODcc: 20/100 PH 20/80), 7 mp (ODcc: 20/50-1 PH 20/40-1) (pseudophakic), ODsc: 20/40 PH 20/25-2) (pseudophakic)</t>
  </si>
  <si>
    <t>2 mo (ODsc: 20/200), 6 mo (ODsc CF 2') (pseudophakic), 12 mo (ODsc: 20/200) (pseudophakic)</t>
  </si>
  <si>
    <t>1 mo (ODsc: CF 2'), 4 mo (ODsc: 20/400), ODsc: 20/200-1), 14 mo ODsc: 20/160 PH 20/100-2) (s/p SO rem)</t>
  </si>
  <si>
    <t>4 mo (OScc: 20/400 PH 20/200), 9 mo (OScc: 20/400 PH 20/200), 14 mo (OScc: 20/70-2) (pseudophakic)</t>
  </si>
  <si>
    <t>3 mo (ODsc: 20/50-2 PH 20/40+1), 9 mo (ODsc: 20/30-1) (pseudophakic)</t>
  </si>
  <si>
    <t>3 mo (OScc: 20/20-2), 9 mo (OScc: 20/80+1 PH 20/50-2), 23mo (OS Dsc20/25 PHNI) (pseudophakic)</t>
  </si>
  <si>
    <t>3 mo (ODcc: 20/100-2 PH 20/50+2), 7 mo (ODcc: 20/30+1 PH 20/25) (pseudophakic), 12 mo (ODsc: 20/200 PH 20/80+1) (pseudophakic)</t>
  </si>
  <si>
    <t>1 mo (ODcc: 20/200 PH 20/70+2), 11 mo (ODsc 20/50 PH 20/40-2) (pseudophakic), 17mo (OD Dsc20/40 PH20/25+1) (pseudophakic)</t>
  </si>
  <si>
    <t>1 mo (OSsc: CF 2'), 6 mo (OSsc: CF 2'), 11 mo (OSsc: 20/400) (pseudophakic, s/p SO rem)</t>
  </si>
  <si>
    <t>2 mo (OSsc: 20/200 PH 20/80-1), 8 mo (OSsc: 20/200 PH 20/70) (3+ NS, 1+ cortical)</t>
  </si>
  <si>
    <t>3 mo (ODsc: 20/100 PH 20/40), 8 mo (ODcc: 20/25), 9mo (OD Dcc 20/20-2) (pseudophakic)</t>
  </si>
  <si>
    <t>3 mo (ODcc: 20/200 PH 20/100), 6 mo (ODcc: 20/200) (s/p SO rem), 16 mo (ODcc: 20/30+1) (s/p SO rem)</t>
  </si>
  <si>
    <t>4 mo: (OSsc: 3/100 PH 20/70-1), 6 mo: (OSsc: 20/60 PH 20/30-2) (pseudophakic, s/p SO rem), 10 mo: (OScc: 20/30-1 PH 20/25-1) (pseudophakic, s/p SO rem)</t>
  </si>
  <si>
    <t>4 mo (ODcc: 20/30+1 PH 20/25), 6 mo (ODsc: 20/200 PH 20/60), 11 mo (ODsc: 20/200 PH 20/80-1) (s/p SO rem)</t>
  </si>
  <si>
    <t>2 mo (OSsc: 20/400), 5 mo (OSsc: 20/200) (pseudophakic), 11 mo (OSsc: 20/200 PH 20/100-1) (pseudophakic) 34mo (OS Dcc20/80 PHNI) (pseudophakic)</t>
  </si>
  <si>
    <t>4 mo (OScc: 3/100 PH 3/60), 7 mo (OScc: 3/100 PH 3/80) (pseudophakic), 11 mo (OScc: 20/400 PH 20/200) (pseudophakic), 16mo Dcc20/400 PH20/100-1 (pseudophakic)</t>
  </si>
  <si>
    <t>2 mo (OScc: 20/400), 5 mo (OScc: 20/200), 8mo (OS Dcc20/200 PHNI) (s/p SO rem), 14 mo (OScc: 20/400) (s/p SO rem)</t>
  </si>
  <si>
    <t>3 mo (OSsc:3/600), 5 mo (OSsc: 20/400), 12 mo (OScc: 3/350). 25mo (OS Dsc3/300 ecc) (s/p SO rem)</t>
  </si>
  <si>
    <t>3 mo (OScc: HM) (aphakic), 5 mo (OScc: HM) (aphakic), 8 mo (OScc: HM) (aphakic)</t>
  </si>
  <si>
    <t>4 mo (OScc: 3/120 PH 20/400), 6 mo (OScc: 20/400) (pseudophakic), 10 mo (OScc: 20/200) (pseudophakic) (chronic stable CME)</t>
  </si>
  <si>
    <t>4 mo (OScc: 20/70), 6 mo (OScc: 20/160 PH 20/100+2), 11 mo (OScc: 20/50+1) (s/p SO rem)</t>
  </si>
  <si>
    <t>2 mo (ODcc: 20/400 PH 20/70), 5 mo (ODcc: 20/400 PH 20/200-1) (s/p SO rem), 6 mo (ODcc: 20/400). 10mo (OD Dcc20/200+1 PH 20/60-1) (PCIOL). 30mo (OD Dcc20/40. PHNI)</t>
  </si>
  <si>
    <t>2 mo (ODcc: 20/200-1 PH 20/70-1), 5 mo (ODcc: 20/100 PH 20/80), 7 mo (ODcc: 10/100-1 PH 20/80-1), 25mo (Dcc20/50-2, PH20/40) (s/p SO rem)</t>
  </si>
  <si>
    <t>2 mo: 20/150+1; PH: 20/50; 5 mo: 20/150 w/ glasses; 10 mo: 20/200, PH: 20/200+1 (s/p SO rem)</t>
  </si>
  <si>
    <t>3 mo: 20/400 w/ glasses, PHNI; 6 mo: 20/400 w/ glasses, PHNI; 1 yr: not recorded, 20mo (DccFB 3/400 w/ ecc PHNI) (s/p SO rem)</t>
  </si>
  <si>
    <t>4 mo: 20/200-1, PHNI; 6 mo: not recorded; 10 mo: 20/60+2-2, PHNI (pseudophakic, s/p SO rem)</t>
  </si>
  <si>
    <t>2 mo:20/100+1-1, PH: 20/50+1; 6 mo: 20/30-1, PHNI (pseudophakic); 1yr: 20/40+2 w/ glasses, PHNI (pseudophakic)</t>
  </si>
  <si>
    <t>1 mo:20/200 w/ glasses, PH: 20/80-1; 5 mo: 20/200-1 w/ glasses, PH: 20/60-1; 1 yr: 20/30+2 w/ glasses, PH: 20/25 (pseudophakic)</t>
  </si>
  <si>
    <t>1 mo: 20/100+1, PH: 20/60-2; 7 mo: 20/50+2 w/ glasses, PH: 20/40+2 (pseudophakic)</t>
  </si>
  <si>
    <t>3 mo: 20/60-1, PH: 20/40; 10 mo: 20/70-1, PHNI (pseudophakic)</t>
  </si>
  <si>
    <t>3 mo: 3/80-FB, PHNI; 1 yr: 20/200 w/ Ecc (s/p CEIOL, SO rem)</t>
  </si>
  <si>
    <t>4 mo: 20/400 w/ glasses, PH: 20/150; 6 mo: 20/400, PH: 20/150(pseudophakic); 1 yr: 20/400 w/ glasses, PH: w/ Ecc, NI (s/p SO rem)</t>
  </si>
  <si>
    <t xml:space="preserve">3 mo: 20/50-1, PHNI (pseudophakic); 5 mo: 20/40-2; PHNI; 9 mo: 20/30-1, PHNI </t>
  </si>
  <si>
    <t>3 mo: 20/60-1, PH: 20/50; 6 mo: 20/200, PH: 20/50; 10 mo: 20/400, PH: 20/80-1 (NS3+)</t>
  </si>
  <si>
    <t>1 mo:20/60+2 w/ glasses, PH:20/30+2; 6 mo: 20/200 w/ glasses, PH: 20/40 (NS 3+)</t>
  </si>
  <si>
    <t>3 mo: FC-5' w/ Ecc, PHNI; 7 mo: 20/100+2 (s/p SO rem)</t>
  </si>
  <si>
    <t>3 mo: 20/100+1, glasses, PH:20/70; 7 mo: 20/400, glasses, PH: 20/70+2 (3+ NS)</t>
  </si>
  <si>
    <t>3 mo: 20/80 w/ glasses, PH: 20/70-1; 6 mo:20/400 w/ Ecc+1, glasses, PH: 20/80-1; 1 yr: FB 3/100-1. 19mo: Dcc20/40-2 PHNI (pseudophakic)</t>
  </si>
  <si>
    <t>3 mo: 20/100-1, PHNI; 6 mo: 20/200 w/ glasses, PH:20/100-1(pseudophakic, s/p SO rem); 8 mo: 20/40-2 w/ glasses, PH: 20/40+2</t>
  </si>
  <si>
    <t>2 mo: FB 3/100, PH: 20/100-1; 6 mo: 20/200, PH: 20/80-1 (s/p CEIOL, SO rem)</t>
  </si>
  <si>
    <t>4 mo: FB 3/120-1, PH 3/80; 6 mo: 20/400 w/ glasses, PH w/ Ecc NI (s/p CEIOL, SOR); 11 mo: 20/400+1, PHNI . 27mo 20/200 PHNI.</t>
  </si>
  <si>
    <t xml:space="preserve">3 mo: 20/400 w/ glasses, 20/50+1 w/ 3.5+ lens; 7 mo: 20/100 w/ Ecc, PHNI (s/p SO rem); 11 mo: 20/100 w/ Ecc-1, PHNI </t>
  </si>
  <si>
    <t xml:space="preserve">3 mo: 20/400, PH: 20/200+1 (s/p CEIOL); 6 mo: (OS: sc20/50-2)(s/p SO rem); 11 mo: 20/40, PHNI </t>
  </si>
  <si>
    <t>1 mo: 20/400; 3 mo: 20/200; 6 mo: 20/80-1; 14 months: 20/70-1 (pseudophakic)</t>
  </si>
  <si>
    <t>4 mo: 20/400, PHNI; 8 mo: 20/400, PH: 20/200; 1 yr: PH: 20/400, regular not listed. 32mo: 20/400, PHNI (s/p SO rem)</t>
  </si>
  <si>
    <t>4 mo: 20/400, PHNI; 6 mo: 20/100-1 (s/p SOR), PHNI; 8 mo: 20/70-2, PHNI: 20/60-1</t>
  </si>
  <si>
    <t>1 mo: 20/400; 5 mo: not recorded; 9 mo: not recorded; 11 mo: HM.</t>
  </si>
  <si>
    <t xml:space="preserve">1st RD: 4 mo: 20/100+1-1; 6 mo: 20/100+1 (s/p SO rem); 14 mo: 20/80-1; 2nd RD: 4 mo: 20/50+1-1; 9 mo: 20/70-2 w/ glasses, PHNI; 1 yr: 20/80-1 w/ glasses, PHNI </t>
  </si>
  <si>
    <t>2 mo: 20/50+1; PHNI; 6 mo: 3/100 FB, PH: 20/400; 13 mo: 20/70-1; PHNI (s/p CEIOL, SOR).  20mo: 20/50+2 PHNI</t>
  </si>
  <si>
    <t>4 mo: 20/400 w/ Ecc, PH: 20/80-1; 11 mo: 20/60-2 w/ glasses, PH: 20/50-2 (PCO +1). 31 mo: Dcc20/40+2, PH 20/25-2 (PCIOL)</t>
  </si>
  <si>
    <t>1 mo: 20/400 Ecc; 4 months: VSC 20/400; 8 mo: 20/200, PH: 20/80-1 (s/p SO rem); 1 yr: 20/100+1, PHNI. 23mo 20/80 PH 20/70</t>
  </si>
  <si>
    <t>3 wks: (VSC OS FC-3'); 4 mo: (VCC OS 20/30 -2)(pseudophakic); 10 mo: 20/30 w/ glasses</t>
  </si>
  <si>
    <t>3 mo after 1st Sx: FB 3'/60-2, PHNI (pseudophakic); 6 mo: FB 3'/140-1, PHNI; 10 mo after 1st: HM; 11 mo after 3rd: not listed; 34mo after 1st (6/22/16) LP w/o proj (still had residual mac edema)</t>
  </si>
  <si>
    <t>5 mo: (OD: 20/200 PH 20/60+1); 1 year (OD: 20/200, Pinhole: 20/70-2) 13mo (OD 20/200-1, PH 20/50) (s/p SOR)</t>
  </si>
  <si>
    <t>2 mo: 20/200, PHNI; 5mo: 20/200, PHNI; 9 mo: 20/200, PHNI; 1 yr: 20/70, PH 20/60 (1mo s/p CEIOL, SOR)</t>
  </si>
  <si>
    <t>3 mo: (OS: 20/200 PHNI); 6 mo: (OS: 3/350)(pseudophakic, s/p SOR); 11 mo: (OS: 20/200 Ecc, PHNI)</t>
  </si>
  <si>
    <t>3 mo after 1st Sx: scFB 3/80 Ecc, PH: 20/100; 6 mo: 3/120 Ecc; 11 mo: 20/200+1 (s/p CEIOL, SOR)</t>
  </si>
  <si>
    <t>2 mo: (OD: 20/400+3.00 lens); 9 mo post 1st Sx (OD: 20/400) (pseudophakic, s/p SOR)</t>
  </si>
  <si>
    <t>4 mo post 1st Sx: 20/400, PH: 20/200; 6 mo: 20/100-1, PHNI (s/p SOR); 9 mo: 20/160+1</t>
  </si>
  <si>
    <t>4 mo after 1st RD: 20/80-1, PHNI; 6 mo: 20/70-1; PH: 20/40-2 (s/p CEIOL, SOR); 10 mo: 20/50+2, PHNI</t>
  </si>
  <si>
    <t>h/o mac on RRD OS</t>
  </si>
  <si>
    <t>2 mo: 3/140; 6 mo:20/400 w/ Ecc, 3/200; 1 yr: FB 3/600, PHNI (s/p CEIOL)</t>
  </si>
  <si>
    <t>DM2 w/o ocular, HTN retinopathy</t>
  </si>
  <si>
    <t>Vitr debris, HTN retinopathy</t>
  </si>
  <si>
    <t>pseudophakic</t>
  </si>
  <si>
    <t>3 mo (OScc: 20/200 PH 20/60-2), 5 mo (OScc: 20/400 PH 20/200), 10 mo (OScc: LP) (s/p SO rem, new total RD), 12 mo (OScc: 20/400) (after 2nd RD rpr)</t>
  </si>
  <si>
    <t>3 mo (OScc: 3/600), 6 mo (OScc: HM), 12 mo (OScc: 20/80) (s/p SO rem, CEIOL, recurrent RD rpr w/ SO)</t>
  </si>
  <si>
    <t>2 mo (OSsc: 20/70+2 PH 20/40-1), 3 mo (OSsc: 20/40), 7 mo (OSsc: 20/40 PH 20/30)</t>
  </si>
  <si>
    <t>3 mo (ODcc: LP)(s/p SO rem), 6 mo (ODcc: CF 1'), 12 mo (ODcc: LP)</t>
  </si>
  <si>
    <t>4 mo (OSsc: 20/50), 6 mo (OScc: 20/60-1 PH 20/50+2) (pseudophakic)</t>
  </si>
  <si>
    <t>dry</t>
  </si>
  <si>
    <t>Pseudophakic (PCIOL) (PCIOL removed 12/14/17, replaced 2/18/18)</t>
  </si>
  <si>
    <t>h/o RK</t>
  </si>
  <si>
    <t>1st RD: 3 mo: 20/400 w/ glasses, PH: 20/200; 6 mo: FB 3/100, PH: 20/150-1; 11 mo: 20/400 w/ glasses, PH: 20/100-1; 2nd RD: 3 mo: 20/400 w/ glasses, PH: 20/200+1; 6 mo: 20/400 w/ glasses, PH: 20/200+1; 9 mo: 20/400 w/ glasses, PHNI. 6/5/17 (29mo after 1st RD) (s/p SOR) Dsc 20/200 PHNI.</t>
  </si>
  <si>
    <t>7 wks: 20/30-2, PH: 20/25-1; 4 months after: (OD: 20/25 +1); 11 mo: (OD: VSC 20/40+2, Pinhole: 20/20-1;)</t>
  </si>
  <si>
    <t>PVD, HTN retinopathy, histo cap retinitis (does not involve the mac)</t>
  </si>
  <si>
    <t>Choroidal effusion (OD) (did not involve mac); Hx of Cataract extraction (OU)</t>
  </si>
  <si>
    <t>2 mo: check IO; 7 mo: 20/40, PHNI; 13 mo: 20/50-1; 16mo (OS 20/30-2 PH 20/25-2)</t>
  </si>
  <si>
    <t>3 mo: 3/80-1 w/ Ecc, PH: 20/400; 6mo: 20/80-1. PHNI (s/p SO rem); 8 mo: 20/60-2, PHNI; 39mo Dsc20/400 (DME)</t>
  </si>
  <si>
    <t>Lattice OS</t>
  </si>
  <si>
    <t>2=AMD, 2=dry, 0=wet</t>
  </si>
  <si>
    <t>9 = AMD, 8=dry, 1=wet</t>
  </si>
  <si>
    <t>5=AMD, 3=dry, 2=wet</t>
  </si>
  <si>
    <t>4=AMD, 4=Dry, 0=wet</t>
  </si>
  <si>
    <t>29=AMD,  4 of those=wet</t>
  </si>
  <si>
    <t>SB</t>
  </si>
  <si>
    <t>Vit buck</t>
  </si>
  <si>
    <t>PVR</t>
  </si>
  <si>
    <t>Endophthalmitis</t>
  </si>
  <si>
    <t>Vitreous heme</t>
  </si>
  <si>
    <t>Choroidal hem</t>
  </si>
  <si>
    <t>SRF requiring reop or unresolved or RD</t>
  </si>
  <si>
    <t>Age at RD</t>
  </si>
  <si>
    <t>20days PO recurrent mac off RD w/  retinal hole, PVR OD. 75days PO recurrent mac involved RRD OD w/ PVR. 104days PO recurrent RD w/ PVR OD.</t>
  </si>
  <si>
    <t>77days po pocket SRF inf OD, ret hole OD</t>
  </si>
  <si>
    <t>8days PO recurrent RRD OS. 24days PO recurrent SRF OS. 87days po blot hemorrhages, SRF OS</t>
  </si>
  <si>
    <t>14days po new inferior RD w/ ERM possible star fold OD.</t>
  </si>
  <si>
    <t>35days po recurrent mac involving RRD w/ PVR OD. 111days po PVR OD</t>
  </si>
  <si>
    <t>22days po recurrent RD OD w/ choroidal folds OD. 54days po recurrent RD OD.85days po new RTs OD</t>
  </si>
  <si>
    <t xml:space="preserve">22days po recurrent total RD OD. 55days po RRD OD. 118days po posterior PVR OD. 218days po recurrent RD OD. </t>
  </si>
  <si>
    <t>21days po recurrent RD OD</t>
  </si>
  <si>
    <t>8days po recurrent RD OD. 112days po recurrent inferior RRD OD. 202 days po recurrent RD OD.</t>
  </si>
  <si>
    <t>38 days po recurrent mac off RD w/ PVR</t>
  </si>
  <si>
    <t>8days po recurrent RD w/ PVR OS</t>
  </si>
  <si>
    <t>49days po inferior RD under SO, star fold IT OS</t>
  </si>
  <si>
    <t>250 days po small pocket of SRF inf - observe OD</t>
  </si>
  <si>
    <t>22days po new pocket of SRT inf/nasal w/ RT OD. 155 days po recurrent RRD OD.195days po recurrent PVR and RD OD</t>
  </si>
  <si>
    <t>51 days po stable RD OS. 84 days po recurrent RD OS</t>
  </si>
  <si>
    <t>26days po RD mac off recurrent RD w/ PVR, vitr prolapse OS. 68 days po recurrent SRF, PVR OS. 110 days po recurrent RRD w/ PVR - stable</t>
  </si>
  <si>
    <t>29 days po RD mac off OD</t>
  </si>
  <si>
    <t>103days po reccurent RRD w/ PVR mac off OS. 111days po complicated RD OS.</t>
  </si>
  <si>
    <r>
      <t xml:space="preserve">49days po New mac off </t>
    </r>
    <r>
      <rPr>
        <b/>
        <sz val="12"/>
        <color theme="1"/>
        <rFont val="Calibri"/>
        <family val="2"/>
        <scheme val="minor"/>
      </rPr>
      <t>RD</t>
    </r>
    <r>
      <rPr>
        <sz val="12"/>
        <color theme="1"/>
        <rFont val="Calibri"/>
        <family val="2"/>
        <scheme val="minor"/>
      </rPr>
      <t xml:space="preserve"> OD. 115days po</t>
    </r>
    <r>
      <rPr>
        <b/>
        <sz val="12"/>
        <color theme="1"/>
        <rFont val="Calibri"/>
        <family val="2"/>
        <scheme val="minor"/>
      </rPr>
      <t xml:space="preserve"> total RD w/ severe PVR</t>
    </r>
    <r>
      <rPr>
        <sz val="12"/>
        <color theme="1"/>
        <rFont val="Calibri"/>
        <family val="2"/>
        <scheme val="minor"/>
      </rPr>
      <t xml:space="preserve"> OD. 214 days po vitreous debris w/ emulsified oil and oil in front of IOL. 307days po </t>
    </r>
    <r>
      <rPr>
        <b/>
        <sz val="12"/>
        <color theme="1"/>
        <rFont val="Calibri"/>
        <family val="2"/>
        <scheme val="minor"/>
      </rPr>
      <t>RD w/ PVR</t>
    </r>
    <r>
      <rPr>
        <sz val="12"/>
        <color theme="1"/>
        <rFont val="Calibri"/>
        <family val="2"/>
        <scheme val="minor"/>
      </rPr>
      <t xml:space="preserve"> OD</t>
    </r>
  </si>
  <si>
    <t>73days po PVR OS</t>
  </si>
  <si>
    <r>
      <rPr>
        <b/>
        <sz val="12"/>
        <color theme="1"/>
        <rFont val="Calibri"/>
        <family val="2"/>
        <scheme val="minor"/>
      </rPr>
      <t>15days po retinal tear</t>
    </r>
    <r>
      <rPr>
        <sz val="12"/>
        <color theme="1"/>
        <rFont val="Calibri"/>
        <family val="2"/>
        <scheme val="minor"/>
      </rPr>
      <t xml:space="preserve"> at risk to cause RRD OS.43days po</t>
    </r>
    <r>
      <rPr>
        <b/>
        <sz val="12"/>
        <color theme="1"/>
        <rFont val="Calibri"/>
        <family val="2"/>
        <scheme val="minor"/>
      </rPr>
      <t xml:space="preserve"> RD mac off </t>
    </r>
    <r>
      <rPr>
        <sz val="12"/>
        <color theme="1"/>
        <rFont val="Calibri"/>
        <family val="2"/>
        <scheme val="minor"/>
      </rPr>
      <t xml:space="preserve">OS. </t>
    </r>
    <r>
      <rPr>
        <b/>
        <sz val="12"/>
        <color theme="1"/>
        <rFont val="Calibri"/>
        <family val="2"/>
        <scheme val="minor"/>
      </rPr>
      <t xml:space="preserve"> 71days po recurrent (inferior. Mac on) RD - observation only</t>
    </r>
  </si>
  <si>
    <t>13days po recurrent RD OD</t>
  </si>
  <si>
    <t>59days po RD w/ PVR mac off OS. 91days po inferior RD - monitor</t>
  </si>
  <si>
    <t>21days po recurrent RRD OS. 82days po Recurrent RRD inferior OS.</t>
  </si>
  <si>
    <t>43days po RD OS. 50days po Star fold OS. 85days po choroidal detachment. 92days po vitreous hemorrhage.101 days po residual choroidal hemorrhage/rupture.</t>
  </si>
  <si>
    <t>58days po open break under oil OD, inf RD OD. 139days po RT. 205days po PVR, RD OD</t>
  </si>
  <si>
    <t>40days po PVR OS (resolved by 306days po)</t>
  </si>
  <si>
    <t>100days po PVR, new RD w/ tears OS. 113days po sub-retinal hemorrhage OS. 121 days po star fold on SB OS</t>
  </si>
  <si>
    <t>36days po bullous RD mac off OD</t>
  </si>
  <si>
    <r>
      <rPr>
        <b/>
        <sz val="12"/>
        <color theme="1"/>
        <rFont val="Calibri"/>
        <family val="2"/>
        <scheme val="minor"/>
      </rPr>
      <t>68days po recurrent RD (mac on</t>
    </r>
    <r>
      <rPr>
        <sz val="12"/>
        <color theme="1"/>
        <rFont val="Calibri"/>
        <family val="2"/>
        <scheme val="minor"/>
      </rPr>
      <t>), epiretinal membrane OS</t>
    </r>
  </si>
  <si>
    <t>10days po RD w/ PVR OS. 22days po new inferior RD w/ PVR OS. 162days po vitreous hemorrhage, choroidal detachment OS. 175days po mac off recurrent inferior RD OS</t>
  </si>
  <si>
    <t>38days po RD mac off w/ recurrent PVR, star fold OS</t>
  </si>
  <si>
    <t>7days po RT + RD OS</t>
  </si>
  <si>
    <t>0days po nonclearing vitreous hemorrhage OD. 50days po RD w/ PVR. 57days po pre-retinal hemorrhage.64days po SRF/SRH OD.</t>
  </si>
  <si>
    <t>127days po mild vitreous hemorrhage OS (resolved by 131days po)</t>
  </si>
  <si>
    <t>20days po early PVR OS. 279days po recurrent RD OS from PVR, stable mac on - observe. 1016days po dispersed VH OS. 1023days po stable TRD OS.</t>
  </si>
  <si>
    <t>13days po recurrent mac off RD w/ PVR OS</t>
  </si>
  <si>
    <r>
      <t>10days po RD w/ tear OD. 39days po dense vitreous hemorrhage, mac off RD</t>
    </r>
    <r>
      <rPr>
        <b/>
        <sz val="12"/>
        <color theme="1"/>
        <rFont val="Calibri"/>
        <family val="2"/>
        <scheme val="minor"/>
      </rPr>
      <t xml:space="preserve"> after falling</t>
    </r>
  </si>
  <si>
    <t>56days po localized RD OS</t>
  </si>
  <si>
    <r>
      <t xml:space="preserve">14days po retinal tear w/ RD w/ starfolding OD. 149days po subretinal hemorrhage OD. 898 days po </t>
    </r>
    <r>
      <rPr>
        <b/>
        <sz val="12"/>
        <color theme="1"/>
        <rFont val="Calibri"/>
        <family val="2"/>
        <scheme val="minor"/>
      </rPr>
      <t>New RRD OD</t>
    </r>
  </si>
  <si>
    <t>1day po vitreous hemorrhage OS (resolved by 16days po). 9days po persistant inferior SRF OS.</t>
  </si>
  <si>
    <t>26days po inferior recurrent RD mac off OS.</t>
  </si>
  <si>
    <t>44days po recurrent sup RD w/in 1DD fovea OS</t>
  </si>
  <si>
    <t>56days po new mac off RD OD.64days po at edge of break inf SRF OD</t>
  </si>
  <si>
    <t>20days po recurrent RD mac off OS. 34days po recurrent inferior RD w/ PVR OS.48days po inferior RD mac off, RT, PVR OS</t>
  </si>
  <si>
    <t>60days po RD under sil OIL w/ PVR, SRF OS. 205days po RD w/ PVR, subretinal hemorrhage OS.</t>
  </si>
  <si>
    <t>17days po retinal tear, PVR, recurrent mac off RD OD</t>
  </si>
  <si>
    <t>8days po 3 clusters of well demarcated RTs OS</t>
  </si>
  <si>
    <t>6days po RT, RD, mac hole, SRF w/ PVR OD</t>
  </si>
  <si>
    <t>5days po mild vitreous hemorrhage OS (was present before sx) (resolved by 33days po)</t>
  </si>
  <si>
    <t>27days po recurrent RT, RD OD. 37days po RRD OD. 97days po Intraretinal hemorrhage on top of buckle.</t>
  </si>
  <si>
    <t>295days po recurrent RD mac off OS</t>
  </si>
  <si>
    <t>127days po recurrent localized inferior RD DO - treated in office w/ barrier laser. 140days po recurrent RD OD mac off.</t>
  </si>
  <si>
    <r>
      <rPr>
        <b/>
        <sz val="12"/>
        <color theme="1"/>
        <rFont val="Calibri"/>
        <family val="2"/>
        <scheme val="minor"/>
      </rPr>
      <t>Hemorrhagic choroidal detachment at 1wk POP</t>
    </r>
    <r>
      <rPr>
        <sz val="12"/>
        <color theme="1"/>
        <rFont val="Calibri"/>
        <family val="2"/>
        <scheme val="minor"/>
      </rPr>
      <t>.</t>
    </r>
    <r>
      <rPr>
        <b/>
        <sz val="12"/>
        <color theme="1"/>
        <rFont val="Calibri"/>
        <family val="2"/>
        <scheme val="minor"/>
      </rPr>
      <t xml:space="preserve"> Vitreous hemorrhage, inferior skirt + hemorrhagic choroidal detachment at 2wk POP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Calibri"/>
        <family val="2"/>
        <scheme val="minor"/>
      </rPr>
      <t xml:space="preserve">Resolved </t>
    </r>
    <r>
      <rPr>
        <sz val="12"/>
        <color theme="1"/>
        <rFont val="Calibri"/>
        <family val="2"/>
        <scheme val="minor"/>
      </rPr>
      <t xml:space="preserve">vitreous hemorrhage, improved hemorrhagic choroidal detachment </t>
    </r>
    <r>
      <rPr>
        <b/>
        <sz val="12"/>
        <color theme="1"/>
        <rFont val="Calibri"/>
        <family val="2"/>
        <scheme val="minor"/>
      </rPr>
      <t>at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1mo POP</t>
    </r>
    <r>
      <rPr>
        <sz val="12"/>
        <color theme="1"/>
        <rFont val="Calibri"/>
        <family val="2"/>
        <scheme val="minor"/>
      </rPr>
      <t>.</t>
    </r>
    <r>
      <rPr>
        <b/>
        <sz val="12"/>
        <color theme="1"/>
        <rFont val="Calibri"/>
        <family val="2"/>
        <scheme val="minor"/>
      </rPr>
      <t xml:space="preserve"> 5wk pop recurrent RD mac off OD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Calibri"/>
        <family val="2"/>
        <scheme val="minor"/>
      </rPr>
      <t xml:space="preserve">3 mo pop New recurrent RD w/ possible PVR. </t>
    </r>
    <r>
      <rPr>
        <sz val="12"/>
        <color theme="1"/>
        <rFont val="Calibri"/>
        <family val="2"/>
        <scheme val="minor"/>
      </rPr>
      <t>131days po Possible new choroidal hemorrhage OD (new choroidal hemorrhage not mentioned in subsequent notes). 210days po</t>
    </r>
    <r>
      <rPr>
        <b/>
        <sz val="12"/>
        <color theme="1"/>
        <rFont val="Calibri"/>
        <family val="2"/>
        <scheme val="minor"/>
      </rPr>
      <t xml:space="preserve"> PVR I.T.</t>
    </r>
    <r>
      <rPr>
        <sz val="12"/>
        <color theme="1"/>
        <rFont val="Calibri"/>
        <family val="2"/>
        <scheme val="minor"/>
      </rPr>
      <t xml:space="preserve"> OD</t>
    </r>
  </si>
  <si>
    <t>304days po new total RD OS</t>
  </si>
  <si>
    <r>
      <rPr>
        <b/>
        <sz val="12"/>
        <color theme="1"/>
        <rFont val="Calibri"/>
        <family val="2"/>
        <scheme val="minor"/>
      </rPr>
      <t>Possible early endophthalmitis</t>
    </r>
    <r>
      <rPr>
        <sz val="12"/>
        <color theme="1"/>
        <rFont val="Calibri"/>
        <family val="2"/>
        <scheme val="minor"/>
      </rPr>
      <t xml:space="preserve"> w/ gm(+) cocci that could have been contaminant, resolved by 3wk POP. 6mo po </t>
    </r>
    <r>
      <rPr>
        <b/>
        <sz val="12"/>
        <color theme="1"/>
        <rFont val="Calibri"/>
        <family val="2"/>
        <scheme val="minor"/>
      </rPr>
      <t>recurrent mac off RD</t>
    </r>
    <r>
      <rPr>
        <sz val="12"/>
        <color theme="1"/>
        <rFont val="Calibri"/>
        <family val="2"/>
        <scheme val="minor"/>
      </rPr>
      <t xml:space="preserve"> OS. After re-op, small pocket of SRF surrounded by laser OS. </t>
    </r>
  </si>
  <si>
    <r>
      <t xml:space="preserve">mildly dispersed </t>
    </r>
    <r>
      <rPr>
        <b/>
        <sz val="12"/>
        <color theme="1"/>
        <rFont val="Calibri"/>
        <family val="2"/>
        <scheme val="minor"/>
      </rPr>
      <t>vitreous hemorrhage</t>
    </r>
    <r>
      <rPr>
        <sz val="12"/>
        <color theme="1"/>
        <rFont val="Calibri"/>
        <family val="2"/>
        <scheme val="minor"/>
      </rPr>
      <t xml:space="preserve"> OD noted at 2wk pop, resolved by 6wks pop. 4mo po epiretinal membrane/macular star fold </t>
    </r>
    <r>
      <rPr>
        <b/>
        <sz val="12"/>
        <color theme="1"/>
        <rFont val="Calibri"/>
        <family val="2"/>
        <scheme val="minor"/>
      </rPr>
      <t>PVR</t>
    </r>
    <r>
      <rPr>
        <sz val="12"/>
        <color theme="1"/>
        <rFont val="Calibri"/>
        <family val="2"/>
        <scheme val="minor"/>
      </rPr>
      <t xml:space="preserve"> OD.  360days po </t>
    </r>
    <r>
      <rPr>
        <b/>
        <sz val="12"/>
        <color theme="1"/>
        <rFont val="Calibri"/>
        <family val="2"/>
        <scheme val="minor"/>
      </rPr>
      <t>recurrent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RRD (macula on) w/ immature PVR</t>
    </r>
    <r>
      <rPr>
        <sz val="12"/>
        <color theme="1"/>
        <rFont val="Calibri"/>
        <family val="2"/>
        <scheme val="minor"/>
      </rPr>
      <t xml:space="preserve"> OD</t>
    </r>
  </si>
  <si>
    <r>
      <t>6days po subretinal fluid/</t>
    </r>
    <r>
      <rPr>
        <b/>
        <sz val="12"/>
        <color theme="1"/>
        <rFont val="Calibri"/>
        <family val="2"/>
        <scheme val="minor"/>
      </rPr>
      <t>redetached OD, resolved</t>
    </r>
    <r>
      <rPr>
        <sz val="12"/>
        <color theme="1"/>
        <rFont val="Calibri"/>
        <family val="2"/>
        <scheme val="minor"/>
      </rPr>
      <t xml:space="preserve">. 17days po </t>
    </r>
    <r>
      <rPr>
        <b/>
        <sz val="12"/>
        <color theme="1"/>
        <rFont val="Calibri"/>
        <family val="2"/>
        <scheme val="minor"/>
      </rPr>
      <t>New bullous total RD</t>
    </r>
    <r>
      <rPr>
        <sz val="12"/>
        <color theme="1"/>
        <rFont val="Calibri"/>
        <family val="2"/>
        <scheme val="minor"/>
      </rPr>
      <t xml:space="preserve">.34days po </t>
    </r>
    <r>
      <rPr>
        <b/>
        <sz val="12"/>
        <color theme="1"/>
        <rFont val="Calibri"/>
        <family val="2"/>
        <scheme val="minor"/>
      </rPr>
      <t>recurrent RD w/ PVR</t>
    </r>
    <r>
      <rPr>
        <sz val="12"/>
        <color theme="1"/>
        <rFont val="Calibri"/>
        <family val="2"/>
        <scheme val="minor"/>
      </rPr>
      <t xml:space="preserve"> OD. 449days po recurrent RD OD</t>
    </r>
  </si>
  <si>
    <t>50days po Recurrent RD w/ PVR, retinal tear, choroidal detachment</t>
  </si>
  <si>
    <t>51days po Recurrent RD OS. 64days po dispersed vitreous hemorrhage OS (resolved at 86days po visit)</t>
  </si>
  <si>
    <t>111days po RD w/ PVR OD</t>
  </si>
  <si>
    <r>
      <rPr>
        <b/>
        <sz val="12"/>
        <color theme="1"/>
        <rFont val="Calibri"/>
        <family val="2"/>
        <scheme val="minor"/>
      </rPr>
      <t>25days po PPV</t>
    </r>
    <r>
      <rPr>
        <sz val="12"/>
        <color theme="1"/>
        <rFont val="Calibri"/>
        <family val="2"/>
        <scheme val="minor"/>
      </rPr>
      <t xml:space="preserve"> C3F8 OD </t>
    </r>
    <r>
      <rPr>
        <b/>
        <sz val="12"/>
        <color theme="1"/>
        <rFont val="Calibri"/>
        <family val="2"/>
        <scheme val="minor"/>
      </rPr>
      <t>for recurrent RRD OD</t>
    </r>
    <r>
      <rPr>
        <sz val="12"/>
        <color theme="1"/>
        <rFont val="Calibri"/>
        <family val="2"/>
        <scheme val="minor"/>
      </rPr>
      <t>.77days po</t>
    </r>
    <r>
      <rPr>
        <b/>
        <sz val="12"/>
        <color theme="1"/>
        <rFont val="Calibri"/>
        <family val="2"/>
        <scheme val="minor"/>
      </rPr>
      <t xml:space="preserve"> PPV</t>
    </r>
    <r>
      <rPr>
        <sz val="12"/>
        <color theme="1"/>
        <rFont val="Calibri"/>
        <family val="2"/>
        <scheme val="minor"/>
      </rPr>
      <t xml:space="preserve"> w/ SO (attached) </t>
    </r>
    <r>
      <rPr>
        <b/>
        <sz val="12"/>
        <color theme="1"/>
        <rFont val="Calibri"/>
        <family val="2"/>
        <scheme val="minor"/>
      </rPr>
      <t>for RRD OD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Calibri"/>
        <family val="2"/>
        <scheme val="minor"/>
      </rPr>
      <t>105days po PPV</t>
    </r>
    <r>
      <rPr>
        <sz val="12"/>
        <color theme="1"/>
        <rFont val="Calibri"/>
        <family val="2"/>
        <scheme val="minor"/>
      </rPr>
      <t xml:space="preserve"> w/ SO exchange (attached) OD</t>
    </r>
    <r>
      <rPr>
        <b/>
        <sz val="12"/>
        <color theme="1"/>
        <rFont val="Calibri"/>
        <family val="2"/>
        <scheme val="minor"/>
      </rPr>
      <t xml:space="preserve"> for recurrent RRD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</si>
  <si>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120days po CEIOL + PPV w/ scleral buckle</t>
    </r>
    <r>
      <rPr>
        <sz val="12"/>
        <color theme="1"/>
        <rFont val="Calibri"/>
        <family val="2"/>
        <scheme val="minor"/>
      </rPr>
      <t>, SO rem</t>
    </r>
    <r>
      <rPr>
        <b/>
        <sz val="12"/>
        <color theme="1"/>
        <rFont val="Calibri"/>
        <family val="2"/>
        <scheme val="minor"/>
      </rPr>
      <t xml:space="preserve"> for SRF, ret hole </t>
    </r>
    <r>
      <rPr>
        <sz val="12"/>
        <color theme="1"/>
        <rFont val="Calibri"/>
        <family val="2"/>
        <scheme val="minor"/>
      </rPr>
      <t>OD</t>
    </r>
  </si>
  <si>
    <r>
      <rPr>
        <b/>
        <sz val="12"/>
        <color theme="1"/>
        <rFont val="Calibri"/>
        <family val="2"/>
        <scheme val="minor"/>
      </rPr>
      <t>14days po PPV w/ ILM peel</t>
    </r>
    <r>
      <rPr>
        <sz val="12"/>
        <color theme="1"/>
        <rFont val="Calibri"/>
        <family val="2"/>
        <scheme val="minor"/>
      </rPr>
      <t xml:space="preserve">, SO (attached) </t>
    </r>
    <r>
      <rPr>
        <b/>
        <sz val="12"/>
        <color theme="1"/>
        <rFont val="Calibri"/>
        <family val="2"/>
        <scheme val="minor"/>
      </rPr>
      <t>for recurrent 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</si>
  <si>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14days po PPV w/ EMP,ILM peel</t>
    </r>
    <r>
      <rPr>
        <sz val="12"/>
        <color theme="1"/>
        <rFont val="Calibri"/>
        <family val="2"/>
        <scheme val="minor"/>
      </rPr>
      <t xml:space="preserve">, SO (attached) </t>
    </r>
    <r>
      <rPr>
        <b/>
        <sz val="12"/>
        <color theme="1"/>
        <rFont val="Calibri"/>
        <family val="2"/>
        <scheme val="minor"/>
      </rPr>
      <t>for recurrent RRD w/ PVR</t>
    </r>
  </si>
  <si>
    <r>
      <rPr>
        <b/>
        <sz val="12"/>
        <color theme="1"/>
        <rFont val="Calibri"/>
        <family val="2"/>
        <scheme val="minor"/>
      </rPr>
      <t>35days po PPV</t>
    </r>
    <r>
      <rPr>
        <sz val="12"/>
        <color theme="1"/>
        <rFont val="Calibri"/>
        <family val="2"/>
        <scheme val="minor"/>
      </rPr>
      <t xml:space="preserve"> w/ SO (attached), </t>
    </r>
    <r>
      <rPr>
        <b/>
        <sz val="12"/>
        <color theme="1"/>
        <rFont val="Calibri"/>
        <family val="2"/>
        <scheme val="minor"/>
      </rPr>
      <t>MP</t>
    </r>
    <r>
      <rPr>
        <sz val="12"/>
        <color theme="1"/>
        <rFont val="Calibri"/>
        <family val="2"/>
        <scheme val="minor"/>
      </rPr>
      <t xml:space="preserve"> OD </t>
    </r>
    <r>
      <rPr>
        <b/>
        <sz val="12"/>
        <color theme="1"/>
        <rFont val="Calibri"/>
        <family val="2"/>
        <scheme val="minor"/>
      </rPr>
      <t>for recurrent RRD w/ PVR, star fold scarring</t>
    </r>
    <r>
      <rPr>
        <sz val="12"/>
        <color theme="1"/>
        <rFont val="Calibri"/>
        <family val="2"/>
        <scheme val="minor"/>
      </rPr>
      <t xml:space="preserve"> OD. </t>
    </r>
  </si>
  <si>
    <r>
      <rPr>
        <b/>
        <sz val="12"/>
        <color theme="1"/>
        <rFont val="Calibri"/>
        <family val="2"/>
        <scheme val="minor"/>
      </rPr>
      <t>27days po PPV</t>
    </r>
    <r>
      <rPr>
        <sz val="12"/>
        <color theme="1"/>
        <rFont val="Calibri"/>
        <family val="2"/>
        <scheme val="minor"/>
      </rPr>
      <t xml:space="preserve"> SF6 OD </t>
    </r>
    <r>
      <rPr>
        <b/>
        <sz val="12"/>
        <color theme="1"/>
        <rFont val="Calibri"/>
        <family val="2"/>
        <scheme val="minor"/>
      </rPr>
      <t>for RD</t>
    </r>
    <r>
      <rPr>
        <sz val="12"/>
        <color theme="1"/>
        <rFont val="Calibri"/>
        <family val="2"/>
        <scheme val="minor"/>
      </rPr>
      <t xml:space="preserve"> OD. </t>
    </r>
    <r>
      <rPr>
        <b/>
        <sz val="12"/>
        <color theme="1"/>
        <rFont val="Calibri"/>
        <family val="2"/>
        <scheme val="minor"/>
      </rPr>
      <t>69days po PPV</t>
    </r>
    <r>
      <rPr>
        <sz val="12"/>
        <color theme="1"/>
        <rFont val="Calibri"/>
        <family val="2"/>
        <scheme val="minor"/>
      </rPr>
      <t xml:space="preserve"> SF6 </t>
    </r>
    <r>
      <rPr>
        <b/>
        <sz val="12"/>
        <color theme="1"/>
        <rFont val="Calibri"/>
        <family val="2"/>
        <scheme val="minor"/>
      </rPr>
      <t>for RRD w/ PVR</t>
    </r>
    <r>
      <rPr>
        <sz val="12"/>
        <color theme="1"/>
        <rFont val="Calibri"/>
        <family val="2"/>
        <scheme val="minor"/>
      </rPr>
      <t xml:space="preserve"> OD. </t>
    </r>
    <r>
      <rPr>
        <b/>
        <sz val="12"/>
        <color theme="1"/>
        <rFont val="Calibri"/>
        <family val="2"/>
        <scheme val="minor"/>
      </rPr>
      <t>85days po PPV</t>
    </r>
    <r>
      <rPr>
        <sz val="12"/>
        <color theme="1"/>
        <rFont val="Calibri"/>
        <family val="2"/>
        <scheme val="minor"/>
      </rPr>
      <t xml:space="preserve"> w/ SO (partially attached)</t>
    </r>
    <r>
      <rPr>
        <b/>
        <sz val="12"/>
        <color theme="1"/>
        <rFont val="Calibri"/>
        <family val="2"/>
        <scheme val="minor"/>
      </rPr>
      <t xml:space="preserve"> for recurrent RD w/ PVR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</si>
  <si>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28days po PPV</t>
    </r>
    <r>
      <rPr>
        <sz val="12"/>
        <color theme="1"/>
        <rFont val="Calibri"/>
        <family val="2"/>
        <scheme val="minor"/>
      </rPr>
      <t xml:space="preserve"> C3F8 </t>
    </r>
    <r>
      <rPr>
        <b/>
        <sz val="12"/>
        <color theme="1"/>
        <rFont val="Calibri"/>
        <family val="2"/>
        <scheme val="minor"/>
      </rPr>
      <t>ERM peel for recurrent total RD + PVR</t>
    </r>
    <r>
      <rPr>
        <sz val="12"/>
        <color theme="1"/>
        <rFont val="Calibri"/>
        <family val="2"/>
        <scheme val="minor"/>
      </rPr>
      <t xml:space="preserve"> rem + CEIOL OD. </t>
    </r>
    <r>
      <rPr>
        <b/>
        <sz val="12"/>
        <color theme="1"/>
        <rFont val="Calibri"/>
        <family val="2"/>
        <scheme val="minor"/>
      </rPr>
      <t>67days po PPV, ERM peel,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RD repair</t>
    </r>
    <r>
      <rPr>
        <sz val="12"/>
        <color theme="1"/>
        <rFont val="Calibri"/>
        <family val="2"/>
        <scheme val="minor"/>
      </rPr>
      <t xml:space="preserve">, SO (attached) OD. </t>
    </r>
    <r>
      <rPr>
        <b/>
        <sz val="12"/>
        <color theme="1"/>
        <rFont val="Calibri"/>
        <family val="2"/>
        <scheme val="minor"/>
      </rPr>
      <t>231days po PPV</t>
    </r>
    <r>
      <rPr>
        <sz val="12"/>
        <color theme="1"/>
        <rFont val="Calibri"/>
        <family val="2"/>
        <scheme val="minor"/>
      </rPr>
      <t xml:space="preserve"> w/ SO (attached) </t>
    </r>
    <r>
      <rPr>
        <b/>
        <sz val="12"/>
        <color theme="1"/>
        <rFont val="Calibri"/>
        <family val="2"/>
        <scheme val="minor"/>
      </rPr>
      <t>for recurrent RRD</t>
    </r>
    <r>
      <rPr>
        <sz val="12"/>
        <color theme="1"/>
        <rFont val="Calibri"/>
        <family val="2"/>
        <scheme val="minor"/>
      </rPr>
      <t xml:space="preserve"> OD.</t>
    </r>
  </si>
  <si>
    <r>
      <rPr>
        <b/>
        <sz val="12"/>
        <color theme="1"/>
        <rFont val="Calibri"/>
        <family val="2"/>
        <scheme val="minor"/>
      </rPr>
      <t>21days po PPV</t>
    </r>
    <r>
      <rPr>
        <sz val="12"/>
        <color theme="1"/>
        <rFont val="Calibri"/>
        <family val="2"/>
        <scheme val="minor"/>
      </rPr>
      <t xml:space="preserve"> w/ SO (attached) </t>
    </r>
    <r>
      <rPr>
        <b/>
        <sz val="12"/>
        <color theme="1"/>
        <rFont val="Calibri"/>
        <family val="2"/>
        <scheme val="minor"/>
      </rPr>
      <t>for recurrent RD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</si>
  <si>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21days po PPV</t>
    </r>
    <r>
      <rPr>
        <sz val="12"/>
        <color theme="1"/>
        <rFont val="Calibri"/>
        <family val="2"/>
        <scheme val="minor"/>
      </rPr>
      <t xml:space="preserve"> SF6 OD </t>
    </r>
    <r>
      <rPr>
        <b/>
        <sz val="12"/>
        <color theme="1"/>
        <rFont val="Calibri"/>
        <family val="2"/>
        <scheme val="minor"/>
      </rPr>
      <t>for mac involv RRD</t>
    </r>
    <r>
      <rPr>
        <sz val="12"/>
        <color theme="1"/>
        <rFont val="Calibri"/>
        <family val="2"/>
        <scheme val="minor"/>
      </rPr>
      <t xml:space="preserve"> OD. </t>
    </r>
    <r>
      <rPr>
        <b/>
        <sz val="12"/>
        <color theme="1"/>
        <rFont val="Calibri"/>
        <family val="2"/>
        <scheme val="minor"/>
      </rPr>
      <t>231days po PPV + CEIOL</t>
    </r>
    <r>
      <rPr>
        <sz val="12"/>
        <color theme="1"/>
        <rFont val="Calibri"/>
        <family val="2"/>
        <scheme val="minor"/>
      </rPr>
      <t xml:space="preserve"> OD </t>
    </r>
    <r>
      <rPr>
        <b/>
        <sz val="12"/>
        <color theme="1"/>
        <rFont val="Calibri"/>
        <family val="2"/>
        <scheme val="minor"/>
      </rPr>
      <t>for inferior RD</t>
    </r>
    <r>
      <rPr>
        <sz val="12"/>
        <color theme="1"/>
        <rFont val="Calibri"/>
        <family val="2"/>
        <scheme val="minor"/>
      </rPr>
      <t xml:space="preserve"> OD.</t>
    </r>
  </si>
  <si>
    <r>
      <rPr>
        <b/>
        <sz val="12"/>
        <color theme="1"/>
        <rFont val="Calibri"/>
        <family val="2"/>
        <scheme val="minor"/>
      </rPr>
      <t>42days po PPV</t>
    </r>
    <r>
      <rPr>
        <sz val="12"/>
        <color theme="1"/>
        <rFont val="Calibri"/>
        <family val="2"/>
        <scheme val="minor"/>
      </rPr>
      <t xml:space="preserve"> w/ heavy liquid, SO (attached) OS</t>
    </r>
    <r>
      <rPr>
        <b/>
        <sz val="12"/>
        <color theme="1"/>
        <rFont val="Calibri"/>
        <family val="2"/>
        <scheme val="minor"/>
      </rPr>
      <t xml:space="preserve"> for recurrent RD</t>
    </r>
    <r>
      <rPr>
        <sz val="12"/>
        <color theme="1"/>
        <rFont val="Calibri"/>
        <family val="2"/>
        <scheme val="minor"/>
      </rPr>
      <t xml:space="preserve"> OS</t>
    </r>
  </si>
  <si>
    <r>
      <t xml:space="preserve">14days po </t>
    </r>
    <r>
      <rPr>
        <b/>
        <sz val="12"/>
        <color theme="1"/>
        <rFont val="Calibri"/>
        <family val="2"/>
        <scheme val="minor"/>
      </rPr>
      <t>PPV</t>
    </r>
    <r>
      <rPr>
        <sz val="12"/>
        <color theme="1"/>
        <rFont val="Calibri"/>
        <family val="2"/>
        <scheme val="minor"/>
      </rPr>
      <t xml:space="preserve"> w/ MP w/ SO (attached) OS +</t>
    </r>
    <r>
      <rPr>
        <b/>
        <sz val="12"/>
        <color theme="1"/>
        <rFont val="Calibri"/>
        <family val="2"/>
        <scheme val="minor"/>
      </rPr>
      <t xml:space="preserve"> CEIOL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for recurrent RD w/ PVR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</si>
  <si>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27days po PPV</t>
    </r>
    <r>
      <rPr>
        <sz val="12"/>
        <color theme="1"/>
        <rFont val="Calibri"/>
        <family val="2"/>
        <scheme val="minor"/>
      </rPr>
      <t xml:space="preserve"> w/ SO (attached) </t>
    </r>
    <r>
      <rPr>
        <b/>
        <sz val="12"/>
        <color theme="1"/>
        <rFont val="Calibri"/>
        <family val="2"/>
        <scheme val="minor"/>
      </rPr>
      <t>for recurrent mac off RD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</si>
  <si>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28days po Primary SB OD for RD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Calibri"/>
        <family val="2"/>
        <scheme val="minor"/>
      </rPr>
      <t>161days po PPV</t>
    </r>
    <r>
      <rPr>
        <sz val="12"/>
        <color theme="1"/>
        <rFont val="Calibri"/>
        <family val="2"/>
        <scheme val="minor"/>
      </rPr>
      <t xml:space="preserve"> w/ SO (attached?) </t>
    </r>
    <r>
      <rPr>
        <b/>
        <sz val="12"/>
        <color theme="1"/>
        <rFont val="Calibri"/>
        <family val="2"/>
        <scheme val="minor"/>
      </rPr>
      <t>for recurrent mac off RRD w/ PVR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Calibri"/>
        <family val="2"/>
        <scheme val="minor"/>
      </rPr>
      <t>196days po PPV</t>
    </r>
    <r>
      <rPr>
        <sz val="12"/>
        <color theme="1"/>
        <rFont val="Calibri"/>
        <family val="2"/>
        <scheme val="minor"/>
      </rPr>
      <t xml:space="preserve"> w/ SO (attached) </t>
    </r>
    <r>
      <rPr>
        <b/>
        <sz val="12"/>
        <color theme="1"/>
        <rFont val="Calibri"/>
        <family val="2"/>
        <scheme val="minor"/>
      </rPr>
      <t>for recurrent RRD w/ PVR</t>
    </r>
    <r>
      <rPr>
        <sz val="12"/>
        <color theme="1"/>
        <rFont val="Calibri"/>
        <family val="2"/>
        <scheme val="minor"/>
      </rPr>
      <t xml:space="preserve"> OD.</t>
    </r>
  </si>
  <si>
    <r>
      <rPr>
        <b/>
        <sz val="12"/>
        <color theme="1"/>
        <rFont val="Calibri"/>
        <family val="2"/>
        <scheme val="minor"/>
      </rPr>
      <t>84days po PPV</t>
    </r>
    <r>
      <rPr>
        <sz val="12"/>
        <color theme="1"/>
        <rFont val="Calibri"/>
        <family val="2"/>
        <scheme val="minor"/>
      </rPr>
      <t xml:space="preserve"> w/ SO (attached) </t>
    </r>
    <r>
      <rPr>
        <b/>
        <sz val="12"/>
        <color theme="1"/>
        <rFont val="Calibri"/>
        <family val="2"/>
        <scheme val="minor"/>
      </rPr>
      <t>for mac off 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</si>
  <si>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39days po PPV</t>
    </r>
    <r>
      <rPr>
        <sz val="12"/>
        <color theme="1"/>
        <rFont val="Calibri"/>
        <family val="2"/>
        <scheme val="minor"/>
      </rPr>
      <t xml:space="preserve"> w/ SO (attached)</t>
    </r>
    <r>
      <rPr>
        <b/>
        <sz val="12"/>
        <color theme="1"/>
        <rFont val="Calibri"/>
        <family val="2"/>
        <scheme val="minor"/>
      </rPr>
      <t xml:space="preserve"> for recurrent mac off 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</si>
  <si>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30days po PPV</t>
    </r>
    <r>
      <rPr>
        <sz val="12"/>
        <color theme="1"/>
        <rFont val="Calibri"/>
        <family val="2"/>
        <scheme val="minor"/>
      </rPr>
      <t xml:space="preserve"> w/ SF6 </t>
    </r>
    <r>
      <rPr>
        <b/>
        <sz val="12"/>
        <color theme="1"/>
        <rFont val="Calibri"/>
        <family val="2"/>
        <scheme val="minor"/>
      </rPr>
      <t>for recurrent mac off RD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</si>
  <si>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104days po PPV</t>
    </r>
    <r>
      <rPr>
        <sz val="12"/>
        <color theme="1"/>
        <rFont val="Calibri"/>
        <family val="2"/>
        <scheme val="minor"/>
      </rPr>
      <t xml:space="preserve"> w/ ILM removal w/ heavy liquid </t>
    </r>
    <r>
      <rPr>
        <b/>
        <sz val="12"/>
        <color theme="1"/>
        <rFont val="Calibri"/>
        <family val="2"/>
        <scheme val="minor"/>
      </rPr>
      <t>for recurrent RRD w/ PVR</t>
    </r>
    <r>
      <rPr>
        <sz val="12"/>
        <color theme="1"/>
        <rFont val="Calibri"/>
        <family val="2"/>
        <scheme val="minor"/>
      </rPr>
      <t xml:space="preserve">  OS (partially attached). </t>
    </r>
    <r>
      <rPr>
        <b/>
        <sz val="12"/>
        <color theme="1"/>
        <rFont val="Calibri"/>
        <family val="2"/>
        <scheme val="minor"/>
      </rPr>
      <t>116days po PPV</t>
    </r>
    <r>
      <rPr>
        <sz val="12"/>
        <color theme="1"/>
        <rFont val="Calibri"/>
        <family val="2"/>
        <scheme val="minor"/>
      </rPr>
      <t xml:space="preserve"> w/ perfluoroctane removal, SF6 </t>
    </r>
    <r>
      <rPr>
        <b/>
        <sz val="12"/>
        <color theme="1"/>
        <rFont val="Calibri"/>
        <family val="2"/>
        <scheme val="minor"/>
      </rPr>
      <t>for recurrent RRD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</si>
  <si>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49days po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PPV</t>
    </r>
    <r>
      <rPr>
        <sz val="12"/>
        <color theme="1"/>
        <rFont val="Calibri"/>
        <family val="2"/>
        <scheme val="minor"/>
      </rPr>
      <t xml:space="preserve"> w/ C3F8 </t>
    </r>
    <r>
      <rPr>
        <b/>
        <sz val="12"/>
        <color theme="1"/>
        <rFont val="Calibri"/>
        <family val="2"/>
        <scheme val="minor"/>
      </rPr>
      <t>for PVR, RD</t>
    </r>
    <r>
      <rPr>
        <sz val="12"/>
        <color theme="1"/>
        <rFont val="Calibri"/>
        <family val="2"/>
        <scheme val="minor"/>
      </rPr>
      <t xml:space="preserve"> OD. </t>
    </r>
    <r>
      <rPr>
        <b/>
        <sz val="12"/>
        <color theme="1"/>
        <rFont val="Calibri"/>
        <family val="2"/>
        <scheme val="minor"/>
      </rPr>
      <t>119days po PPV</t>
    </r>
    <r>
      <rPr>
        <sz val="12"/>
        <color theme="1"/>
        <rFont val="Calibri"/>
        <family val="2"/>
        <scheme val="minor"/>
      </rPr>
      <t xml:space="preserve">, retinotomy, C3F8, MP, SO (attached) + </t>
    </r>
    <r>
      <rPr>
        <b/>
        <sz val="12"/>
        <color theme="1"/>
        <rFont val="Calibri"/>
        <family val="2"/>
        <scheme val="minor"/>
      </rPr>
      <t>PK</t>
    </r>
    <r>
      <rPr>
        <sz val="12"/>
        <color theme="1"/>
        <rFont val="Calibri"/>
        <family val="2"/>
        <scheme val="minor"/>
      </rPr>
      <t xml:space="preserve"> OD </t>
    </r>
    <r>
      <rPr>
        <b/>
        <sz val="12"/>
        <color theme="1"/>
        <rFont val="Calibri"/>
        <family val="2"/>
        <scheme val="minor"/>
      </rPr>
      <t>for severe PVR, RD</t>
    </r>
    <r>
      <rPr>
        <sz val="12"/>
        <color theme="1"/>
        <rFont val="Calibri"/>
        <family val="2"/>
        <scheme val="minor"/>
      </rPr>
      <t>, k ulcer w/ h/o of RK.</t>
    </r>
    <r>
      <rPr>
        <b/>
        <sz val="12"/>
        <color theme="1"/>
        <rFont val="Calibri"/>
        <family val="2"/>
        <scheme val="minor"/>
      </rPr>
      <t xml:space="preserve"> 245 days po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PPV</t>
    </r>
    <r>
      <rPr>
        <sz val="12"/>
        <color theme="1"/>
        <rFont val="Calibri"/>
        <family val="2"/>
        <scheme val="minor"/>
      </rPr>
      <t>, SO removal, retinectomy</t>
    </r>
    <r>
      <rPr>
        <b/>
        <sz val="12"/>
        <color theme="1"/>
        <rFont val="Calibri"/>
        <family val="2"/>
        <scheme val="minor"/>
      </rPr>
      <t xml:space="preserve"> for debris, PVR</t>
    </r>
    <r>
      <rPr>
        <sz val="12"/>
        <color theme="1"/>
        <rFont val="Calibri"/>
        <family val="2"/>
        <scheme val="minor"/>
      </rPr>
      <t xml:space="preserve">.  </t>
    </r>
    <r>
      <rPr>
        <b/>
        <sz val="12"/>
        <color theme="1"/>
        <rFont val="Calibri"/>
        <family val="2"/>
        <scheme val="minor"/>
      </rPr>
      <t xml:space="preserve">308 PPV </t>
    </r>
    <r>
      <rPr>
        <sz val="12"/>
        <color theme="1"/>
        <rFont val="Calibri"/>
        <family val="2"/>
        <scheme val="minor"/>
      </rPr>
      <t xml:space="preserve">w/ SO (attached), retintomy, FAX, IVA, IV vanc OD </t>
    </r>
    <r>
      <rPr>
        <b/>
        <sz val="12"/>
        <color theme="1"/>
        <rFont val="Calibri"/>
        <family val="2"/>
        <scheme val="minor"/>
      </rPr>
      <t xml:space="preserve">for </t>
    </r>
    <r>
      <rPr>
        <sz val="12"/>
        <color theme="1"/>
        <rFont val="Calibri"/>
        <family val="2"/>
        <scheme val="minor"/>
      </rPr>
      <t>primary hypotony,</t>
    </r>
    <r>
      <rPr>
        <b/>
        <sz val="12"/>
        <color theme="1"/>
        <rFont val="Calibri"/>
        <family val="2"/>
        <scheme val="minor"/>
      </rPr>
      <t xml:space="preserve"> RD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</si>
  <si>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282 days po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PPV</t>
    </r>
    <r>
      <rPr>
        <sz val="12"/>
        <color theme="1"/>
        <rFont val="Calibri"/>
        <family val="2"/>
        <scheme val="minor"/>
      </rPr>
      <t>, SO exchange (attached), PVR/ILM membranectomy OS</t>
    </r>
    <r>
      <rPr>
        <b/>
        <sz val="12"/>
        <color theme="1"/>
        <rFont val="Calibri"/>
        <family val="2"/>
        <scheme val="minor"/>
      </rPr>
      <t xml:space="preserve"> for RD w/ PVR</t>
    </r>
    <r>
      <rPr>
        <sz val="12"/>
        <color theme="1"/>
        <rFont val="Calibri"/>
        <family val="2"/>
        <scheme val="minor"/>
      </rPr>
      <t xml:space="preserve"> OS</t>
    </r>
  </si>
  <si>
    <r>
      <t>35days po</t>
    </r>
    <r>
      <rPr>
        <b/>
        <sz val="12"/>
        <color theme="1"/>
        <rFont val="Calibri"/>
        <family val="2"/>
        <scheme val="minor"/>
      </rPr>
      <t xml:space="preserve"> PPV</t>
    </r>
    <r>
      <rPr>
        <sz val="12"/>
        <color theme="1"/>
        <rFont val="Calibri"/>
        <family val="2"/>
        <scheme val="minor"/>
      </rPr>
      <t xml:space="preserve"> w/ SO (partial attach) </t>
    </r>
    <r>
      <rPr>
        <b/>
        <sz val="12"/>
        <color theme="1"/>
        <rFont val="Calibri"/>
        <family val="2"/>
        <scheme val="minor"/>
      </rPr>
      <t>for recurrent RRD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</si>
  <si>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13days po PPV</t>
    </r>
    <r>
      <rPr>
        <sz val="12"/>
        <color theme="1"/>
        <rFont val="Calibri"/>
        <family val="2"/>
        <scheme val="minor"/>
      </rPr>
      <t xml:space="preserve"> w/ SO (attached) </t>
    </r>
    <r>
      <rPr>
        <b/>
        <sz val="12"/>
        <color theme="1"/>
        <rFont val="Calibri"/>
        <family val="2"/>
        <scheme val="minor"/>
      </rPr>
      <t>for RD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</si>
  <si>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63days po PPV</t>
    </r>
    <r>
      <rPr>
        <sz val="12"/>
        <color theme="1"/>
        <rFont val="Calibri"/>
        <family val="2"/>
        <scheme val="minor"/>
      </rPr>
      <t xml:space="preserve"> w/ SO OS</t>
    </r>
    <r>
      <rPr>
        <b/>
        <sz val="12"/>
        <color theme="1"/>
        <rFont val="Calibri"/>
        <family val="2"/>
        <scheme val="minor"/>
      </rPr>
      <t xml:space="preserve"> for RD w/ PVR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</si>
  <si>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 xml:space="preserve">21days po PPV </t>
    </r>
    <r>
      <rPr>
        <sz val="12"/>
        <color theme="1"/>
        <rFont val="Calibri"/>
        <family val="2"/>
        <scheme val="minor"/>
      </rPr>
      <t xml:space="preserve">w/ SO (attached) OS </t>
    </r>
    <r>
      <rPr>
        <b/>
        <sz val="12"/>
        <color theme="1"/>
        <rFont val="Calibri"/>
        <family val="2"/>
        <scheme val="minor"/>
      </rPr>
      <t>for recurrent RRD OS (mac off)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Calibri"/>
        <family val="2"/>
        <scheme val="minor"/>
      </rPr>
      <t>92days po PPV</t>
    </r>
    <r>
      <rPr>
        <sz val="12"/>
        <color theme="1"/>
        <rFont val="Calibri"/>
        <family val="2"/>
        <scheme val="minor"/>
      </rPr>
      <t xml:space="preserve"> w/ SO replacement (attached) </t>
    </r>
    <r>
      <rPr>
        <b/>
        <sz val="12"/>
        <color theme="1"/>
        <rFont val="Calibri"/>
        <family val="2"/>
        <scheme val="minor"/>
      </rPr>
      <t xml:space="preserve">for recurrent RRD w/ PVR </t>
    </r>
    <r>
      <rPr>
        <sz val="12"/>
        <color theme="1"/>
        <rFont val="Calibri"/>
        <family val="2"/>
        <scheme val="minor"/>
      </rPr>
      <t>OS.</t>
    </r>
  </si>
  <si>
    <r>
      <rPr>
        <b/>
        <sz val="12"/>
        <color theme="1"/>
        <rFont val="Calibri"/>
        <family val="2"/>
        <scheme val="minor"/>
      </rPr>
      <t>84days po PPV w/ scleral buckl</t>
    </r>
    <r>
      <rPr>
        <sz val="12"/>
        <color theme="1"/>
        <rFont val="Calibri"/>
        <family val="2"/>
        <scheme val="minor"/>
      </rPr>
      <t>e, SO exchange</t>
    </r>
    <r>
      <rPr>
        <b/>
        <sz val="12"/>
        <color theme="1"/>
        <rFont val="Calibri"/>
        <family val="2"/>
        <scheme val="minor"/>
      </rPr>
      <t xml:space="preserve"> for PVR w/ recurrent 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</si>
  <si>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105days po Primary SB + SO addition</t>
    </r>
    <r>
      <rPr>
        <sz val="12"/>
        <color theme="1"/>
        <rFont val="Calibri"/>
        <family val="2"/>
        <scheme val="minor"/>
      </rPr>
      <t xml:space="preserve"> (partially attached) OD</t>
    </r>
    <r>
      <rPr>
        <b/>
        <sz val="12"/>
        <color theme="1"/>
        <rFont val="Calibri"/>
        <family val="2"/>
        <scheme val="minor"/>
      </rPr>
      <t xml:space="preserve"> for mac on RD</t>
    </r>
    <r>
      <rPr>
        <sz val="12"/>
        <color theme="1"/>
        <rFont val="Calibri"/>
        <family val="2"/>
        <scheme val="minor"/>
      </rPr>
      <t xml:space="preserve"> OD. </t>
    </r>
    <r>
      <rPr>
        <b/>
        <sz val="12"/>
        <color theme="1"/>
        <rFont val="Calibri"/>
        <family val="2"/>
        <scheme val="minor"/>
      </rPr>
      <t>350days po PPV, SB revision</t>
    </r>
    <r>
      <rPr>
        <sz val="12"/>
        <color theme="1"/>
        <rFont val="Calibri"/>
        <family val="2"/>
        <scheme val="minor"/>
      </rPr>
      <t xml:space="preserve">, SO exchange (attached), heavy liquid OD </t>
    </r>
    <r>
      <rPr>
        <b/>
        <sz val="12"/>
        <color theme="1"/>
        <rFont val="Calibri"/>
        <family val="2"/>
        <scheme val="minor"/>
      </rPr>
      <t>for recurrent RRD, PVR</t>
    </r>
    <r>
      <rPr>
        <sz val="12"/>
        <color theme="1"/>
        <rFont val="Calibri"/>
        <family val="2"/>
        <scheme val="minor"/>
      </rPr>
      <t xml:space="preserve"> OD</t>
    </r>
  </si>
  <si>
    <r>
      <t>112days po</t>
    </r>
    <r>
      <rPr>
        <b/>
        <sz val="12"/>
        <color theme="1"/>
        <rFont val="Calibri"/>
        <family val="2"/>
        <scheme val="minor"/>
      </rPr>
      <t xml:space="preserve"> PPV w/ sceral buckle</t>
    </r>
    <r>
      <rPr>
        <sz val="12"/>
        <color theme="1"/>
        <rFont val="Calibri"/>
        <family val="2"/>
        <scheme val="minor"/>
      </rPr>
      <t xml:space="preserve">, SO, PVR cocktail, ERM removal </t>
    </r>
    <r>
      <rPr>
        <b/>
        <sz val="12"/>
        <color theme="1"/>
        <rFont val="Calibri"/>
        <family val="2"/>
        <scheme val="minor"/>
      </rPr>
      <t>for recurrent mac off RD, PVR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</si>
  <si>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42days po PPV</t>
    </r>
    <r>
      <rPr>
        <sz val="12"/>
        <color theme="1"/>
        <rFont val="Calibri"/>
        <family val="2"/>
        <scheme val="minor"/>
      </rPr>
      <t xml:space="preserve">, PVR cocktail, heavy liquid FAX SF6 + </t>
    </r>
    <r>
      <rPr>
        <b/>
        <sz val="12"/>
        <color theme="1"/>
        <rFont val="Calibri"/>
        <family val="2"/>
        <scheme val="minor"/>
      </rPr>
      <t>CEIOL</t>
    </r>
    <r>
      <rPr>
        <sz val="12"/>
        <color theme="1"/>
        <rFont val="Calibri"/>
        <family val="2"/>
        <scheme val="minor"/>
      </rPr>
      <t xml:space="preserve"> OD</t>
    </r>
    <r>
      <rPr>
        <b/>
        <sz val="12"/>
        <color theme="1"/>
        <rFont val="Calibri"/>
        <family val="2"/>
        <scheme val="minor"/>
      </rPr>
      <t xml:space="preserve"> for recurrent RD</t>
    </r>
  </si>
  <si>
    <r>
      <rPr>
        <b/>
        <sz val="12"/>
        <color theme="1"/>
        <rFont val="Calibri"/>
        <family val="2"/>
        <scheme val="minor"/>
      </rPr>
      <t>70days po PPV</t>
    </r>
    <r>
      <rPr>
        <sz val="12"/>
        <color theme="1"/>
        <rFont val="Calibri"/>
        <family val="2"/>
        <scheme val="minor"/>
      </rPr>
      <t xml:space="preserve"> w/ ICG membranectomy SF6 + </t>
    </r>
    <r>
      <rPr>
        <b/>
        <sz val="12"/>
        <color theme="1"/>
        <rFont val="Calibri"/>
        <family val="2"/>
        <scheme val="minor"/>
      </rPr>
      <t>CEIOL</t>
    </r>
    <r>
      <rPr>
        <sz val="12"/>
        <color theme="1"/>
        <rFont val="Calibri"/>
        <family val="2"/>
        <scheme val="minor"/>
      </rPr>
      <t xml:space="preserve"> OS</t>
    </r>
    <r>
      <rPr>
        <b/>
        <sz val="12"/>
        <color theme="1"/>
        <rFont val="Calibri"/>
        <family val="2"/>
        <scheme val="minor"/>
      </rPr>
      <t xml:space="preserve"> for recurrent RRD macula sparring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</si>
  <si>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11days po PPV</t>
    </r>
    <r>
      <rPr>
        <sz val="12"/>
        <color theme="1"/>
        <rFont val="Calibri"/>
        <family val="2"/>
        <scheme val="minor"/>
      </rPr>
      <t xml:space="preserve"> , MP, SO (attached)</t>
    </r>
    <r>
      <rPr>
        <b/>
        <sz val="12"/>
        <color theme="1"/>
        <rFont val="Calibri"/>
        <family val="2"/>
        <scheme val="minor"/>
      </rPr>
      <t xml:space="preserve"> for PVR, RD</t>
    </r>
    <r>
      <rPr>
        <sz val="12"/>
        <color theme="1"/>
        <rFont val="Calibri"/>
        <family val="2"/>
        <scheme val="minor"/>
      </rPr>
      <t xml:space="preserve">, OS. </t>
    </r>
    <r>
      <rPr>
        <b/>
        <sz val="12"/>
        <color theme="1"/>
        <rFont val="Calibri"/>
        <family val="2"/>
        <scheme val="minor"/>
      </rPr>
      <t>25days po PPV</t>
    </r>
    <r>
      <rPr>
        <sz val="12"/>
        <color theme="1"/>
        <rFont val="Calibri"/>
        <family val="2"/>
        <scheme val="minor"/>
      </rPr>
      <t xml:space="preserve">, SO exchange (attached), MP, ILM peel OS </t>
    </r>
    <r>
      <rPr>
        <b/>
        <sz val="12"/>
        <color theme="1"/>
        <rFont val="Calibri"/>
        <family val="2"/>
        <scheme val="minor"/>
      </rPr>
      <t>for RD</t>
    </r>
    <r>
      <rPr>
        <sz val="12"/>
        <color theme="1"/>
        <rFont val="Calibri"/>
        <family val="2"/>
        <scheme val="minor"/>
      </rPr>
      <t xml:space="preserve"> OS. </t>
    </r>
    <r>
      <rPr>
        <b/>
        <sz val="12"/>
        <color theme="1"/>
        <rFont val="Calibri"/>
        <family val="2"/>
        <scheme val="minor"/>
      </rPr>
      <t>175days  poPPV</t>
    </r>
    <r>
      <rPr>
        <sz val="12"/>
        <color theme="1"/>
        <rFont val="Calibri"/>
        <family val="2"/>
        <scheme val="minor"/>
      </rPr>
      <t>, SO (attached)</t>
    </r>
    <r>
      <rPr>
        <b/>
        <sz val="12"/>
        <color theme="1"/>
        <rFont val="Calibri"/>
        <family val="2"/>
        <scheme val="minor"/>
      </rPr>
      <t xml:space="preserve"> for recurrent RD OS, PVR</t>
    </r>
  </si>
  <si>
    <r>
      <rPr>
        <b/>
        <sz val="12"/>
        <color theme="1"/>
        <rFont val="Calibri"/>
        <family val="2"/>
        <scheme val="minor"/>
      </rPr>
      <t>55days po PPV</t>
    </r>
    <r>
      <rPr>
        <sz val="12"/>
        <color theme="1"/>
        <rFont val="Calibri"/>
        <family val="2"/>
        <scheme val="minor"/>
      </rPr>
      <t xml:space="preserve"> w/ SO exchange (attached)</t>
    </r>
    <r>
      <rPr>
        <b/>
        <sz val="12"/>
        <color theme="1"/>
        <rFont val="Calibri"/>
        <family val="2"/>
        <scheme val="minor"/>
      </rPr>
      <t xml:space="preserve"> for recurrent RRD w/ PVR/ERM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</si>
  <si>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9days po PPV</t>
    </r>
    <r>
      <rPr>
        <sz val="12"/>
        <color theme="1"/>
        <rFont val="Calibri"/>
        <family val="2"/>
        <scheme val="minor"/>
      </rPr>
      <t>, SO (attached) OS</t>
    </r>
    <r>
      <rPr>
        <b/>
        <sz val="12"/>
        <color theme="1"/>
        <rFont val="Calibri"/>
        <family val="2"/>
        <scheme val="minor"/>
      </rPr>
      <t xml:space="preserve"> for RT, 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</si>
  <si>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56days po PPV w/ sceral buckle</t>
    </r>
    <r>
      <rPr>
        <sz val="12"/>
        <color theme="1"/>
        <rFont val="Calibri"/>
        <family val="2"/>
        <scheme val="minor"/>
      </rPr>
      <t xml:space="preserve">, SO (partially attached) </t>
    </r>
    <r>
      <rPr>
        <b/>
        <sz val="12"/>
        <color theme="1"/>
        <rFont val="Calibri"/>
        <family val="2"/>
        <scheme val="minor"/>
      </rPr>
      <t>for recurrent RRD w/ PVR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</si>
  <si>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714days po PPV</t>
    </r>
    <r>
      <rPr>
        <sz val="12"/>
        <color theme="1"/>
        <rFont val="Calibri"/>
        <family val="2"/>
        <scheme val="minor"/>
      </rPr>
      <t xml:space="preserve">, RD repair w/ SO (attached) </t>
    </r>
    <r>
      <rPr>
        <b/>
        <sz val="12"/>
        <color theme="1"/>
        <rFont val="Calibri"/>
        <family val="2"/>
        <scheme val="minor"/>
      </rPr>
      <t>for worsening chronic RRD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</si>
  <si>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13days po PPV</t>
    </r>
    <r>
      <rPr>
        <sz val="12"/>
        <color theme="1"/>
        <rFont val="Calibri"/>
        <family val="2"/>
        <scheme val="minor"/>
      </rPr>
      <t xml:space="preserve"> w/ SO (attached) </t>
    </r>
    <r>
      <rPr>
        <b/>
        <sz val="12"/>
        <color theme="1"/>
        <rFont val="Calibri"/>
        <family val="2"/>
        <scheme val="minor"/>
      </rPr>
      <t>for recurrent mac off RD w/ PVR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</si>
  <si>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10days po PPV for RD rpr</t>
    </r>
    <r>
      <rPr>
        <sz val="12"/>
        <color theme="1"/>
        <rFont val="Calibri"/>
        <family val="2"/>
        <scheme val="minor"/>
      </rPr>
      <t xml:space="preserve"> OD.</t>
    </r>
    <r>
      <rPr>
        <b/>
        <sz val="12"/>
        <color theme="1"/>
        <rFont val="Calibri"/>
        <family val="2"/>
        <scheme val="minor"/>
      </rPr>
      <t xml:space="preserve"> 3/3/16 PPV</t>
    </r>
    <r>
      <rPr>
        <sz val="12"/>
        <color theme="1"/>
        <rFont val="Calibri"/>
        <family val="2"/>
        <scheme val="minor"/>
      </rPr>
      <t xml:space="preserve"> w/ SO (attached)</t>
    </r>
    <r>
      <rPr>
        <b/>
        <sz val="12"/>
        <color theme="1"/>
        <rFont val="Calibri"/>
        <family val="2"/>
        <scheme val="minor"/>
      </rPr>
      <t xml:space="preserve"> for recurrent RRD mac off </t>
    </r>
    <r>
      <rPr>
        <sz val="12"/>
        <color theme="1"/>
        <rFont val="Calibri"/>
        <family val="2"/>
        <scheme val="minor"/>
      </rPr>
      <t>OD</t>
    </r>
    <r>
      <rPr>
        <b/>
        <sz val="12"/>
        <color theme="1"/>
        <rFont val="Calibri"/>
        <family val="2"/>
        <scheme val="minor"/>
      </rPr>
      <t xml:space="preserve"> + nonclearing vitreous hemorrhage</t>
    </r>
  </si>
  <si>
    <r>
      <rPr>
        <b/>
        <sz val="12"/>
        <color theme="1"/>
        <rFont val="Calibri"/>
        <family val="2"/>
        <scheme val="minor"/>
      </rPr>
      <t>14days po PPV</t>
    </r>
    <r>
      <rPr>
        <sz val="12"/>
        <color theme="1"/>
        <rFont val="Calibri"/>
        <family val="2"/>
        <scheme val="minor"/>
      </rPr>
      <t xml:space="preserve"> w/ SO (partially attached? Minimal SRF under starfold) OD </t>
    </r>
    <r>
      <rPr>
        <b/>
        <sz val="12"/>
        <color theme="1"/>
        <rFont val="Calibri"/>
        <family val="2"/>
        <scheme val="minor"/>
      </rPr>
      <t>for recurrent inferior RD w/ early PVR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Calibri"/>
        <family val="2"/>
        <scheme val="minor"/>
      </rPr>
      <t>125days po PPV w/ Scleral buckle</t>
    </r>
    <r>
      <rPr>
        <sz val="12"/>
        <color theme="1"/>
        <rFont val="Calibri"/>
        <family val="2"/>
        <scheme val="minor"/>
      </rPr>
      <t>, SF6 OD</t>
    </r>
    <r>
      <rPr>
        <b/>
        <sz val="12"/>
        <color theme="1"/>
        <rFont val="Calibri"/>
        <family val="2"/>
        <scheme val="minor"/>
      </rPr>
      <t xml:space="preserve"> for new retinal tear, SRF + star fold</t>
    </r>
    <r>
      <rPr>
        <sz val="12"/>
        <color theme="1"/>
        <rFont val="Calibri"/>
        <family val="2"/>
        <scheme val="minor"/>
      </rPr>
      <t xml:space="preserve"> OD. </t>
    </r>
    <r>
      <rPr>
        <b/>
        <sz val="12"/>
        <color theme="1"/>
        <rFont val="Calibri"/>
        <family val="2"/>
        <scheme val="minor"/>
      </rPr>
      <t xml:space="preserve">902days po PPV OD for RRD </t>
    </r>
    <r>
      <rPr>
        <sz val="12"/>
        <color theme="1"/>
        <rFont val="Calibri"/>
        <family val="2"/>
        <scheme val="minor"/>
      </rPr>
      <t>OD mac involving.</t>
    </r>
  </si>
  <si>
    <r>
      <rPr>
        <b/>
        <sz val="12"/>
        <color theme="1"/>
        <rFont val="Calibri"/>
        <family val="2"/>
        <scheme val="minor"/>
      </rPr>
      <t>35days po PPV</t>
    </r>
    <r>
      <rPr>
        <sz val="12"/>
        <color theme="1"/>
        <rFont val="Calibri"/>
        <family val="2"/>
        <scheme val="minor"/>
      </rPr>
      <t xml:space="preserve"> w/ ERM peel, SO (attached) OS </t>
    </r>
    <r>
      <rPr>
        <b/>
        <sz val="12"/>
        <color theme="1"/>
        <rFont val="Calibri"/>
        <family val="2"/>
        <scheme val="minor"/>
      </rPr>
      <t>for recurrent RD, PVR</t>
    </r>
    <r>
      <rPr>
        <sz val="12"/>
        <color theme="1"/>
        <rFont val="Calibri"/>
        <family val="2"/>
        <scheme val="minor"/>
      </rPr>
      <t xml:space="preserve"> OS.</t>
    </r>
  </si>
  <si>
    <r>
      <rPr>
        <b/>
        <sz val="12"/>
        <color theme="1"/>
        <rFont val="Calibri"/>
        <family val="2"/>
        <scheme val="minor"/>
      </rPr>
      <t>44days po PPV</t>
    </r>
    <r>
      <rPr>
        <sz val="12"/>
        <color theme="1"/>
        <rFont val="Calibri"/>
        <family val="2"/>
        <scheme val="minor"/>
      </rPr>
      <t xml:space="preserve"> w/ SO (attached) OS </t>
    </r>
    <r>
      <rPr>
        <b/>
        <sz val="12"/>
        <color theme="1"/>
        <rFont val="Calibri"/>
        <family val="2"/>
        <scheme val="minor"/>
      </rPr>
      <t>for recurrent 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</si>
  <si>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63days po PPV w/ ERM rem</t>
    </r>
    <r>
      <rPr>
        <sz val="12"/>
        <color theme="1"/>
        <rFont val="Calibri"/>
        <family val="2"/>
        <scheme val="minor"/>
      </rPr>
      <t xml:space="preserve">, SO (partially attached) OD </t>
    </r>
    <r>
      <rPr>
        <b/>
        <sz val="12"/>
        <color theme="1"/>
        <rFont val="Calibri"/>
        <family val="2"/>
        <scheme val="minor"/>
      </rPr>
      <t>for total RD, PVR</t>
    </r>
    <r>
      <rPr>
        <sz val="12"/>
        <color theme="1"/>
        <rFont val="Calibri"/>
        <family val="2"/>
        <scheme val="minor"/>
      </rPr>
      <t xml:space="preserve"> OD. </t>
    </r>
    <r>
      <rPr>
        <b/>
        <sz val="12"/>
        <color theme="1"/>
        <rFont val="Calibri"/>
        <family val="2"/>
        <scheme val="minor"/>
      </rPr>
      <t>91days po PPV w/ scleral buckle, ERM peel</t>
    </r>
    <r>
      <rPr>
        <sz val="12"/>
        <color theme="1"/>
        <rFont val="Calibri"/>
        <family val="2"/>
        <scheme val="minor"/>
      </rPr>
      <t xml:space="preserve">, SO exchange (attached) OD </t>
    </r>
    <r>
      <rPr>
        <b/>
        <sz val="12"/>
        <color theme="1"/>
        <rFont val="Calibri"/>
        <family val="2"/>
        <scheme val="minor"/>
      </rPr>
      <t>for recurrent RRD w/ PVR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</si>
  <si>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28days po PPV</t>
    </r>
    <r>
      <rPr>
        <sz val="12"/>
        <color theme="1"/>
        <rFont val="Calibri"/>
        <family val="2"/>
        <scheme val="minor"/>
      </rPr>
      <t xml:space="preserve"> w/ SO (partially attached?) OS </t>
    </r>
    <r>
      <rPr>
        <b/>
        <sz val="12"/>
        <color theme="1"/>
        <rFont val="Calibri"/>
        <family val="2"/>
        <scheme val="minor"/>
      </rPr>
      <t xml:space="preserve">for recurrent RD </t>
    </r>
    <r>
      <rPr>
        <sz val="12"/>
        <color theme="1"/>
        <rFont val="Calibri"/>
        <family val="2"/>
        <scheme val="minor"/>
      </rPr>
      <t xml:space="preserve">OS. </t>
    </r>
    <r>
      <rPr>
        <b/>
        <sz val="12"/>
        <color theme="1"/>
        <rFont val="Calibri"/>
        <family val="2"/>
        <scheme val="minor"/>
      </rPr>
      <t>56days po PPV</t>
    </r>
    <r>
      <rPr>
        <sz val="12"/>
        <color theme="1"/>
        <rFont val="Calibri"/>
        <family val="2"/>
        <scheme val="minor"/>
      </rPr>
      <t xml:space="preserve"> w/ SO exchange (attached), lensectomy (remained aphakic), ILM peel OS </t>
    </r>
    <r>
      <rPr>
        <b/>
        <sz val="12"/>
        <color theme="1"/>
        <rFont val="Calibri"/>
        <family val="2"/>
        <scheme val="minor"/>
      </rPr>
      <t>for RT, recurrent RD</t>
    </r>
    <r>
      <rPr>
        <sz val="12"/>
        <color theme="1"/>
        <rFont val="Calibri"/>
        <family val="2"/>
        <scheme val="minor"/>
      </rPr>
      <t xml:space="preserve"> OS</t>
    </r>
  </si>
  <si>
    <r>
      <rPr>
        <b/>
        <sz val="12"/>
        <color theme="1"/>
        <rFont val="Calibri"/>
        <family val="2"/>
        <scheme val="minor"/>
      </rPr>
      <t>113days po PPV w/ scleral buckle</t>
    </r>
    <r>
      <rPr>
        <sz val="12"/>
        <color theme="1"/>
        <rFont val="Calibri"/>
        <family val="2"/>
        <scheme val="minor"/>
      </rPr>
      <t xml:space="preserve">, SO (attached) </t>
    </r>
    <r>
      <rPr>
        <b/>
        <sz val="12"/>
        <color theme="1"/>
        <rFont val="Calibri"/>
        <family val="2"/>
        <scheme val="minor"/>
      </rPr>
      <t>for RD w/ PVR</t>
    </r>
    <r>
      <rPr>
        <sz val="12"/>
        <color theme="1"/>
        <rFont val="Calibri"/>
        <family val="2"/>
        <scheme val="minor"/>
      </rPr>
      <t xml:space="preserve"> OS. </t>
    </r>
    <r>
      <rPr>
        <b/>
        <sz val="12"/>
        <color theme="1"/>
        <rFont val="Calibri"/>
        <family val="2"/>
        <scheme val="minor"/>
      </rPr>
      <t>253days po PPV w/ scleral buckle revision</t>
    </r>
    <r>
      <rPr>
        <sz val="12"/>
        <color theme="1"/>
        <rFont val="Calibri"/>
        <family val="2"/>
        <scheme val="minor"/>
      </rPr>
      <t xml:space="preserve">, SO (attached) OS </t>
    </r>
    <r>
      <rPr>
        <b/>
        <sz val="12"/>
        <color theme="1"/>
        <rFont val="Calibri"/>
        <family val="2"/>
        <scheme val="minor"/>
      </rPr>
      <t>for recurrent RD</t>
    </r>
    <r>
      <rPr>
        <sz val="12"/>
        <color theme="1"/>
        <rFont val="Calibri"/>
        <family val="2"/>
        <scheme val="minor"/>
      </rPr>
      <t xml:space="preserve"> OS.</t>
    </r>
  </si>
  <si>
    <r>
      <rPr>
        <b/>
        <sz val="12"/>
        <color theme="1"/>
        <rFont val="Calibri"/>
        <family val="2"/>
        <scheme val="minor"/>
      </rPr>
      <t xml:space="preserve">21days po PPV </t>
    </r>
    <r>
      <rPr>
        <sz val="12"/>
        <color theme="1"/>
        <rFont val="Calibri"/>
        <family val="2"/>
        <scheme val="minor"/>
      </rPr>
      <t xml:space="preserve">W/ MP, SO (attached) OD </t>
    </r>
    <r>
      <rPr>
        <b/>
        <sz val="12"/>
        <color theme="1"/>
        <rFont val="Calibri"/>
        <family val="2"/>
        <scheme val="minor"/>
      </rPr>
      <t>for recurrent RD w/ PVR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</si>
  <si>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14days po PPV</t>
    </r>
    <r>
      <rPr>
        <sz val="12"/>
        <color theme="1"/>
        <rFont val="Calibri"/>
        <family val="2"/>
        <scheme val="minor"/>
      </rPr>
      <t xml:space="preserve"> w/ SO exchange (attached) OD </t>
    </r>
    <r>
      <rPr>
        <b/>
        <sz val="12"/>
        <color theme="1"/>
        <rFont val="Calibri"/>
        <family val="2"/>
        <scheme val="minor"/>
      </rPr>
      <t>for recurrent mac off RD w/ PVR</t>
    </r>
  </si>
  <si>
    <r>
      <rPr>
        <b/>
        <sz val="12"/>
        <color theme="1"/>
        <rFont val="Calibri"/>
        <family val="2"/>
        <scheme val="minor"/>
      </rPr>
      <t>28days po PPV for RT</t>
    </r>
    <r>
      <rPr>
        <sz val="12"/>
        <color theme="1"/>
        <rFont val="Calibri"/>
        <family val="2"/>
        <scheme val="minor"/>
      </rPr>
      <t xml:space="preserve">, SF6. </t>
    </r>
    <r>
      <rPr>
        <b/>
        <sz val="12"/>
        <color theme="1"/>
        <rFont val="Calibri"/>
        <family val="2"/>
        <scheme val="minor"/>
      </rPr>
      <t>42days po PPV w/ scleral buckle</t>
    </r>
    <r>
      <rPr>
        <sz val="12"/>
        <color theme="1"/>
        <rFont val="Calibri"/>
        <family val="2"/>
        <scheme val="minor"/>
      </rPr>
      <t xml:space="preserve">, SO (attached) </t>
    </r>
    <r>
      <rPr>
        <b/>
        <sz val="12"/>
        <color theme="1"/>
        <rFont val="Calibri"/>
        <family val="2"/>
        <scheme val="minor"/>
      </rPr>
      <t>for recurrent RD w/ PVR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</si>
  <si>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299days po PPV</t>
    </r>
    <r>
      <rPr>
        <sz val="12"/>
        <color theme="1"/>
        <rFont val="Calibri"/>
        <family val="2"/>
        <scheme val="minor"/>
      </rPr>
      <t xml:space="preserve"> w/ posterior capsulotomy w/ SO (attached) OS </t>
    </r>
    <r>
      <rPr>
        <b/>
        <sz val="12"/>
        <color theme="1"/>
        <rFont val="Calibri"/>
        <family val="2"/>
        <scheme val="minor"/>
      </rPr>
      <t xml:space="preserve">for recurrent RRD mac off </t>
    </r>
    <r>
      <rPr>
        <sz val="12"/>
        <color theme="1"/>
        <rFont val="Calibri"/>
        <family val="2"/>
        <scheme val="minor"/>
      </rPr>
      <t>OS</t>
    </r>
  </si>
  <si>
    <r>
      <rPr>
        <b/>
        <sz val="12"/>
        <color theme="1"/>
        <rFont val="Calibri"/>
        <family val="2"/>
        <scheme val="minor"/>
      </rPr>
      <t>140days po PPV</t>
    </r>
    <r>
      <rPr>
        <sz val="12"/>
        <color theme="1"/>
        <rFont val="Calibri"/>
        <family val="2"/>
        <scheme val="minor"/>
      </rPr>
      <t xml:space="preserve"> w/ SO (attached) </t>
    </r>
    <r>
      <rPr>
        <b/>
        <sz val="12"/>
        <color theme="1"/>
        <rFont val="Calibri"/>
        <family val="2"/>
        <scheme val="minor"/>
      </rPr>
      <t>for recurrent RD</t>
    </r>
    <r>
      <rPr>
        <sz val="12"/>
        <color theme="1"/>
        <rFont val="Calibri"/>
        <family val="2"/>
        <scheme val="minor"/>
      </rPr>
      <t xml:space="preserve"> OD</t>
    </r>
  </si>
  <si>
    <r>
      <rPr>
        <b/>
        <sz val="12"/>
        <color theme="1"/>
        <rFont val="Calibri"/>
        <family val="2"/>
        <scheme val="minor"/>
      </rPr>
      <t>35days po recurrent detachment repair PPV</t>
    </r>
    <r>
      <rPr>
        <sz val="12"/>
        <color theme="1"/>
        <rFont val="Calibri"/>
        <family val="2"/>
        <scheme val="minor"/>
      </rPr>
      <t xml:space="preserve"> C3F8</t>
    </r>
  </si>
  <si>
    <r>
      <rPr>
        <b/>
        <sz val="12"/>
        <color theme="1"/>
        <rFont val="Calibri"/>
        <family val="2"/>
        <scheme val="minor"/>
      </rPr>
      <t>305days po PPV</t>
    </r>
    <r>
      <rPr>
        <sz val="12"/>
        <color theme="1"/>
        <rFont val="Calibri"/>
        <family val="2"/>
        <scheme val="minor"/>
      </rPr>
      <t xml:space="preserve"> w/ SO </t>
    </r>
    <r>
      <rPr>
        <b/>
        <sz val="12"/>
        <color theme="1"/>
        <rFont val="Calibri"/>
        <family val="2"/>
        <scheme val="minor"/>
      </rPr>
      <t>for total recurrent RD</t>
    </r>
    <r>
      <rPr>
        <sz val="12"/>
        <color theme="1"/>
        <rFont val="Calibri"/>
        <family val="2"/>
        <scheme val="minor"/>
      </rPr>
      <t xml:space="preserve"> OS (attached)</t>
    </r>
  </si>
  <si>
    <r>
      <t>6mo po</t>
    </r>
    <r>
      <rPr>
        <b/>
        <sz val="12"/>
        <color theme="1"/>
        <rFont val="Calibri"/>
        <family val="2"/>
        <scheme val="minor"/>
      </rPr>
      <t xml:space="preserve"> PPV w/ SB</t>
    </r>
    <r>
      <rPr>
        <sz val="12"/>
        <color theme="1"/>
        <rFont val="Calibri"/>
        <family val="2"/>
        <scheme val="minor"/>
      </rPr>
      <t xml:space="preserve">, SO, ILM </t>
    </r>
    <r>
      <rPr>
        <b/>
        <sz val="12"/>
        <color theme="1"/>
        <rFont val="Calibri"/>
        <family val="2"/>
        <scheme val="minor"/>
      </rPr>
      <t>for recurrent RRD</t>
    </r>
    <r>
      <rPr>
        <sz val="12"/>
        <color theme="1"/>
        <rFont val="Calibri"/>
        <family val="2"/>
        <scheme val="minor"/>
      </rPr>
      <t xml:space="preserve"> OS</t>
    </r>
  </si>
  <si>
    <r>
      <t xml:space="preserve">360days po </t>
    </r>
    <r>
      <rPr>
        <b/>
        <sz val="12"/>
        <color theme="1"/>
        <rFont val="Calibri"/>
        <family val="2"/>
        <scheme val="minor"/>
      </rPr>
      <t>PPV, SBEB</t>
    </r>
    <r>
      <rPr>
        <sz val="12"/>
        <color theme="1"/>
        <rFont val="Calibri"/>
        <family val="2"/>
        <scheme val="minor"/>
      </rPr>
      <t xml:space="preserve">, MP peel, SO </t>
    </r>
    <r>
      <rPr>
        <b/>
        <sz val="12"/>
        <color theme="1"/>
        <rFont val="Calibri"/>
        <family val="2"/>
        <scheme val="minor"/>
      </rPr>
      <t>for recurrent mac on RRD</t>
    </r>
    <r>
      <rPr>
        <sz val="12"/>
        <color theme="1"/>
        <rFont val="Calibri"/>
        <family val="2"/>
        <scheme val="minor"/>
      </rPr>
      <t xml:space="preserve"> OD (attached)</t>
    </r>
  </si>
  <si>
    <r>
      <rPr>
        <b/>
        <sz val="12"/>
        <color theme="1"/>
        <rFont val="Calibri"/>
        <family val="2"/>
        <scheme val="minor"/>
      </rPr>
      <t>21days po PPV</t>
    </r>
    <r>
      <rPr>
        <sz val="12"/>
        <color theme="1"/>
        <rFont val="Calibri"/>
        <family val="2"/>
        <scheme val="minor"/>
      </rPr>
      <t xml:space="preserve"> SF6 + </t>
    </r>
    <r>
      <rPr>
        <b/>
        <sz val="12"/>
        <color theme="1"/>
        <rFont val="Calibri"/>
        <family val="2"/>
        <scheme val="minor"/>
      </rPr>
      <t>SB</t>
    </r>
    <r>
      <rPr>
        <sz val="12"/>
        <color theme="1"/>
        <rFont val="Calibri"/>
        <family val="2"/>
        <scheme val="minor"/>
      </rPr>
      <t xml:space="preserve"> OD </t>
    </r>
    <r>
      <rPr>
        <b/>
        <sz val="12"/>
        <color theme="1"/>
        <rFont val="Calibri"/>
        <family val="2"/>
        <scheme val="minor"/>
      </rPr>
      <t>for new bullous total RD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Calibri"/>
        <family val="2"/>
        <scheme val="minor"/>
      </rPr>
      <t>35days po PPV</t>
    </r>
    <r>
      <rPr>
        <sz val="12"/>
        <color theme="1"/>
        <rFont val="Calibri"/>
        <family val="2"/>
        <scheme val="minor"/>
      </rPr>
      <t xml:space="preserve"> w/ Silicone oil OD </t>
    </r>
    <r>
      <rPr>
        <b/>
        <sz val="12"/>
        <color theme="1"/>
        <rFont val="Calibri"/>
        <family val="2"/>
        <scheme val="minor"/>
      </rPr>
      <t>for recurrent RD w/ PVR</t>
    </r>
    <r>
      <rPr>
        <sz val="12"/>
        <color theme="1"/>
        <rFont val="Calibri"/>
        <family val="2"/>
        <scheme val="minor"/>
      </rPr>
      <t xml:space="preserve"> OD.</t>
    </r>
  </si>
  <si>
    <r>
      <rPr>
        <b/>
        <sz val="12"/>
        <color theme="1"/>
        <rFont val="Calibri"/>
        <family val="2"/>
        <scheme val="minor"/>
      </rPr>
      <t>56days po PPV</t>
    </r>
    <r>
      <rPr>
        <sz val="12"/>
        <color theme="1"/>
        <rFont val="Calibri"/>
        <family val="2"/>
        <scheme val="minor"/>
      </rPr>
      <t xml:space="preserve"> w/ SO, </t>
    </r>
    <r>
      <rPr>
        <b/>
        <sz val="12"/>
        <color theme="1"/>
        <rFont val="Calibri"/>
        <family val="2"/>
        <scheme val="minor"/>
      </rPr>
      <t>SB</t>
    </r>
    <r>
      <rPr>
        <sz val="12"/>
        <color theme="1"/>
        <rFont val="Calibri"/>
        <family val="2"/>
        <scheme val="minor"/>
      </rPr>
      <t xml:space="preserve">, ERM rem, choroidal effusion drainage OD </t>
    </r>
    <r>
      <rPr>
        <b/>
        <sz val="12"/>
        <color theme="1"/>
        <rFont val="Calibri"/>
        <family val="2"/>
        <scheme val="minor"/>
      </rPr>
      <t>for recurrent RD w/ PVR, choroidal detachment</t>
    </r>
  </si>
  <si>
    <r>
      <rPr>
        <b/>
        <sz val="12"/>
        <color theme="1"/>
        <rFont val="Calibri"/>
        <family val="2"/>
        <scheme val="minor"/>
      </rPr>
      <t>54days po PPV</t>
    </r>
    <r>
      <rPr>
        <sz val="12"/>
        <color theme="1"/>
        <rFont val="Calibri"/>
        <family val="2"/>
        <scheme val="minor"/>
      </rPr>
      <t xml:space="preserve"> SF6</t>
    </r>
    <r>
      <rPr>
        <b/>
        <sz val="12"/>
        <color theme="1"/>
        <rFont val="Calibri"/>
        <family val="2"/>
        <scheme val="minor"/>
      </rPr>
      <t xml:space="preserve"> for recurrent RD OD</t>
    </r>
  </si>
  <si>
    <r>
      <rPr>
        <b/>
        <sz val="12"/>
        <color theme="1"/>
        <rFont val="Calibri"/>
        <family val="2"/>
        <scheme val="minor"/>
      </rPr>
      <t>119days po PPV</t>
    </r>
    <r>
      <rPr>
        <sz val="12"/>
        <color theme="1"/>
        <rFont val="Calibri"/>
        <family val="2"/>
        <scheme val="minor"/>
      </rPr>
      <t>,capsulectomy, MP peel,</t>
    </r>
    <r>
      <rPr>
        <b/>
        <sz val="12"/>
        <color theme="1"/>
        <rFont val="Calibri"/>
        <family val="2"/>
        <scheme val="minor"/>
      </rPr>
      <t xml:space="preserve"> RD repair</t>
    </r>
    <r>
      <rPr>
        <sz val="12"/>
        <color theme="1"/>
        <rFont val="Calibri"/>
        <family val="2"/>
        <scheme val="minor"/>
      </rPr>
      <t>, SO OD (attached)</t>
    </r>
  </si>
  <si>
    <t>172days po PPV, SO rem, ERM peel for ERM causing traction</t>
  </si>
  <si>
    <t>143days po PPV w/ SO rem + CEIOL OD (no membranectomy)</t>
  </si>
  <si>
    <t>196days po PPV w/ SO rem + ERM/ILM rem OD. 756days po PPV w/ SO exchange, ICG, ERM rem, ILM rem OD</t>
  </si>
  <si>
    <t>237days po scattered intraretinal hemorrhage</t>
  </si>
  <si>
    <t>217days po PPV w/ SO rem + CEIOL OD</t>
  </si>
  <si>
    <t>170days po CEIOL, PPV SO rem OS</t>
  </si>
  <si>
    <t>364days po PPV w/ SO rem OD</t>
  </si>
  <si>
    <t>448days po PPV w/ ERM/ILM rem + CEIOL OS</t>
  </si>
  <si>
    <t>12days po PVD OS</t>
  </si>
  <si>
    <t>338days po CEIOL + PPV w/ SO rem OD</t>
  </si>
  <si>
    <t>170days po PPV w/ SO rem OD</t>
  </si>
  <si>
    <t>Had CEIOL OS by 120days po visit</t>
  </si>
  <si>
    <t>245days po PPV w/ heavy liquid rem OD. 581days po PPV, post capsulotomy, ERM/ILM rem, IVA for ERM, PCO, retained heavy liquid</t>
  </si>
  <si>
    <t>177days po PPV w/ SO rem + CEIOL OS</t>
  </si>
  <si>
    <t>124days po PPV w/ SO removal OS. 533days po PPV, debridement of SO on IOL OS</t>
  </si>
  <si>
    <t>39days po POAG OD</t>
  </si>
  <si>
    <t>PVD OS 21days po</t>
  </si>
  <si>
    <t>severe ERM OS 174days po</t>
  </si>
  <si>
    <t>6days po hypertensive retinopathy OS. 132days po SO droplets on back of PCIOL OS.</t>
  </si>
  <si>
    <t>280days po PPV w/ SO removal OS</t>
  </si>
  <si>
    <t>43days po POAG OS</t>
  </si>
  <si>
    <t>189days po PPV w/ SO removal OS</t>
  </si>
  <si>
    <t>By 1010days po visit had CEIOL OD.</t>
  </si>
  <si>
    <t>119day po stable pigment epi detachment, ERM OD - observe</t>
  </si>
  <si>
    <t>CEIOL OS by 407days po visit</t>
  </si>
  <si>
    <t>826days po SO removal OD</t>
  </si>
  <si>
    <t>126days po PPV w/ SO removal OD</t>
  </si>
  <si>
    <t>398days po PPV w/ SO removal OS</t>
  </si>
  <si>
    <t>125days po PPV w/ SO removal OD</t>
  </si>
  <si>
    <t>192days po PPV w/ SO removal + CEIOL OS</t>
  </si>
  <si>
    <t>147days po PPV w/ ERM/ILM rem, syncehiolysis OD</t>
  </si>
  <si>
    <t>18days po IOL reposition for dislocated IOL OD</t>
  </si>
  <si>
    <t>by 354days po CEIOL OS</t>
  </si>
  <si>
    <t>90days po HTN retinopathy OS</t>
  </si>
  <si>
    <t>294days po PPV, SO rem for vitreous debris.</t>
  </si>
  <si>
    <t xml:space="preserve">842days po PPV w/ SO rem OS. </t>
  </si>
  <si>
    <t>SO removal 140days po</t>
  </si>
  <si>
    <t>384days po PPV w/ SO rem OD</t>
  </si>
  <si>
    <t>533days po PPV w/ SO rem, ERM/ILM rem OS</t>
  </si>
  <si>
    <t>574days po PPV w/ SO rem OS</t>
  </si>
  <si>
    <t>182days po PPV w/ SOR + CEIOL OD</t>
  </si>
  <si>
    <t>147days po PPV for membrane peel OD</t>
  </si>
  <si>
    <t>CEIOL OS by 176days po visit</t>
  </si>
  <si>
    <t>by 293days po had CEIOL OD</t>
  </si>
  <si>
    <t>464days po PDR OD</t>
  </si>
  <si>
    <t>Psuedophakic at 370days po visit</t>
  </si>
  <si>
    <t>Psuedophakic at 217days po visit</t>
  </si>
  <si>
    <t>1day po bullous retinoschisis OS</t>
  </si>
  <si>
    <t>22days po POAG</t>
  </si>
  <si>
    <t>134days po POAG OS</t>
  </si>
  <si>
    <t>31days po PVD w/ Weiss ring OS</t>
  </si>
  <si>
    <t>203days po PPV w/ SO removal + CEIOL OS</t>
  </si>
  <si>
    <t>308days po SO removal, chorodial hemorrahge complication during sx OS</t>
  </si>
  <si>
    <t>195days po glauc suspect OU</t>
  </si>
  <si>
    <t>278days po SO removal OS</t>
  </si>
  <si>
    <t>104days po DM w/o occular</t>
  </si>
  <si>
    <t>Had YAG prior to 250days po visit OS</t>
  </si>
  <si>
    <t>162days po SO removal + CEIOL OS</t>
  </si>
  <si>
    <t>234days po SO removal OS</t>
  </si>
  <si>
    <t>149days po SO removal OS</t>
  </si>
  <si>
    <t>99days po dot blot hemorrhages OS</t>
  </si>
  <si>
    <t>540days po inf lattice degen OS</t>
  </si>
  <si>
    <t>198 days po pt still had 3+ NS OS</t>
  </si>
  <si>
    <t>126days po SO removal + ILM peel/MP peel</t>
  </si>
  <si>
    <t>182 days po PPV for severe vitreous debris OD</t>
  </si>
  <si>
    <t>27days po vitreous debris OD. 164days po severe vitreous debris</t>
  </si>
  <si>
    <t>126day po CEIOL + PPV w/ SO removal, PRP OS</t>
  </si>
  <si>
    <t>124days po new NVE OS. 169days po macular ischemia OS</t>
  </si>
  <si>
    <t>112day po PPV w/ SO removal, ERM/ILM removal, ICG, endolaser, IVA/IVT, SF6 OS. 1015days po SO PPV w/ SO rem</t>
  </si>
  <si>
    <t>134days po CEIOL + PPV w/ SO Removal SF6 OS</t>
  </si>
  <si>
    <t>273days po PPV w/ SO removal, ILM peel OD</t>
  </si>
  <si>
    <t>56days po laser RPXY in office OS for localized RD OS</t>
  </si>
  <si>
    <t>272days po PPV w/ lensectomy + CEIOL OD.</t>
  </si>
  <si>
    <t>280days po collapsed mac PED (pigemented epi detachment)</t>
  </si>
  <si>
    <t>65days po peripheral retinoschisis OS</t>
  </si>
  <si>
    <t>200days po PPV w/ SO rem, ERM/ILM peel OS.</t>
  </si>
  <si>
    <t>110days po intraretinal hemorrhage, geographic atrophy OS</t>
  </si>
  <si>
    <t>161days po PPV w/ SO rem + CEIOL OS</t>
  </si>
  <si>
    <t xml:space="preserve">27days po small drusen OS </t>
  </si>
  <si>
    <t>715days po PPV w/ SO rem OS</t>
  </si>
  <si>
    <t>406days po PPV w/ ERM/ILM rem OD</t>
  </si>
  <si>
    <t>not seen from 90days po visit until 871days po, where she had mild uveitis glaucoma hyphema syndrome OS</t>
  </si>
  <si>
    <t>196days po PPV w/ SO rem OS</t>
  </si>
  <si>
    <t>230days po PPV w/ SO rem + CEIOL OS</t>
  </si>
  <si>
    <t>218 days po chronic mild stable SRF w/ good surrounding laser OS inferior</t>
  </si>
  <si>
    <t>by 71days po visit pt had PCIOL OS</t>
  </si>
  <si>
    <t>287days po PPV w/ SO rem OD</t>
  </si>
  <si>
    <t>196days po PPV w/ ILM/ERM rem OS</t>
  </si>
  <si>
    <t>133days po CEIOL OS + PPV w/ SO rem OS</t>
  </si>
  <si>
    <t>by 566days po visit had CEIOL OD</t>
  </si>
  <si>
    <t>had CEIOL OD by 440days po visit</t>
  </si>
  <si>
    <t>New bullous RD OD 61days po seen 2mo after original RD. 63days po PPV SF6 , subluxed PCIOL reposition OD</t>
  </si>
  <si>
    <t>PPV ERm/ILM removal, IVA OD 112days po</t>
  </si>
  <si>
    <t>245days po PPV w/ ILM/ERM rem + CEIOL OD</t>
  </si>
  <si>
    <t>126days po SO removal OS</t>
  </si>
  <si>
    <t>CEIOL OS by 197days po visit</t>
  </si>
  <si>
    <t>277days po PPV, MP, SO removal, IVA</t>
  </si>
  <si>
    <t>139days po PPV w/ SO rem, CEIOL OS</t>
  </si>
  <si>
    <t>89days po ERM/ILM membranectomy, AFX, IVA OD. CEIOL OD. 487days po PPV, SO removal OD</t>
  </si>
  <si>
    <t>Severe ERM -&gt; PPV MX/ILMX OD 147days po</t>
  </si>
  <si>
    <t>had CEIOL OD by 211days po visit</t>
  </si>
  <si>
    <t>189days po PPV, MP peel, sil oil exchange + CEIOL OD. 336days po PPV SO exchange for RD w/ PVR. 357days po SO reduction, AC debridement (due to angle closure glauc) OD. 448days po pupillary membrane rem, PPV</t>
  </si>
  <si>
    <t>161days po PPV, SO removal, post capsulotomy, ICG ERM/ILM removal OD</t>
  </si>
  <si>
    <t>by 410days po visit had CEIOL OS</t>
  </si>
  <si>
    <t>51days po SO removal OD</t>
  </si>
  <si>
    <t>by 659days po had CEIOL OS</t>
  </si>
  <si>
    <t>by 204days po had CEIOL OD</t>
  </si>
  <si>
    <t>New retinal tear w/ intraretinal hemorrhage OD 332days po - lasered. By332days po had CEIOL OD</t>
  </si>
  <si>
    <t>280days po SO removal + CEIOL OS</t>
  </si>
  <si>
    <t>119days po SB removal due to SB inflammation OD</t>
  </si>
  <si>
    <t>CEIOL OD by 253days po</t>
  </si>
  <si>
    <t>56days po PPV, insertion of secondary PCIOL OS</t>
  </si>
  <si>
    <t>172days po PPV, SO removal, iris fixated lens reposition</t>
  </si>
  <si>
    <r>
      <rPr>
        <b/>
        <sz val="12"/>
        <color theme="1"/>
        <rFont val="Calibri"/>
        <family val="2"/>
        <scheme val="minor"/>
      </rPr>
      <t>5wk pop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PPV</t>
    </r>
    <r>
      <rPr>
        <sz val="12"/>
        <color theme="1"/>
        <rFont val="Calibri"/>
        <family val="2"/>
        <scheme val="minor"/>
      </rPr>
      <t xml:space="preserve"> w/ SO</t>
    </r>
    <r>
      <rPr>
        <b/>
        <sz val="12"/>
        <color theme="1"/>
        <rFont val="Calibri"/>
        <family val="2"/>
        <scheme val="minor"/>
      </rPr>
      <t xml:space="preserve"> for recurrent detachment</t>
    </r>
    <r>
      <rPr>
        <sz val="12"/>
        <color theme="1"/>
        <rFont val="Calibri"/>
        <family val="2"/>
        <scheme val="minor"/>
      </rPr>
      <t xml:space="preserve"> OD. </t>
    </r>
    <r>
      <rPr>
        <b/>
        <sz val="12"/>
        <color theme="1"/>
        <rFont val="Calibri"/>
        <family val="2"/>
        <scheme val="minor"/>
      </rPr>
      <t>109days po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PPV w/ SB</t>
    </r>
    <r>
      <rPr>
        <sz val="12"/>
        <color theme="1"/>
        <rFont val="Calibri"/>
        <family val="2"/>
        <scheme val="minor"/>
      </rPr>
      <t xml:space="preserve"> w/ SO removal and C3F8 </t>
    </r>
    <r>
      <rPr>
        <b/>
        <sz val="12"/>
        <color theme="1"/>
        <rFont val="Calibri"/>
        <family val="2"/>
        <scheme val="minor"/>
      </rPr>
      <t>for new recurrent RD w/ possible PVR</t>
    </r>
  </si>
  <si>
    <t>Tamponade</t>
  </si>
  <si>
    <t>no - partial (chronic inf RD under SO)</t>
  </si>
  <si>
    <t>no - (chronic stable RRD OS under SO)</t>
  </si>
  <si>
    <t>no - (attached centrally under oil, SRF outside arcade IT)</t>
  </si>
  <si>
    <t>no - (partial. stable inf SRF under SO)</t>
  </si>
  <si>
    <t>no - (partial. inferior chronic RD mac on. under SO)</t>
  </si>
  <si>
    <t>no - (recurrent total RD mac off)</t>
  </si>
  <si>
    <t>no - (TRD under SO - 948days po)</t>
  </si>
  <si>
    <t>no - (stable SRF, shallow stable localized TRD)</t>
  </si>
  <si>
    <t>no - (partially attached under oil. SRF.)</t>
  </si>
  <si>
    <t>22 total</t>
  </si>
  <si>
    <t>51 total</t>
  </si>
  <si>
    <t>37 Total</t>
  </si>
  <si>
    <t>29 total</t>
  </si>
  <si>
    <t>52 total</t>
  </si>
  <si>
    <t>Overall: 191 total</t>
  </si>
  <si>
    <t>Patient</t>
  </si>
  <si>
    <t>Mac off RD w/ PVR scar tissue OD</t>
  </si>
  <si>
    <t>Rheg Mac off RD OD w/ mult. Tears</t>
  </si>
  <si>
    <t>Mac off Rheg RD OS</t>
  </si>
  <si>
    <t>Mac off Rheg RD w/ prolif. Vitr OD</t>
  </si>
  <si>
    <t>Rheg RD OD</t>
  </si>
  <si>
    <t>Mac off RD OD</t>
  </si>
  <si>
    <t>Initial RD</t>
  </si>
  <si>
    <t>Rheg RD w. mac involvement w/ mult retinal breaks</t>
  </si>
  <si>
    <t>Mac off RD</t>
  </si>
  <si>
    <t>Rheg Mac off RD</t>
  </si>
  <si>
    <t>Rheg Mac off RD OS</t>
  </si>
  <si>
    <t>Mac off Rheg RD w/ mult breaks OS</t>
  </si>
  <si>
    <t>Mac involving Rheg RD OS</t>
  </si>
  <si>
    <t>Mac off Inf Rheg RD OD</t>
  </si>
  <si>
    <t>Total RD OD</t>
  </si>
  <si>
    <t>Mac off Rheg OD</t>
  </si>
  <si>
    <t xml:space="preserve">Rheg Mac off RD OS w/ horseshoe tear </t>
  </si>
  <si>
    <t>Rheg Mac off RD OD</t>
  </si>
  <si>
    <t>Mac off Rheg RD w/ temporal retinal tear OD</t>
  </si>
  <si>
    <t>Rheg Mac off OD</t>
  </si>
  <si>
    <t>Rheg Mac off OS</t>
  </si>
  <si>
    <t>Mac off OD</t>
  </si>
  <si>
    <t>Mac off RD OS</t>
  </si>
  <si>
    <t>Mac off w/ mult. tears OD</t>
  </si>
  <si>
    <t>Mac off RD with tear OD</t>
  </si>
  <si>
    <t>Rheg RD w/ mac involvement OD</t>
  </si>
  <si>
    <t>Rheg OS</t>
  </si>
  <si>
    <t>Rheg Mac off w/ prolif vitr OS</t>
  </si>
  <si>
    <t>Rheg Mac off OS w/ prolif vitr</t>
  </si>
  <si>
    <t>Rheg RD OS</t>
  </si>
  <si>
    <t>Mac off Rheg w/ giant tear OD</t>
  </si>
  <si>
    <t xml:space="preserve">Rheg Mac off OD w/ mult retinal tears  </t>
  </si>
  <si>
    <t>Mac off OS</t>
  </si>
  <si>
    <t>Mac off RD w/ subretinal fibrosis band OS</t>
  </si>
  <si>
    <t>Mac off OS w/ retinal tear</t>
  </si>
  <si>
    <t>Inf Mac off RD OS</t>
  </si>
  <si>
    <t>Total Rheg RD OS</t>
  </si>
  <si>
    <t>Mac involving RD w/ PVR OD</t>
  </si>
  <si>
    <t>Mac off RD w/ prolif vitr OS</t>
  </si>
  <si>
    <t>Complex Rheg RD w/ mac involvement OD w/ prolif vitr</t>
  </si>
  <si>
    <t>Mac off RD w/ early prolif vitr OS</t>
  </si>
  <si>
    <t>Mac off Rheg OS</t>
  </si>
  <si>
    <t>Mac off RD w/ prolif vitr OD</t>
  </si>
  <si>
    <t>Mac off Rheg RD OD</t>
  </si>
  <si>
    <t>Mac off OS w/ prolif vitr</t>
  </si>
  <si>
    <t>Total RD OS</t>
  </si>
  <si>
    <t>Mac off w/ prolif vitr OS</t>
  </si>
  <si>
    <t>RD mac off w/ prolif vitr OS</t>
  </si>
  <si>
    <t>Mac off w. PVR OS</t>
  </si>
  <si>
    <t>Mac off (total) OD</t>
  </si>
  <si>
    <t>Mac off RRD OS</t>
  </si>
  <si>
    <t>Mac off RRD OD</t>
  </si>
  <si>
    <t>Mac off unspecified RD OS</t>
  </si>
  <si>
    <t>Unspecified RRD OS</t>
  </si>
  <si>
    <t>Mac off RRD OS with PVR</t>
  </si>
  <si>
    <t>Total RRD OS</t>
  </si>
  <si>
    <t>Mac off/Total RRD OS</t>
  </si>
  <si>
    <t>Near total RD OD</t>
  </si>
  <si>
    <t>Mac off unspecified OD</t>
  </si>
  <si>
    <t>Total RD w PVR OD</t>
  </si>
  <si>
    <t>Mac off RRD w/ fibrotic band OS</t>
  </si>
  <si>
    <t>Cat OS</t>
  </si>
  <si>
    <t>PVD, HTN retinopathy, diabetic retinopathy</t>
  </si>
  <si>
    <t>Retinoschisis; Cataract OU</t>
  </si>
  <si>
    <t>NS cataract</t>
  </si>
  <si>
    <t>PVD OD, NSC OU</t>
  </si>
  <si>
    <t>PVD OU, HTN retinopathy OU</t>
  </si>
  <si>
    <t>PVD OU, lattice OD</t>
  </si>
  <si>
    <t>DM 2 w/ ocular</t>
  </si>
  <si>
    <t>RT, lattice, vitreous hemorrhage, PVD OS w/ laser demarcation of RT</t>
  </si>
  <si>
    <t>20/200, PHNI-1st RD; 20/50-2,PHNI-2nd RD; FB 3/140, PHNI-3rd RD; 20/200 PHNI on 11 mo s/p 1st RD rpr</t>
  </si>
  <si>
    <t>2mo po: 20/70+1-1, PH: 20/40-2; 6mo po: 20/100+1 w/ glasses, PH: 20/60; 8mo po: 20/60-1 w/ glasses, PH: 20/25(s/p CEIOL); 1yr po: 20/60-2, PH: 20/40+1; 1.5yr po: 20/50-2; PH: 20/40-1. 5/11/16 20/40+2 PHNI</t>
  </si>
  <si>
    <t>3mo po: 20/400, PH: 20/200; 5mo po: 20/400, PHNI; 8mo po: FB 3/120-1; 11mo po: 20/100+1 w/ Ecc (s/p SO rem)</t>
  </si>
  <si>
    <t xml:space="preserve">4mo: FC-3'; 7mo: 20/50-1 w/ glasses (s/p SO rem); 1yr po: 20/50+1-2; PHNI </t>
  </si>
  <si>
    <t xml:space="preserve">5mo: HM; 9mo po: HM w/ Ecc, PHNI; 1yr: No LP </t>
  </si>
  <si>
    <t>1 mo 1st Sx: 20/100+1; 3 mo 1st Sx, 1 mo: 2nd Sx: LP w/ proj; 7mo po 1st sx: FC-3', PHNI; 11mo po 1st sx: FC-3', PHNI; 15mo po 1st sx: FC-2', PHNI; 1.5yr po 1st sx: FC-5', PH: w/ Ecc, NI</t>
  </si>
  <si>
    <t xml:space="preserve">3mo 2015: 20/400 w/ glasses, PH: 20/200; 6mo: FB 3/80, PH: 3/20-2; 10mo: 3/80 FB, PH: 20/200-1; </t>
  </si>
  <si>
    <t>4mo: FC-5', PH: 20/200; 8mo: 20/400 w/ Ecc, PH: 20/200-1; 11mo: 20/400 w/ Ecc, PHNI, FB 3/60 w/ Ecc PHNI; 1.5yr: 20/400 w/ Ecc, PHNI. 2mo s/p SO rem DscFB 3/100-1 ECC PHNI</t>
  </si>
  <si>
    <t>3mo: 20/200-1, PHNI; 8mo: FB 3/60, PHNI; 9mo: FB 3/120-1; 15mo 2016: 3/25+1; (2mo s/p SO rem 20/200 PHNI</t>
  </si>
  <si>
    <t>4mo: 20/200, PHNI (pseudophakic); 9mo: FB 3/350 w/ Ecc, PHNI; 1yr: HM (s/p SO rem)</t>
  </si>
  <si>
    <t>5mo: 20/400+1 w/ glasses, PH: 20/200 (pseudophakic); 11mo: 20/200 w/ glasses, PHNI (had 2+ PCO)</t>
  </si>
  <si>
    <t xml:space="preserve">6 mo: 20/400 w/ glasses, PH: 20/200 w/ Ecc (pseudophakic); 10 mo: 20/400 w/ glasses, PH: 20/200; </t>
  </si>
  <si>
    <t>5mo: 20/100 w/ glasses, PH: 20/50-1; 7mo: 20/30 w/ glasses, PH: 20/40; 1yr: 20/70 w/ glasses, PH: 20/60-1 (s/p SO rem); 15mo 20/50+1-2 w/ glasses, PH: 20/40+2</t>
  </si>
  <si>
    <t>4mo: 20/400 w/ Ecc, PH: 20/200; 6mo: 20/100-1; PHNI (s/p SO rem)</t>
  </si>
  <si>
    <t xml:space="preserve">4mo FB 3/160, 1FB 3/160-1, PHNI; 8mo: FB 3/60 Ecc, PH: 20/200-1; 1yr: 20/400, PH: 20/200 w/ Ecc </t>
  </si>
  <si>
    <t>glauc suspect OU</t>
  </si>
  <si>
    <t>AMD (0= No, 1= Yes)</t>
  </si>
  <si>
    <t>PPV OS + CEIOL</t>
  </si>
  <si>
    <t>PPV + lensectomy OD</t>
  </si>
  <si>
    <t>PPV OS + ACIOL replacement, dislocated PCIOL removal, choroidal effusion drainage OS</t>
  </si>
  <si>
    <t>PPV + CEIOL OS</t>
  </si>
  <si>
    <t>22days po recurrent mac off RD OD</t>
  </si>
  <si>
    <t>n.a.</t>
  </si>
  <si>
    <t>Yellow = AMD</t>
  </si>
  <si>
    <t>White = non AMD</t>
  </si>
  <si>
    <t>For AMD status, 0 = no, 1 = yes</t>
  </si>
  <si>
    <t>Abbreviations: RD = retinal detachment. PPV = pars planus vitrectomy. SB = scleral buckle. Vit buck = combined PPV and SB. SO = silicon oil for tamponade agent. PO = post operative. SRF = sub retinal fluid. Reop = reoperation. PVR = proliferative vitreoretinopathy. Vitreous heme = vitreous hemorrhage.</t>
  </si>
  <si>
    <t>Attached at final f/u means the retina was attached at the final follow up visit. 0 = not attached at final follow up. 1 = attached.</t>
  </si>
  <si>
    <t>Visual outcomes of macula-involving rhegmatogenous retinal detachment in patients with and without age-related macular degeneration</t>
  </si>
  <si>
    <t>The data in this table was gathered originally in order to draft the following publication</t>
  </si>
  <si>
    <t>P. Barrett Paulk M.D., Dala Eloubeidi B.S., Mark Johnson BS, Thomas Swain M.P.H., John O. Mason III M.D., Christine A. Curcio PhD, Jason N. Crosson M.D.</t>
  </si>
  <si>
    <t>authored by</t>
  </si>
  <si>
    <t>Totals for each category were calculated by formula by Mark Johnson and Thomas Swain and analyzed by Thomas Swain</t>
  </si>
  <si>
    <t>About the table:</t>
  </si>
  <si>
    <t>The data in this table was collected by P. Barrett Paulk, Mark Johnson, and Dala Eloubeidi</t>
  </si>
  <si>
    <t>Please see the above publication for full details about the project, inclusion/exclusion criteria,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</si>
</sst>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4BD97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1" fillId="3" borderId="1" xfId="0" applyFont="1" applyFill="1" applyBorder="1"/>
    <xf numFmtId="14" fontId="0" fillId="3" borderId="1" xfId="0" applyNumberFormat="1" applyFill="1" applyBorder="1"/>
    <xf numFmtId="0" fontId="1" fillId="3" borderId="1" xfId="0" applyFont="1" applyFill="1" applyBorder="1" applyAlignment="1">
      <alignment wrapText="1"/>
    </xf>
    <xf numFmtId="0" fontId="0" fillId="3" borderId="1" xfId="0" applyNumberFormat="1" applyFill="1" applyBorder="1"/>
    <xf numFmtId="14" fontId="0" fillId="3" borderId="1" xfId="0" applyNumberFormat="1" applyFill="1" applyBorder="1" applyAlignment="1">
      <alignment wrapText="1"/>
    </xf>
    <xf numFmtId="0" fontId="0" fillId="3" borderId="1" xfId="0" applyFont="1" applyFill="1" applyBorder="1"/>
    <xf numFmtId="0" fontId="0" fillId="3" borderId="1" xfId="0" applyFont="1" applyFill="1" applyBorder="1" applyAlignment="1">
      <alignment wrapText="1"/>
    </xf>
    <xf numFmtId="17" fontId="0" fillId="3" borderId="1" xfId="0" applyNumberFormat="1" applyFill="1" applyBorder="1"/>
    <xf numFmtId="0" fontId="0" fillId="3" borderId="1" xfId="0" applyNumberFormat="1" applyFill="1" applyBorder="1" applyAlignment="1">
      <alignment wrapText="1"/>
    </xf>
    <xf numFmtId="0" fontId="0" fillId="4" borderId="1" xfId="0" applyFill="1" applyBorder="1"/>
    <xf numFmtId="10" fontId="0" fillId="0" borderId="0" xfId="0" applyNumberFormat="1"/>
    <xf numFmtId="0" fontId="1" fillId="4" borderId="1" xfId="0" applyFont="1" applyFill="1" applyBorder="1"/>
    <xf numFmtId="0" fontId="0" fillId="4" borderId="1" xfId="0" applyNumberFormat="1" applyFill="1" applyBorder="1"/>
    <xf numFmtId="0" fontId="0" fillId="4" borderId="1" xfId="0" applyFill="1" applyBorder="1" applyAlignment="1">
      <alignment wrapText="1"/>
    </xf>
    <xf numFmtId="0" fontId="0" fillId="4" borderId="1" xfId="0" applyFont="1" applyFill="1" applyBorder="1"/>
    <xf numFmtId="0" fontId="2" fillId="4" borderId="1" xfId="0" applyFont="1" applyFill="1" applyBorder="1"/>
    <xf numFmtId="0" fontId="0" fillId="4" borderId="1" xfId="0" applyFont="1" applyFill="1" applyBorder="1" applyAlignment="1">
      <alignment wrapText="1"/>
    </xf>
    <xf numFmtId="0" fontId="1" fillId="5" borderId="1" xfId="0" applyFont="1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9" borderId="0" xfId="0" applyFill="1"/>
    <xf numFmtId="0" fontId="1" fillId="3" borderId="1" xfId="0" applyNumberFormat="1" applyFont="1" applyFill="1" applyBorder="1"/>
    <xf numFmtId="0" fontId="1" fillId="4" borderId="1" xfId="0" applyNumberFormat="1" applyFont="1" applyFill="1" applyBorder="1"/>
    <xf numFmtId="0" fontId="1" fillId="2" borderId="2" xfId="0" applyFont="1" applyFill="1" applyBorder="1"/>
    <xf numFmtId="0" fontId="0" fillId="6" borderId="1" xfId="0" applyFont="1" applyFill="1" applyBorder="1"/>
    <xf numFmtId="0" fontId="0" fillId="7" borderId="1" xfId="0" applyFont="1" applyFill="1" applyBorder="1"/>
    <xf numFmtId="0" fontId="0" fillId="8" borderId="1" xfId="0" applyFont="1" applyFill="1" applyBorder="1"/>
    <xf numFmtId="0" fontId="0" fillId="9" borderId="1" xfId="0" applyFont="1" applyFill="1" applyBorder="1"/>
    <xf numFmtId="0" fontId="1" fillId="4" borderId="1" xfId="0" applyFont="1" applyFill="1" applyBorder="1" applyAlignment="1">
      <alignment wrapText="1"/>
    </xf>
    <xf numFmtId="0" fontId="0" fillId="0" borderId="0" xfId="0" applyAlignment="1">
      <alignment vertical="center" wrapText="1"/>
    </xf>
    <xf numFmtId="0" fontId="5" fillId="0" borderId="0" xfId="0" applyFont="1"/>
    <xf numFmtId="0" fontId="0" fillId="0" borderId="0" xfId="0" applyAlignment="1">
      <alignment wrapText="1"/>
    </xf>
    <xf numFmtId="0" fontId="0" fillId="0" borderId="0" xfId="0" applyFont="1" applyAlignment="1">
      <alignment horizontal="center" vertical="center" wrapText="1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19"/>
  <sheetViews>
    <sheetView zoomScale="82" zoomScaleNormal="100" workbookViewId="0">
      <pane ySplit="1" topLeftCell="A2" activePane="bottomLeft" state="frozen"/>
      <selection activeCell="J1" sqref="J1"/>
      <selection pane="bottomLeft" activeCell="Z193" sqref="Z193"/>
    </sheetView>
  </sheetViews>
  <sheetFormatPr baseColWidth="10" defaultRowHeight="16" x14ac:dyDescent="0.2"/>
  <cols>
    <col min="1" max="2" width="27" customWidth="1"/>
    <col min="4" max="4" width="29.83203125" customWidth="1"/>
    <col min="7" max="7" width="24.6640625" customWidth="1"/>
    <col min="8" max="8" width="26" customWidth="1"/>
    <col min="9" max="9" width="30.5" customWidth="1"/>
    <col min="10" max="10" width="57" customWidth="1"/>
    <col min="11" max="11" width="16.6640625" customWidth="1"/>
    <col min="12" max="13" width="5.5" customWidth="1"/>
    <col min="14" max="14" width="8.6640625" customWidth="1"/>
    <col min="15" max="15" width="11.83203125" customWidth="1"/>
    <col min="16" max="16" width="19.83203125" customWidth="1"/>
    <col min="17" max="17" width="55.33203125" customWidth="1"/>
    <col min="18" max="18" width="31.83203125" customWidth="1"/>
    <col min="19" max="19" width="11.33203125" customWidth="1"/>
    <col min="20" max="20" width="14.5" customWidth="1"/>
    <col min="21" max="21" width="14" customWidth="1"/>
    <col min="22" max="22" width="13" customWidth="1"/>
    <col min="23" max="23" width="14.1640625" customWidth="1"/>
    <col min="24" max="24" width="62.33203125" customWidth="1"/>
    <col min="25" max="25" width="44.5" customWidth="1"/>
    <col min="26" max="26" width="32.83203125" customWidth="1"/>
    <col min="27" max="27" width="21.83203125" customWidth="1"/>
    <col min="28" max="28" width="18.1640625" customWidth="1"/>
    <col min="29" max="29" width="19.1640625" customWidth="1"/>
  </cols>
  <sheetData>
    <row r="1" spans="1:28" x14ac:dyDescent="0.2">
      <c r="B1" s="29" t="s">
        <v>714</v>
      </c>
      <c r="C1" s="29" t="s">
        <v>468</v>
      </c>
      <c r="D1" s="29" t="s">
        <v>721</v>
      </c>
      <c r="E1" s="29" t="s">
        <v>801</v>
      </c>
      <c r="F1" s="29" t="s">
        <v>0</v>
      </c>
      <c r="G1" s="29" t="s">
        <v>1</v>
      </c>
      <c r="H1" s="29" t="s">
        <v>2</v>
      </c>
      <c r="I1" s="29" t="s">
        <v>3</v>
      </c>
      <c r="J1" s="29" t="s">
        <v>4</v>
      </c>
      <c r="K1" s="29" t="s">
        <v>299</v>
      </c>
      <c r="L1" s="29" t="s">
        <v>322</v>
      </c>
      <c r="M1" s="29" t="s">
        <v>461</v>
      </c>
      <c r="N1" s="29" t="s">
        <v>462</v>
      </c>
      <c r="O1" s="29" t="s">
        <v>698</v>
      </c>
      <c r="P1" s="29" t="s">
        <v>311</v>
      </c>
      <c r="Q1" s="29" t="s">
        <v>301</v>
      </c>
      <c r="R1" s="29" t="s">
        <v>467</v>
      </c>
      <c r="S1" s="29" t="s">
        <v>463</v>
      </c>
      <c r="T1" s="29" t="s">
        <v>464</v>
      </c>
      <c r="U1" s="29" t="s">
        <v>465</v>
      </c>
      <c r="V1" s="29" t="s">
        <v>466</v>
      </c>
      <c r="W1" s="29" t="s">
        <v>302</v>
      </c>
      <c r="X1" s="29" t="s">
        <v>300</v>
      </c>
      <c r="Y1" s="29" t="s">
        <v>312</v>
      </c>
      <c r="Z1" s="29" t="s">
        <v>313</v>
      </c>
      <c r="AA1" s="29" t="s">
        <v>365</v>
      </c>
      <c r="AB1" s="29" t="s">
        <v>365</v>
      </c>
    </row>
    <row r="2" spans="1:28" ht="51" x14ac:dyDescent="0.2">
      <c r="A2" s="21">
        <v>2013</v>
      </c>
      <c r="B2" s="21">
        <v>1</v>
      </c>
      <c r="C2" s="27">
        <v>69</v>
      </c>
      <c r="D2" s="4" t="s">
        <v>715</v>
      </c>
      <c r="E2" s="4">
        <v>0</v>
      </c>
      <c r="F2" s="4" t="s">
        <v>807</v>
      </c>
      <c r="G2" s="4" t="s">
        <v>5</v>
      </c>
      <c r="H2" s="6" t="s">
        <v>452</v>
      </c>
      <c r="I2" s="6" t="s">
        <v>6</v>
      </c>
      <c r="J2" s="6" t="s">
        <v>7</v>
      </c>
      <c r="K2" s="9" t="s">
        <v>310</v>
      </c>
      <c r="L2" s="2">
        <v>1</v>
      </c>
      <c r="M2" s="2">
        <v>0</v>
      </c>
      <c r="N2" s="2">
        <v>0</v>
      </c>
      <c r="O2" s="2" t="s">
        <v>306</v>
      </c>
      <c r="P2" s="2" t="s">
        <v>305</v>
      </c>
      <c r="Q2" s="3" t="s">
        <v>469</v>
      </c>
      <c r="R2" s="3">
        <v>3</v>
      </c>
      <c r="S2" s="3">
        <v>3</v>
      </c>
      <c r="T2" s="3">
        <v>0</v>
      </c>
      <c r="U2" s="3">
        <v>0</v>
      </c>
      <c r="V2" s="3">
        <v>0</v>
      </c>
      <c r="W2" s="2">
        <v>3</v>
      </c>
      <c r="X2" s="3" t="s">
        <v>530</v>
      </c>
      <c r="Y2" s="3" t="s">
        <v>305</v>
      </c>
      <c r="Z2" s="2" t="s">
        <v>305</v>
      </c>
      <c r="AA2" s="3" t="s">
        <v>336</v>
      </c>
      <c r="AB2" s="7">
        <v>1</v>
      </c>
    </row>
    <row r="3" spans="1:28" ht="34" x14ac:dyDescent="0.2">
      <c r="A3" s="21">
        <v>2013</v>
      </c>
      <c r="B3" s="21">
        <f>B2+1</f>
        <v>2</v>
      </c>
      <c r="C3" s="27">
        <v>62</v>
      </c>
      <c r="D3" s="4" t="s">
        <v>716</v>
      </c>
      <c r="E3" s="4">
        <v>0</v>
      </c>
      <c r="F3" s="4" t="s">
        <v>807</v>
      </c>
      <c r="G3" s="4" t="s">
        <v>8</v>
      </c>
      <c r="H3" s="6" t="s">
        <v>9</v>
      </c>
      <c r="I3" s="6" t="s">
        <v>10</v>
      </c>
      <c r="J3" s="6" t="s">
        <v>433</v>
      </c>
      <c r="K3" s="9" t="s">
        <v>310</v>
      </c>
      <c r="L3" s="2">
        <v>1</v>
      </c>
      <c r="M3" s="2">
        <v>0</v>
      </c>
      <c r="N3" s="2">
        <v>0</v>
      </c>
      <c r="O3" s="2" t="s">
        <v>303</v>
      </c>
      <c r="P3" s="2" t="s">
        <v>307</v>
      </c>
      <c r="Q3" s="3" t="s">
        <v>470</v>
      </c>
      <c r="R3" s="3">
        <v>1</v>
      </c>
      <c r="S3" s="3">
        <v>0</v>
      </c>
      <c r="T3" s="3">
        <v>0</v>
      </c>
      <c r="U3" s="3">
        <v>0</v>
      </c>
      <c r="V3" s="3">
        <v>0</v>
      </c>
      <c r="W3" s="2">
        <v>1</v>
      </c>
      <c r="X3" s="3" t="s">
        <v>531</v>
      </c>
      <c r="Y3" s="3" t="s">
        <v>305</v>
      </c>
      <c r="Z3" s="2" t="s">
        <v>305</v>
      </c>
      <c r="AA3" s="3" t="s">
        <v>336</v>
      </c>
      <c r="AB3" s="7">
        <v>1</v>
      </c>
    </row>
    <row r="4" spans="1:28" ht="34" x14ac:dyDescent="0.2">
      <c r="A4" s="21">
        <v>2013</v>
      </c>
      <c r="B4" s="21">
        <f t="shared" ref="B4:B23" si="0">B3+1</f>
        <v>3</v>
      </c>
      <c r="C4" s="27">
        <v>70</v>
      </c>
      <c r="D4" s="4" t="s">
        <v>717</v>
      </c>
      <c r="E4" s="4">
        <v>0</v>
      </c>
      <c r="F4" s="4" t="s">
        <v>807</v>
      </c>
      <c r="G4" s="4" t="s">
        <v>11</v>
      </c>
      <c r="H4" s="6" t="s">
        <v>776</v>
      </c>
      <c r="I4" s="6" t="s">
        <v>12</v>
      </c>
      <c r="J4" s="6" t="s">
        <v>13</v>
      </c>
      <c r="K4" s="9" t="s">
        <v>802</v>
      </c>
      <c r="L4" s="2">
        <v>1</v>
      </c>
      <c r="M4" s="2">
        <v>0</v>
      </c>
      <c r="N4" s="2">
        <v>0</v>
      </c>
      <c r="O4" s="2" t="s">
        <v>304</v>
      </c>
      <c r="P4" s="2" t="s">
        <v>305</v>
      </c>
      <c r="Q4" s="3" t="s">
        <v>471</v>
      </c>
      <c r="R4" s="3">
        <v>1</v>
      </c>
      <c r="S4" s="3">
        <v>0</v>
      </c>
      <c r="T4" s="3">
        <v>0</v>
      </c>
      <c r="U4" s="3">
        <v>0</v>
      </c>
      <c r="V4" s="3">
        <v>0</v>
      </c>
      <c r="W4" s="2">
        <v>1</v>
      </c>
      <c r="X4" s="3" t="s">
        <v>532</v>
      </c>
      <c r="Y4" s="3" t="s">
        <v>305</v>
      </c>
      <c r="Z4" s="2" t="s">
        <v>305</v>
      </c>
      <c r="AA4" s="3" t="s">
        <v>336</v>
      </c>
      <c r="AB4" s="7">
        <v>1</v>
      </c>
    </row>
    <row r="5" spans="1:28" ht="34" x14ac:dyDescent="0.2">
      <c r="A5" s="21">
        <v>2013</v>
      </c>
      <c r="B5" s="21">
        <f t="shared" si="0"/>
        <v>4</v>
      </c>
      <c r="C5" s="27">
        <v>57</v>
      </c>
      <c r="D5" s="4" t="s">
        <v>718</v>
      </c>
      <c r="E5" s="4">
        <v>0</v>
      </c>
      <c r="F5" s="4" t="s">
        <v>807</v>
      </c>
      <c r="G5" s="4" t="s">
        <v>5</v>
      </c>
      <c r="H5" s="6"/>
      <c r="I5" s="6" t="s">
        <v>14</v>
      </c>
      <c r="J5" s="6" t="s">
        <v>434</v>
      </c>
      <c r="K5" s="9" t="s">
        <v>310</v>
      </c>
      <c r="L5" s="2">
        <v>1</v>
      </c>
      <c r="M5" s="2">
        <v>0</v>
      </c>
      <c r="N5" s="2">
        <v>0</v>
      </c>
      <c r="O5" s="2" t="s">
        <v>304</v>
      </c>
      <c r="P5" s="2" t="s">
        <v>305</v>
      </c>
      <c r="Q5" s="2" t="s">
        <v>472</v>
      </c>
      <c r="R5" s="2">
        <v>1</v>
      </c>
      <c r="S5" s="2">
        <v>1</v>
      </c>
      <c r="T5" s="3">
        <v>0</v>
      </c>
      <c r="U5" s="3">
        <v>0</v>
      </c>
      <c r="V5" s="3">
        <v>0</v>
      </c>
      <c r="W5" s="2">
        <v>1</v>
      </c>
      <c r="X5" s="3" t="s">
        <v>533</v>
      </c>
      <c r="Y5" s="3" t="s">
        <v>584</v>
      </c>
      <c r="Z5" s="2" t="s">
        <v>305</v>
      </c>
      <c r="AA5" s="3" t="s">
        <v>336</v>
      </c>
      <c r="AB5" s="7">
        <v>1</v>
      </c>
    </row>
    <row r="6" spans="1:28" ht="34" x14ac:dyDescent="0.2">
      <c r="A6" s="21">
        <v>2013</v>
      </c>
      <c r="B6" s="21">
        <f t="shared" si="0"/>
        <v>5</v>
      </c>
      <c r="C6" s="27">
        <v>60</v>
      </c>
      <c r="D6" s="4" t="s">
        <v>719</v>
      </c>
      <c r="E6" s="4">
        <v>0</v>
      </c>
      <c r="F6" s="4" t="s">
        <v>807</v>
      </c>
      <c r="G6" s="4" t="s">
        <v>8</v>
      </c>
      <c r="H6" s="6"/>
      <c r="I6" s="6" t="s">
        <v>15</v>
      </c>
      <c r="J6" s="6" t="s">
        <v>435</v>
      </c>
      <c r="K6" s="9" t="s">
        <v>310</v>
      </c>
      <c r="L6" s="2">
        <v>1</v>
      </c>
      <c r="M6" s="2">
        <v>0</v>
      </c>
      <c r="N6" s="2">
        <v>0</v>
      </c>
      <c r="O6" s="2" t="s">
        <v>304</v>
      </c>
      <c r="P6" s="2" t="s">
        <v>305</v>
      </c>
      <c r="Q6" s="2" t="s">
        <v>473</v>
      </c>
      <c r="R6" s="2">
        <v>1</v>
      </c>
      <c r="S6" s="2">
        <v>1</v>
      </c>
      <c r="T6" s="3">
        <v>0</v>
      </c>
      <c r="U6" s="3">
        <v>0</v>
      </c>
      <c r="V6" s="3">
        <v>0</v>
      </c>
      <c r="W6" s="2">
        <v>1</v>
      </c>
      <c r="X6" s="3" t="s">
        <v>534</v>
      </c>
      <c r="Y6" s="3" t="s">
        <v>585</v>
      </c>
      <c r="Z6" s="2" t="s">
        <v>305</v>
      </c>
      <c r="AA6" s="3" t="s">
        <v>336</v>
      </c>
      <c r="AB6" s="7">
        <v>1</v>
      </c>
    </row>
    <row r="7" spans="1:28" ht="68" x14ac:dyDescent="0.2">
      <c r="A7" s="21">
        <v>2013</v>
      </c>
      <c r="B7" s="21">
        <f t="shared" si="0"/>
        <v>6</v>
      </c>
      <c r="C7" s="27">
        <v>62</v>
      </c>
      <c r="D7" s="4" t="s">
        <v>720</v>
      </c>
      <c r="E7" s="4">
        <v>0</v>
      </c>
      <c r="F7" s="4" t="s">
        <v>807</v>
      </c>
      <c r="G7" s="4" t="s">
        <v>5</v>
      </c>
      <c r="H7" s="6" t="s">
        <v>348</v>
      </c>
      <c r="I7" s="6" t="s">
        <v>785</v>
      </c>
      <c r="J7" s="6" t="s">
        <v>16</v>
      </c>
      <c r="K7" s="9" t="s">
        <v>310</v>
      </c>
      <c r="L7" s="2">
        <v>1</v>
      </c>
      <c r="M7" s="2">
        <v>0</v>
      </c>
      <c r="N7" s="2">
        <v>0</v>
      </c>
      <c r="O7" s="2" t="s">
        <v>349</v>
      </c>
      <c r="P7" s="2" t="s">
        <v>305</v>
      </c>
      <c r="Q7" s="3" t="s">
        <v>474</v>
      </c>
      <c r="R7" s="3">
        <v>3</v>
      </c>
      <c r="S7" s="3">
        <v>2</v>
      </c>
      <c r="T7" s="3">
        <v>0</v>
      </c>
      <c r="U7" s="3">
        <v>0</v>
      </c>
      <c r="V7" s="3">
        <v>0</v>
      </c>
      <c r="W7" s="2">
        <v>3</v>
      </c>
      <c r="X7" s="3" t="s">
        <v>535</v>
      </c>
      <c r="Y7" s="3" t="s">
        <v>305</v>
      </c>
      <c r="Z7" s="2" t="s">
        <v>305</v>
      </c>
      <c r="AA7" s="3" t="s">
        <v>701</v>
      </c>
      <c r="AB7" s="7">
        <v>0</v>
      </c>
    </row>
    <row r="8" spans="1:28" ht="56" customHeight="1" x14ac:dyDescent="0.2">
      <c r="A8" s="21">
        <v>2013</v>
      </c>
      <c r="B8" s="21">
        <f t="shared" si="0"/>
        <v>7</v>
      </c>
      <c r="C8" s="27">
        <v>69</v>
      </c>
      <c r="D8" s="4" t="s">
        <v>722</v>
      </c>
      <c r="E8" s="4">
        <v>0</v>
      </c>
      <c r="F8" s="4" t="s">
        <v>807</v>
      </c>
      <c r="G8" s="4" t="s">
        <v>8</v>
      </c>
      <c r="H8" s="6" t="s">
        <v>777</v>
      </c>
      <c r="I8" s="6" t="s">
        <v>17</v>
      </c>
      <c r="J8" s="6" t="s">
        <v>428</v>
      </c>
      <c r="K8" s="9" t="s">
        <v>310</v>
      </c>
      <c r="L8" s="2">
        <v>1</v>
      </c>
      <c r="M8" s="2">
        <v>0</v>
      </c>
      <c r="N8" s="2">
        <v>0</v>
      </c>
      <c r="O8" s="2" t="s">
        <v>304</v>
      </c>
      <c r="P8" s="2" t="s">
        <v>305</v>
      </c>
      <c r="Q8" s="3" t="s">
        <v>475</v>
      </c>
      <c r="R8" s="3">
        <v>3</v>
      </c>
      <c r="S8" s="3">
        <v>1</v>
      </c>
      <c r="T8" s="3">
        <v>0</v>
      </c>
      <c r="U8" s="3">
        <v>0</v>
      </c>
      <c r="V8" s="3">
        <v>0</v>
      </c>
      <c r="W8" s="2">
        <v>3</v>
      </c>
      <c r="X8" s="3" t="s">
        <v>536</v>
      </c>
      <c r="Y8" s="3" t="s">
        <v>586</v>
      </c>
      <c r="Z8" s="3" t="s">
        <v>587</v>
      </c>
      <c r="AA8" s="3" t="s">
        <v>336</v>
      </c>
      <c r="AB8" s="7">
        <v>1</v>
      </c>
    </row>
    <row r="9" spans="1:28" ht="51" x14ac:dyDescent="0.2">
      <c r="A9" s="21">
        <v>2013</v>
      </c>
      <c r="B9" s="21">
        <f t="shared" si="0"/>
        <v>8</v>
      </c>
      <c r="C9" s="27">
        <v>59</v>
      </c>
      <c r="D9" s="4" t="s">
        <v>720</v>
      </c>
      <c r="E9" s="4">
        <v>0</v>
      </c>
      <c r="F9" s="4" t="s">
        <v>807</v>
      </c>
      <c r="G9" s="4" t="s">
        <v>8</v>
      </c>
      <c r="H9" s="6" t="s">
        <v>18</v>
      </c>
      <c r="I9" s="6" t="s">
        <v>19</v>
      </c>
      <c r="J9" s="6" t="s">
        <v>432</v>
      </c>
      <c r="K9" s="9" t="s">
        <v>310</v>
      </c>
      <c r="L9" s="2">
        <v>1</v>
      </c>
      <c r="M9" s="2">
        <v>0</v>
      </c>
      <c r="N9" s="2">
        <v>0</v>
      </c>
      <c r="O9" s="2" t="s">
        <v>304</v>
      </c>
      <c r="P9" s="2" t="s">
        <v>305</v>
      </c>
      <c r="Q9" s="2" t="s">
        <v>476</v>
      </c>
      <c r="R9" s="2">
        <v>1</v>
      </c>
      <c r="S9" s="2">
        <v>0</v>
      </c>
      <c r="T9" s="3">
        <v>0</v>
      </c>
      <c r="U9" s="3">
        <v>0</v>
      </c>
      <c r="V9" s="3">
        <v>0</v>
      </c>
      <c r="W9" s="2">
        <v>1</v>
      </c>
      <c r="X9" s="3" t="s">
        <v>537</v>
      </c>
      <c r="Y9" s="3" t="s">
        <v>588</v>
      </c>
      <c r="Z9" s="2" t="s">
        <v>305</v>
      </c>
      <c r="AA9" s="3" t="s">
        <v>336</v>
      </c>
      <c r="AB9" s="7">
        <v>1</v>
      </c>
    </row>
    <row r="10" spans="1:28" ht="34" x14ac:dyDescent="0.2">
      <c r="A10" s="21">
        <v>2013</v>
      </c>
      <c r="B10" s="21">
        <f t="shared" si="0"/>
        <v>9</v>
      </c>
      <c r="C10" s="27">
        <v>65</v>
      </c>
      <c r="D10" s="4" t="s">
        <v>723</v>
      </c>
      <c r="E10" s="4">
        <v>0</v>
      </c>
      <c r="F10" s="4" t="s">
        <v>807</v>
      </c>
      <c r="G10" s="4" t="s">
        <v>11</v>
      </c>
      <c r="H10" s="6" t="s">
        <v>778</v>
      </c>
      <c r="I10" s="6" t="s">
        <v>20</v>
      </c>
      <c r="J10" s="6" t="s">
        <v>431</v>
      </c>
      <c r="K10" s="9" t="s">
        <v>350</v>
      </c>
      <c r="L10" s="2"/>
      <c r="M10" s="2">
        <v>0</v>
      </c>
      <c r="N10" s="2">
        <v>1</v>
      </c>
      <c r="O10" s="2" t="s">
        <v>303</v>
      </c>
      <c r="P10" s="2" t="s">
        <v>307</v>
      </c>
      <c r="Q10" s="2">
        <v>0</v>
      </c>
      <c r="R10" s="2">
        <v>0</v>
      </c>
      <c r="S10" s="2">
        <v>0</v>
      </c>
      <c r="T10" s="3">
        <v>0</v>
      </c>
      <c r="U10" s="3">
        <v>0</v>
      </c>
      <c r="V10" s="3">
        <v>0</v>
      </c>
      <c r="W10" s="2">
        <v>0</v>
      </c>
      <c r="X10" s="2" t="s">
        <v>305</v>
      </c>
      <c r="Y10" s="3" t="s">
        <v>589</v>
      </c>
      <c r="Z10" s="2" t="s">
        <v>305</v>
      </c>
      <c r="AA10" s="3" t="s">
        <v>336</v>
      </c>
      <c r="AB10" s="7">
        <v>1</v>
      </c>
    </row>
    <row r="11" spans="1:28" ht="34" x14ac:dyDescent="0.2">
      <c r="A11" s="21">
        <v>2013</v>
      </c>
      <c r="B11" s="21">
        <f t="shared" si="0"/>
        <v>10</v>
      </c>
      <c r="C11" s="27">
        <v>70</v>
      </c>
      <c r="D11" s="4" t="s">
        <v>716</v>
      </c>
      <c r="E11" s="4">
        <v>0</v>
      </c>
      <c r="F11" s="4" t="s">
        <v>807</v>
      </c>
      <c r="G11" s="4" t="s">
        <v>341</v>
      </c>
      <c r="H11" s="6" t="s">
        <v>779</v>
      </c>
      <c r="I11" s="6" t="s">
        <v>21</v>
      </c>
      <c r="J11" s="6" t="s">
        <v>356</v>
      </c>
      <c r="K11" s="9" t="s">
        <v>310</v>
      </c>
      <c r="L11" s="2">
        <v>1</v>
      </c>
      <c r="M11" s="2">
        <v>0</v>
      </c>
      <c r="N11" s="2">
        <v>0</v>
      </c>
      <c r="O11" s="2" t="s">
        <v>304</v>
      </c>
      <c r="P11" s="2" t="s">
        <v>305</v>
      </c>
      <c r="Q11" s="2">
        <v>0</v>
      </c>
      <c r="R11" s="2">
        <v>0</v>
      </c>
      <c r="S11" s="2">
        <v>0</v>
      </c>
      <c r="T11" s="3">
        <v>0</v>
      </c>
      <c r="U11" s="3">
        <v>0</v>
      </c>
      <c r="V11" s="3">
        <v>0</v>
      </c>
      <c r="W11" s="2">
        <v>0</v>
      </c>
      <c r="X11" s="2" t="s">
        <v>305</v>
      </c>
      <c r="Y11" s="3" t="s">
        <v>305</v>
      </c>
      <c r="Z11" s="2" t="s">
        <v>305</v>
      </c>
      <c r="AA11" s="3" t="s">
        <v>336</v>
      </c>
      <c r="AB11" s="7">
        <v>1</v>
      </c>
    </row>
    <row r="12" spans="1:28" ht="34" x14ac:dyDescent="0.2">
      <c r="A12" s="21">
        <v>2013</v>
      </c>
      <c r="B12" s="21">
        <f t="shared" si="0"/>
        <v>11</v>
      </c>
      <c r="C12" s="27">
        <v>82</v>
      </c>
      <c r="D12" s="4" t="s">
        <v>724</v>
      </c>
      <c r="E12" s="4">
        <v>0</v>
      </c>
      <c r="F12" s="4" t="s">
        <v>807</v>
      </c>
      <c r="G12" s="4" t="s">
        <v>5</v>
      </c>
      <c r="H12" s="6" t="s">
        <v>23</v>
      </c>
      <c r="I12" s="6" t="s">
        <v>24</v>
      </c>
      <c r="J12" s="6" t="s">
        <v>429</v>
      </c>
      <c r="K12" s="9" t="s">
        <v>310</v>
      </c>
      <c r="L12" s="2">
        <v>1</v>
      </c>
      <c r="M12" s="2">
        <v>0</v>
      </c>
      <c r="N12" s="2">
        <v>0</v>
      </c>
      <c r="O12" s="2" t="s">
        <v>303</v>
      </c>
      <c r="P12" s="2" t="s">
        <v>307</v>
      </c>
      <c r="Q12" s="2">
        <v>0</v>
      </c>
      <c r="R12" s="2">
        <v>0</v>
      </c>
      <c r="S12" s="2">
        <v>0</v>
      </c>
      <c r="T12" s="3">
        <v>0</v>
      </c>
      <c r="U12" s="3">
        <v>0</v>
      </c>
      <c r="V12" s="3">
        <v>0</v>
      </c>
      <c r="W12" s="2">
        <v>0</v>
      </c>
      <c r="X12" s="2" t="s">
        <v>305</v>
      </c>
      <c r="Y12" s="3" t="s">
        <v>590</v>
      </c>
      <c r="Z12" s="2" t="s">
        <v>305</v>
      </c>
      <c r="AA12" s="3" t="s">
        <v>336</v>
      </c>
      <c r="AB12" s="7">
        <v>1</v>
      </c>
    </row>
    <row r="13" spans="1:28" ht="17" x14ac:dyDescent="0.2">
      <c r="A13" s="21">
        <v>2013</v>
      </c>
      <c r="B13" s="21">
        <f t="shared" si="0"/>
        <v>12</v>
      </c>
      <c r="C13" s="27">
        <v>73</v>
      </c>
      <c r="D13" s="4" t="s">
        <v>725</v>
      </c>
      <c r="E13" s="4">
        <v>0</v>
      </c>
      <c r="F13" s="4" t="s">
        <v>807</v>
      </c>
      <c r="G13" s="4" t="s">
        <v>11</v>
      </c>
      <c r="H13" s="6" t="s">
        <v>780</v>
      </c>
      <c r="I13" s="6" t="s">
        <v>25</v>
      </c>
      <c r="J13" s="6" t="s">
        <v>357</v>
      </c>
      <c r="K13" s="9" t="s">
        <v>308</v>
      </c>
      <c r="L13" s="2">
        <v>1</v>
      </c>
      <c r="M13" s="2">
        <v>0</v>
      </c>
      <c r="N13" s="2">
        <v>0</v>
      </c>
      <c r="O13" s="2" t="s">
        <v>304</v>
      </c>
      <c r="P13" s="2" t="s">
        <v>305</v>
      </c>
      <c r="Q13" s="2">
        <v>0</v>
      </c>
      <c r="R13" s="2">
        <v>0</v>
      </c>
      <c r="S13" s="2">
        <v>0</v>
      </c>
      <c r="T13" s="3">
        <v>0</v>
      </c>
      <c r="U13" s="3">
        <v>0</v>
      </c>
      <c r="V13" s="3">
        <v>0</v>
      </c>
      <c r="W13" s="2">
        <v>0</v>
      </c>
      <c r="X13" s="2" t="s">
        <v>305</v>
      </c>
      <c r="Y13" s="3" t="s">
        <v>305</v>
      </c>
      <c r="Z13" s="2" t="s">
        <v>305</v>
      </c>
      <c r="AA13" s="3" t="s">
        <v>336</v>
      </c>
      <c r="AB13" s="7">
        <v>1</v>
      </c>
    </row>
    <row r="14" spans="1:28" ht="34" x14ac:dyDescent="0.2">
      <c r="A14" s="21">
        <v>2013</v>
      </c>
      <c r="B14" s="21">
        <f t="shared" si="0"/>
        <v>13</v>
      </c>
      <c r="C14" s="27">
        <v>64</v>
      </c>
      <c r="D14" s="4" t="s">
        <v>726</v>
      </c>
      <c r="E14" s="4">
        <v>0</v>
      </c>
      <c r="F14" s="4" t="s">
        <v>807</v>
      </c>
      <c r="G14" s="4" t="s">
        <v>11</v>
      </c>
      <c r="H14" s="6"/>
      <c r="I14" s="6" t="s">
        <v>26</v>
      </c>
      <c r="J14" s="6" t="s">
        <v>363</v>
      </c>
      <c r="K14" s="9" t="s">
        <v>351</v>
      </c>
      <c r="L14" s="2"/>
      <c r="M14" s="2">
        <v>1</v>
      </c>
      <c r="N14" s="2">
        <v>0</v>
      </c>
      <c r="O14" s="2" t="s">
        <v>304</v>
      </c>
      <c r="P14" s="2" t="s">
        <v>305</v>
      </c>
      <c r="Q14" s="2">
        <v>0</v>
      </c>
      <c r="R14" s="2">
        <v>0</v>
      </c>
      <c r="S14" s="2">
        <v>0</v>
      </c>
      <c r="T14" s="3">
        <v>0</v>
      </c>
      <c r="U14" s="3">
        <v>0</v>
      </c>
      <c r="V14" s="3">
        <v>0</v>
      </c>
      <c r="W14" s="2">
        <v>0</v>
      </c>
      <c r="X14" s="2" t="s">
        <v>305</v>
      </c>
      <c r="Y14" s="3" t="s">
        <v>591</v>
      </c>
      <c r="Z14" s="2" t="s">
        <v>592</v>
      </c>
      <c r="AA14" s="3" t="s">
        <v>336</v>
      </c>
      <c r="AB14" s="7">
        <v>1</v>
      </c>
    </row>
    <row r="15" spans="1:28" ht="17" x14ac:dyDescent="0.2">
      <c r="A15" s="21">
        <v>2013</v>
      </c>
      <c r="B15" s="21">
        <f t="shared" si="0"/>
        <v>14</v>
      </c>
      <c r="C15" s="28">
        <v>82</v>
      </c>
      <c r="D15" s="15" t="s">
        <v>727</v>
      </c>
      <c r="E15" s="15">
        <v>1</v>
      </c>
      <c r="F15" s="15" t="s">
        <v>22</v>
      </c>
      <c r="G15" s="15" t="s">
        <v>5</v>
      </c>
      <c r="H15" s="34" t="s">
        <v>781</v>
      </c>
      <c r="I15" s="34" t="s">
        <v>28</v>
      </c>
      <c r="J15" s="34" t="s">
        <v>29</v>
      </c>
      <c r="K15" s="18" t="s">
        <v>308</v>
      </c>
      <c r="L15" s="13">
        <v>1</v>
      </c>
      <c r="M15" s="13">
        <v>0</v>
      </c>
      <c r="N15" s="13">
        <v>0</v>
      </c>
      <c r="O15" s="13" t="s">
        <v>304</v>
      </c>
      <c r="P15" s="13" t="s">
        <v>305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 t="s">
        <v>305</v>
      </c>
      <c r="Y15" s="17" t="s">
        <v>305</v>
      </c>
      <c r="Z15" s="13" t="s">
        <v>305</v>
      </c>
      <c r="AA15" s="17" t="s">
        <v>336</v>
      </c>
      <c r="AB15" s="16">
        <v>1</v>
      </c>
    </row>
    <row r="16" spans="1:28" ht="17" x14ac:dyDescent="0.2">
      <c r="A16" s="21">
        <v>2013</v>
      </c>
      <c r="B16" s="21">
        <f t="shared" si="0"/>
        <v>15</v>
      </c>
      <c r="C16" s="27">
        <v>62</v>
      </c>
      <c r="D16" s="4" t="s">
        <v>728</v>
      </c>
      <c r="E16" s="4">
        <v>0</v>
      </c>
      <c r="F16" s="4" t="s">
        <v>807</v>
      </c>
      <c r="G16" s="4" t="s">
        <v>5</v>
      </c>
      <c r="H16" s="6"/>
      <c r="I16" s="6" t="s">
        <v>30</v>
      </c>
      <c r="J16" s="6" t="s">
        <v>31</v>
      </c>
      <c r="K16" s="9" t="s">
        <v>352</v>
      </c>
      <c r="L16" s="2">
        <v>0</v>
      </c>
      <c r="M16" s="2">
        <v>0</v>
      </c>
      <c r="N16" s="2">
        <v>1</v>
      </c>
      <c r="O16" s="2" t="s">
        <v>304</v>
      </c>
      <c r="P16" s="2" t="s">
        <v>305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 t="s">
        <v>305</v>
      </c>
      <c r="Y16" s="3" t="s">
        <v>305</v>
      </c>
      <c r="Z16" s="2" t="s">
        <v>305</v>
      </c>
      <c r="AA16" s="3" t="s">
        <v>336</v>
      </c>
      <c r="AB16" s="7">
        <v>1</v>
      </c>
    </row>
    <row r="17" spans="1:28" ht="34" x14ac:dyDescent="0.2">
      <c r="A17" s="21">
        <v>2013</v>
      </c>
      <c r="B17" s="21">
        <f t="shared" si="0"/>
        <v>16</v>
      </c>
      <c r="C17" s="27">
        <v>56</v>
      </c>
      <c r="D17" s="4" t="s">
        <v>729</v>
      </c>
      <c r="E17" s="4">
        <v>0</v>
      </c>
      <c r="F17" s="4" t="s">
        <v>807</v>
      </c>
      <c r="G17" s="4" t="s">
        <v>5</v>
      </c>
      <c r="H17" s="6"/>
      <c r="I17" s="6" t="s">
        <v>32</v>
      </c>
      <c r="J17" s="6" t="s">
        <v>33</v>
      </c>
      <c r="K17" s="9" t="s">
        <v>310</v>
      </c>
      <c r="L17" s="2">
        <v>1</v>
      </c>
      <c r="M17" s="2">
        <v>0</v>
      </c>
      <c r="N17" s="2">
        <v>0</v>
      </c>
      <c r="O17" s="2" t="s">
        <v>304</v>
      </c>
      <c r="P17" s="2" t="s">
        <v>305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 t="s">
        <v>305</v>
      </c>
      <c r="Y17" s="3" t="s">
        <v>305</v>
      </c>
      <c r="Z17" s="2" t="s">
        <v>305</v>
      </c>
      <c r="AA17" s="3" t="s">
        <v>336</v>
      </c>
      <c r="AB17" s="7">
        <v>1</v>
      </c>
    </row>
    <row r="18" spans="1:28" ht="34" x14ac:dyDescent="0.2">
      <c r="A18" s="21">
        <v>2013</v>
      </c>
      <c r="B18" s="21">
        <f t="shared" si="0"/>
        <v>17</v>
      </c>
      <c r="C18" s="27">
        <v>83</v>
      </c>
      <c r="D18" s="4" t="s">
        <v>730</v>
      </c>
      <c r="E18" s="4">
        <v>0</v>
      </c>
      <c r="F18" s="4" t="s">
        <v>807</v>
      </c>
      <c r="G18" s="4" t="s">
        <v>5</v>
      </c>
      <c r="H18" s="6"/>
      <c r="I18" s="6" t="s">
        <v>34</v>
      </c>
      <c r="J18" s="6" t="s">
        <v>35</v>
      </c>
      <c r="K18" s="9" t="s">
        <v>310</v>
      </c>
      <c r="L18" s="2">
        <v>1</v>
      </c>
      <c r="M18" s="2">
        <v>0</v>
      </c>
      <c r="N18" s="2">
        <v>0</v>
      </c>
      <c r="O18" s="2" t="s">
        <v>304</v>
      </c>
      <c r="P18" s="2" t="s">
        <v>305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 t="s">
        <v>305</v>
      </c>
      <c r="Y18" s="3" t="s">
        <v>305</v>
      </c>
      <c r="Z18" s="2" t="s">
        <v>305</v>
      </c>
      <c r="AA18" s="3" t="s">
        <v>336</v>
      </c>
      <c r="AB18" s="7">
        <v>1</v>
      </c>
    </row>
    <row r="19" spans="1:28" ht="17" x14ac:dyDescent="0.2">
      <c r="A19" s="21">
        <v>2013</v>
      </c>
      <c r="B19" s="21">
        <f t="shared" si="0"/>
        <v>18</v>
      </c>
      <c r="C19" s="27">
        <v>70</v>
      </c>
      <c r="D19" s="4" t="s">
        <v>729</v>
      </c>
      <c r="E19" s="4">
        <v>0</v>
      </c>
      <c r="F19" s="4" t="s">
        <v>807</v>
      </c>
      <c r="G19" s="4" t="s">
        <v>355</v>
      </c>
      <c r="H19" s="6" t="s">
        <v>36</v>
      </c>
      <c r="I19" s="6" t="s">
        <v>37</v>
      </c>
      <c r="J19" s="6" t="s">
        <v>38</v>
      </c>
      <c r="K19" s="9" t="s">
        <v>803</v>
      </c>
      <c r="L19" s="2">
        <v>1</v>
      </c>
      <c r="M19" s="2">
        <v>0</v>
      </c>
      <c r="N19" s="2">
        <v>0</v>
      </c>
      <c r="O19" s="2" t="s">
        <v>303</v>
      </c>
      <c r="P19" s="2" t="s">
        <v>307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 t="s">
        <v>305</v>
      </c>
      <c r="Y19" s="3" t="s">
        <v>305</v>
      </c>
      <c r="Z19" s="2" t="s">
        <v>305</v>
      </c>
      <c r="AA19" s="3" t="s">
        <v>336</v>
      </c>
      <c r="AB19" s="7">
        <v>1</v>
      </c>
    </row>
    <row r="20" spans="1:28" ht="34" x14ac:dyDescent="0.2">
      <c r="A20" s="21">
        <v>2013</v>
      </c>
      <c r="B20" s="21">
        <f t="shared" si="0"/>
        <v>19</v>
      </c>
      <c r="C20" s="27">
        <v>70</v>
      </c>
      <c r="D20" s="4" t="s">
        <v>731</v>
      </c>
      <c r="E20" s="4">
        <v>0</v>
      </c>
      <c r="F20" s="4" t="s">
        <v>807</v>
      </c>
      <c r="G20" s="4" t="s">
        <v>5</v>
      </c>
      <c r="H20" s="6"/>
      <c r="I20" s="6" t="s">
        <v>39</v>
      </c>
      <c r="J20" s="6" t="s">
        <v>453</v>
      </c>
      <c r="K20" s="9" t="s">
        <v>308</v>
      </c>
      <c r="L20" s="2">
        <v>1</v>
      </c>
      <c r="M20" s="2">
        <v>0</v>
      </c>
      <c r="N20" s="2">
        <v>0</v>
      </c>
      <c r="O20" s="2" t="s">
        <v>304</v>
      </c>
      <c r="P20" s="2" t="s">
        <v>305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 t="s">
        <v>305</v>
      </c>
      <c r="Y20" s="3" t="s">
        <v>305</v>
      </c>
      <c r="Z20" s="2" t="s">
        <v>305</v>
      </c>
      <c r="AA20" s="3" t="s">
        <v>336</v>
      </c>
      <c r="AB20" s="7">
        <v>1</v>
      </c>
    </row>
    <row r="21" spans="1:28" ht="17" x14ac:dyDescent="0.2">
      <c r="A21" s="21">
        <v>2013</v>
      </c>
      <c r="B21" s="21">
        <f t="shared" si="0"/>
        <v>20</v>
      </c>
      <c r="C21" s="28">
        <v>76</v>
      </c>
      <c r="D21" s="15" t="s">
        <v>732</v>
      </c>
      <c r="E21" s="15">
        <v>1</v>
      </c>
      <c r="F21" s="15" t="s">
        <v>22</v>
      </c>
      <c r="G21" s="15" t="s">
        <v>11</v>
      </c>
      <c r="H21" s="34" t="s">
        <v>353</v>
      </c>
      <c r="I21" s="34" t="s">
        <v>40</v>
      </c>
      <c r="J21" s="34" t="s">
        <v>354</v>
      </c>
      <c r="K21" s="18" t="s">
        <v>310</v>
      </c>
      <c r="L21" s="13">
        <v>1</v>
      </c>
      <c r="M21" s="13">
        <v>0</v>
      </c>
      <c r="N21" s="13">
        <v>0</v>
      </c>
      <c r="O21" s="13" t="s">
        <v>304</v>
      </c>
      <c r="P21" s="13" t="s">
        <v>305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 t="s">
        <v>305</v>
      </c>
      <c r="Y21" s="17" t="s">
        <v>305</v>
      </c>
      <c r="Z21" s="13" t="s">
        <v>305</v>
      </c>
      <c r="AA21" s="17" t="s">
        <v>336</v>
      </c>
      <c r="AB21" s="16">
        <v>1</v>
      </c>
    </row>
    <row r="22" spans="1:28" ht="34" x14ac:dyDescent="0.2">
      <c r="A22" s="21">
        <v>2013</v>
      </c>
      <c r="B22" s="21">
        <f t="shared" si="0"/>
        <v>21</v>
      </c>
      <c r="C22" s="27">
        <v>67</v>
      </c>
      <c r="D22" s="4" t="s">
        <v>733</v>
      </c>
      <c r="E22" s="4">
        <v>0</v>
      </c>
      <c r="F22" s="4" t="s">
        <v>807</v>
      </c>
      <c r="G22" s="4" t="s">
        <v>11</v>
      </c>
      <c r="H22" s="6" t="s">
        <v>782</v>
      </c>
      <c r="I22" s="6" t="s">
        <v>41</v>
      </c>
      <c r="J22" s="6" t="s">
        <v>430</v>
      </c>
      <c r="K22" s="9" t="s">
        <v>310</v>
      </c>
      <c r="L22" s="2">
        <v>1</v>
      </c>
      <c r="M22" s="2">
        <v>0</v>
      </c>
      <c r="N22" s="2">
        <v>0</v>
      </c>
      <c r="O22" s="2" t="s">
        <v>303</v>
      </c>
      <c r="P22" s="2" t="s">
        <v>307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2">
        <v>0</v>
      </c>
      <c r="X22" s="2" t="s">
        <v>305</v>
      </c>
      <c r="Y22" s="3" t="s">
        <v>593</v>
      </c>
      <c r="Z22" s="2" t="s">
        <v>305</v>
      </c>
      <c r="AA22" s="3" t="s">
        <v>336</v>
      </c>
      <c r="AB22" s="7">
        <v>1</v>
      </c>
    </row>
    <row r="23" spans="1:28" ht="34" x14ac:dyDescent="0.2">
      <c r="A23" s="21">
        <v>2013</v>
      </c>
      <c r="B23" s="21">
        <f t="shared" si="0"/>
        <v>22</v>
      </c>
      <c r="C23" s="27">
        <v>59</v>
      </c>
      <c r="D23" s="4" t="s">
        <v>734</v>
      </c>
      <c r="E23" s="4">
        <v>0</v>
      </c>
      <c r="F23" s="4" t="s">
        <v>807</v>
      </c>
      <c r="G23" s="4" t="s">
        <v>5</v>
      </c>
      <c r="H23" s="6" t="s">
        <v>42</v>
      </c>
      <c r="I23" s="6" t="s">
        <v>43</v>
      </c>
      <c r="J23" s="6" t="s">
        <v>44</v>
      </c>
      <c r="K23" s="9" t="s">
        <v>310</v>
      </c>
      <c r="L23" s="2">
        <v>1</v>
      </c>
      <c r="M23" s="2">
        <v>0</v>
      </c>
      <c r="N23" s="2">
        <v>0</v>
      </c>
      <c r="O23" s="2" t="s">
        <v>304</v>
      </c>
      <c r="P23" s="2" t="s">
        <v>305</v>
      </c>
      <c r="Q23" s="2">
        <v>0</v>
      </c>
      <c r="R23" s="2">
        <v>0</v>
      </c>
      <c r="S23" s="2">
        <v>0</v>
      </c>
      <c r="T23" s="7">
        <v>0</v>
      </c>
      <c r="U23" s="7">
        <v>0</v>
      </c>
      <c r="V23" s="2">
        <v>0</v>
      </c>
      <c r="W23" s="2">
        <v>0</v>
      </c>
      <c r="X23" s="2" t="s">
        <v>305</v>
      </c>
      <c r="Y23" s="3" t="s">
        <v>305</v>
      </c>
      <c r="Z23" s="2" t="s">
        <v>305</v>
      </c>
      <c r="AA23" s="3" t="s">
        <v>336</v>
      </c>
      <c r="AB23" s="7">
        <v>1</v>
      </c>
    </row>
    <row r="24" spans="1:28" ht="34" x14ac:dyDescent="0.2">
      <c r="A24" s="22">
        <v>2014</v>
      </c>
      <c r="B24" s="30">
        <f>B23+1</f>
        <v>23</v>
      </c>
      <c r="C24" s="27">
        <v>70</v>
      </c>
      <c r="D24" s="2" t="s">
        <v>734</v>
      </c>
      <c r="E24" s="2">
        <v>0</v>
      </c>
      <c r="F24" s="4" t="s">
        <v>807</v>
      </c>
      <c r="G24" s="2" t="s">
        <v>5</v>
      </c>
      <c r="H24" s="3" t="s">
        <v>182</v>
      </c>
      <c r="I24" s="3" t="s">
        <v>46</v>
      </c>
      <c r="J24" s="3" t="s">
        <v>450</v>
      </c>
      <c r="K24" s="9" t="s">
        <v>310</v>
      </c>
      <c r="L24" s="2">
        <v>1</v>
      </c>
      <c r="M24" s="2">
        <v>0</v>
      </c>
      <c r="N24" s="2">
        <v>0</v>
      </c>
      <c r="O24" s="2" t="s">
        <v>304</v>
      </c>
      <c r="P24" s="2" t="s">
        <v>305</v>
      </c>
      <c r="Q24" s="2">
        <v>0</v>
      </c>
      <c r="R24" s="2">
        <v>0</v>
      </c>
      <c r="S24" s="2">
        <v>0</v>
      </c>
      <c r="T24" s="7">
        <v>0</v>
      </c>
      <c r="U24" s="7">
        <v>0</v>
      </c>
      <c r="V24" s="2">
        <v>0</v>
      </c>
      <c r="W24" s="2">
        <v>0</v>
      </c>
      <c r="X24" s="2" t="s">
        <v>305</v>
      </c>
      <c r="Y24" s="3" t="s">
        <v>305</v>
      </c>
      <c r="Z24" s="2" t="s">
        <v>305</v>
      </c>
      <c r="AA24" s="3" t="s">
        <v>336</v>
      </c>
      <c r="AB24" s="2">
        <v>1</v>
      </c>
    </row>
    <row r="25" spans="1:28" ht="34" x14ac:dyDescent="0.2">
      <c r="A25" s="22">
        <v>2014</v>
      </c>
      <c r="B25" s="30">
        <f t="shared" ref="B25:B60" si="1">B24+1</f>
        <v>24</v>
      </c>
      <c r="C25" s="27">
        <v>58</v>
      </c>
      <c r="D25" s="2" t="s">
        <v>735</v>
      </c>
      <c r="E25" s="2">
        <v>0</v>
      </c>
      <c r="F25" s="4" t="s">
        <v>807</v>
      </c>
      <c r="G25" s="2" t="s">
        <v>5</v>
      </c>
      <c r="H25" s="3" t="s">
        <v>358</v>
      </c>
      <c r="I25" s="3" t="s">
        <v>48</v>
      </c>
      <c r="J25" s="3" t="s">
        <v>359</v>
      </c>
      <c r="K25" s="9" t="s">
        <v>308</v>
      </c>
      <c r="L25" s="2">
        <v>1</v>
      </c>
      <c r="M25" s="2">
        <v>0</v>
      </c>
      <c r="N25" s="2">
        <v>0</v>
      </c>
      <c r="O25" s="2" t="s">
        <v>304</v>
      </c>
      <c r="P25" s="2" t="s">
        <v>305</v>
      </c>
      <c r="Q25" s="2">
        <v>0</v>
      </c>
      <c r="R25" s="2">
        <v>0</v>
      </c>
      <c r="S25" s="2">
        <v>0</v>
      </c>
      <c r="T25" s="7">
        <v>0</v>
      </c>
      <c r="U25" s="7">
        <v>0</v>
      </c>
      <c r="V25" s="2">
        <v>0</v>
      </c>
      <c r="W25" s="2">
        <v>0</v>
      </c>
      <c r="X25" s="2" t="s">
        <v>305</v>
      </c>
      <c r="Y25" s="3" t="s">
        <v>305</v>
      </c>
      <c r="Z25" s="2" t="s">
        <v>305</v>
      </c>
      <c r="AA25" s="3" t="s">
        <v>336</v>
      </c>
      <c r="AB25" s="2">
        <v>1</v>
      </c>
    </row>
    <row r="26" spans="1:28" ht="34" x14ac:dyDescent="0.2">
      <c r="A26" s="22">
        <v>2014</v>
      </c>
      <c r="B26" s="30">
        <f t="shared" si="1"/>
        <v>25</v>
      </c>
      <c r="C26" s="28">
        <v>80</v>
      </c>
      <c r="D26" s="13" t="s">
        <v>734</v>
      </c>
      <c r="E26" s="13">
        <v>1</v>
      </c>
      <c r="F26" s="13" t="s">
        <v>22</v>
      </c>
      <c r="G26" s="13" t="s">
        <v>5</v>
      </c>
      <c r="H26" s="17" t="s">
        <v>49</v>
      </c>
      <c r="I26" s="17" t="s">
        <v>45</v>
      </c>
      <c r="J26" s="17" t="s">
        <v>360</v>
      </c>
      <c r="K26" s="18" t="s">
        <v>310</v>
      </c>
      <c r="L26" s="13">
        <v>1</v>
      </c>
      <c r="M26" s="13">
        <v>0</v>
      </c>
      <c r="N26" s="13">
        <v>0</v>
      </c>
      <c r="O26" s="13" t="s">
        <v>303</v>
      </c>
      <c r="P26" s="13" t="s">
        <v>307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 t="s">
        <v>305</v>
      </c>
      <c r="Y26" s="17" t="s">
        <v>305</v>
      </c>
      <c r="Z26" s="13" t="s">
        <v>305</v>
      </c>
      <c r="AA26" s="17" t="s">
        <v>336</v>
      </c>
      <c r="AB26" s="13">
        <v>1</v>
      </c>
    </row>
    <row r="27" spans="1:28" ht="34" x14ac:dyDescent="0.2">
      <c r="A27" s="22">
        <v>2014</v>
      </c>
      <c r="B27" s="30">
        <f t="shared" si="1"/>
        <v>26</v>
      </c>
      <c r="C27" s="27">
        <v>74</v>
      </c>
      <c r="D27" s="2" t="s">
        <v>736</v>
      </c>
      <c r="E27" s="2">
        <v>0</v>
      </c>
      <c r="F27" s="4" t="s">
        <v>807</v>
      </c>
      <c r="G27" s="2" t="s">
        <v>5</v>
      </c>
      <c r="H27" s="3"/>
      <c r="I27" s="3" t="s">
        <v>50</v>
      </c>
      <c r="J27" s="3" t="s">
        <v>426</v>
      </c>
      <c r="K27" s="9" t="s">
        <v>323</v>
      </c>
      <c r="L27" s="2">
        <v>1</v>
      </c>
      <c r="M27" s="2">
        <v>0</v>
      </c>
      <c r="N27" s="2">
        <v>0</v>
      </c>
      <c r="O27" s="2" t="s">
        <v>303</v>
      </c>
      <c r="P27" s="2" t="s">
        <v>307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 t="s">
        <v>305</v>
      </c>
      <c r="Y27" s="3" t="s">
        <v>594</v>
      </c>
      <c r="Z27" s="2" t="s">
        <v>305</v>
      </c>
      <c r="AA27" s="3" t="s">
        <v>336</v>
      </c>
      <c r="AB27" s="2">
        <v>1</v>
      </c>
    </row>
    <row r="28" spans="1:28" ht="34" x14ac:dyDescent="0.2">
      <c r="A28" s="22">
        <v>2014</v>
      </c>
      <c r="B28" s="30">
        <f t="shared" si="1"/>
        <v>27</v>
      </c>
      <c r="C28" s="28">
        <v>75</v>
      </c>
      <c r="D28" s="13" t="s">
        <v>737</v>
      </c>
      <c r="E28" s="13">
        <v>1</v>
      </c>
      <c r="F28" s="13" t="s">
        <v>22</v>
      </c>
      <c r="G28" s="13" t="s">
        <v>5</v>
      </c>
      <c r="H28" s="17" t="s">
        <v>362</v>
      </c>
      <c r="I28" s="17" t="s">
        <v>51</v>
      </c>
      <c r="J28" s="17" t="s">
        <v>52</v>
      </c>
      <c r="K28" s="18" t="s">
        <v>308</v>
      </c>
      <c r="L28" s="13">
        <v>1</v>
      </c>
      <c r="M28" s="13">
        <v>0</v>
      </c>
      <c r="N28" s="13">
        <v>0</v>
      </c>
      <c r="O28" s="2" t="s">
        <v>349</v>
      </c>
      <c r="P28" s="13" t="s">
        <v>305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 t="s">
        <v>305</v>
      </c>
      <c r="Y28" s="17" t="s">
        <v>305</v>
      </c>
      <c r="Z28" s="13" t="s">
        <v>305</v>
      </c>
      <c r="AA28" s="17" t="s">
        <v>336</v>
      </c>
      <c r="AB28" s="13">
        <v>1</v>
      </c>
    </row>
    <row r="29" spans="1:28" ht="51" x14ac:dyDescent="0.2">
      <c r="A29" s="22">
        <v>2014</v>
      </c>
      <c r="B29" s="30">
        <f t="shared" si="1"/>
        <v>28</v>
      </c>
      <c r="C29" s="27">
        <v>61</v>
      </c>
      <c r="D29" s="2" t="s">
        <v>738</v>
      </c>
      <c r="E29" s="2">
        <v>0</v>
      </c>
      <c r="F29" s="4" t="s">
        <v>807</v>
      </c>
      <c r="G29" s="2" t="s">
        <v>11</v>
      </c>
      <c r="H29" s="3" t="s">
        <v>53</v>
      </c>
      <c r="I29" s="3" t="s">
        <v>54</v>
      </c>
      <c r="J29" s="3" t="s">
        <v>361</v>
      </c>
      <c r="K29" s="9" t="s">
        <v>310</v>
      </c>
      <c r="L29" s="2">
        <v>1</v>
      </c>
      <c r="M29" s="2">
        <v>0</v>
      </c>
      <c r="N29" s="2">
        <v>0</v>
      </c>
      <c r="O29" s="2" t="s">
        <v>304</v>
      </c>
      <c r="P29" s="2" t="s">
        <v>305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 t="s">
        <v>305</v>
      </c>
      <c r="Y29" s="3" t="s">
        <v>305</v>
      </c>
      <c r="Z29" s="2" t="s">
        <v>305</v>
      </c>
      <c r="AA29" s="3" t="s">
        <v>336</v>
      </c>
      <c r="AB29" s="2">
        <v>1</v>
      </c>
    </row>
    <row r="30" spans="1:28" ht="34" x14ac:dyDescent="0.2">
      <c r="A30" s="22">
        <v>2014</v>
      </c>
      <c r="B30" s="30">
        <f t="shared" si="1"/>
        <v>29</v>
      </c>
      <c r="C30" s="27">
        <v>72</v>
      </c>
      <c r="D30" s="2" t="s">
        <v>739</v>
      </c>
      <c r="E30" s="2">
        <v>0</v>
      </c>
      <c r="F30" s="4" t="s">
        <v>807</v>
      </c>
      <c r="G30" s="2" t="s">
        <v>5</v>
      </c>
      <c r="H30" s="3" t="s">
        <v>55</v>
      </c>
      <c r="I30" s="3" t="s">
        <v>56</v>
      </c>
      <c r="J30" s="3" t="s">
        <v>57</v>
      </c>
      <c r="K30" s="9" t="s">
        <v>310</v>
      </c>
      <c r="L30" s="2">
        <v>1</v>
      </c>
      <c r="M30" s="2">
        <v>0</v>
      </c>
      <c r="N30" s="2">
        <v>0</v>
      </c>
      <c r="O30" s="2" t="s">
        <v>304</v>
      </c>
      <c r="P30" s="2" t="s">
        <v>305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 t="s">
        <v>305</v>
      </c>
      <c r="Y30" s="3" t="s">
        <v>305</v>
      </c>
      <c r="Z30" s="2" t="s">
        <v>599</v>
      </c>
      <c r="AA30" s="3" t="s">
        <v>336</v>
      </c>
      <c r="AB30" s="2">
        <v>1</v>
      </c>
    </row>
    <row r="31" spans="1:28" ht="34" x14ac:dyDescent="0.2">
      <c r="A31" s="22">
        <v>2014</v>
      </c>
      <c r="B31" s="30">
        <f t="shared" si="1"/>
        <v>30</v>
      </c>
      <c r="C31" s="27">
        <v>58</v>
      </c>
      <c r="D31" s="2" t="s">
        <v>735</v>
      </c>
      <c r="E31" s="2">
        <v>0</v>
      </c>
      <c r="F31" s="4" t="s">
        <v>807</v>
      </c>
      <c r="G31" s="2" t="s">
        <v>8</v>
      </c>
      <c r="H31" s="3" t="s">
        <v>42</v>
      </c>
      <c r="I31" s="3" t="s">
        <v>58</v>
      </c>
      <c r="J31" s="3" t="s">
        <v>427</v>
      </c>
      <c r="K31" s="9" t="s">
        <v>308</v>
      </c>
      <c r="L31" s="2">
        <v>1</v>
      </c>
      <c r="M31" s="2">
        <v>0</v>
      </c>
      <c r="N31" s="2">
        <v>0</v>
      </c>
      <c r="O31" s="2" t="s">
        <v>304</v>
      </c>
      <c r="P31" s="2" t="s">
        <v>305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 t="s">
        <v>305</v>
      </c>
      <c r="Y31" s="3" t="s">
        <v>595</v>
      </c>
      <c r="Z31" s="2" t="s">
        <v>305</v>
      </c>
      <c r="AA31" s="3" t="s">
        <v>336</v>
      </c>
      <c r="AB31" s="2">
        <v>1</v>
      </c>
    </row>
    <row r="32" spans="1:28" ht="68" x14ac:dyDescent="0.2">
      <c r="A32" s="22">
        <v>2014</v>
      </c>
      <c r="B32" s="30">
        <f t="shared" si="1"/>
        <v>31</v>
      </c>
      <c r="C32" s="27">
        <v>55</v>
      </c>
      <c r="D32" s="2" t="s">
        <v>740</v>
      </c>
      <c r="E32" s="2">
        <v>0</v>
      </c>
      <c r="F32" s="4" t="s">
        <v>807</v>
      </c>
      <c r="G32" s="2" t="s">
        <v>8</v>
      </c>
      <c r="H32" s="3" t="s">
        <v>451</v>
      </c>
      <c r="I32" s="3" t="s">
        <v>59</v>
      </c>
      <c r="J32" s="3" t="s">
        <v>786</v>
      </c>
      <c r="K32" s="9" t="s">
        <v>310</v>
      </c>
      <c r="L32" s="2">
        <v>1</v>
      </c>
      <c r="M32" s="2">
        <v>0</v>
      </c>
      <c r="N32" s="2">
        <v>0</v>
      </c>
      <c r="O32" s="2" t="s">
        <v>304</v>
      </c>
      <c r="P32" s="2" t="s">
        <v>305</v>
      </c>
      <c r="Q32" s="3" t="s">
        <v>477</v>
      </c>
      <c r="R32" s="3">
        <v>3</v>
      </c>
      <c r="S32" s="3">
        <v>0</v>
      </c>
      <c r="T32" s="3">
        <v>0</v>
      </c>
      <c r="U32" s="2">
        <v>0</v>
      </c>
      <c r="V32" s="3">
        <v>0</v>
      </c>
      <c r="W32" s="2">
        <v>2</v>
      </c>
      <c r="X32" s="3" t="s">
        <v>538</v>
      </c>
      <c r="Y32" s="3" t="s">
        <v>596</v>
      </c>
      <c r="Z32" s="2" t="s">
        <v>305</v>
      </c>
      <c r="AA32" s="3" t="s">
        <v>336</v>
      </c>
      <c r="AB32" s="2">
        <v>1</v>
      </c>
    </row>
    <row r="33" spans="1:28" ht="34" x14ac:dyDescent="0.2">
      <c r="A33" s="22">
        <v>2014</v>
      </c>
      <c r="B33" s="30">
        <f t="shared" si="1"/>
        <v>32</v>
      </c>
      <c r="C33" s="27">
        <v>67</v>
      </c>
      <c r="D33" s="2" t="s">
        <v>741</v>
      </c>
      <c r="E33" s="2">
        <v>0</v>
      </c>
      <c r="F33" s="4" t="s">
        <v>807</v>
      </c>
      <c r="G33" s="2" t="s">
        <v>5</v>
      </c>
      <c r="H33" s="3"/>
      <c r="I33" s="3" t="s">
        <v>60</v>
      </c>
      <c r="J33" s="3" t="s">
        <v>61</v>
      </c>
      <c r="K33" s="9" t="s">
        <v>308</v>
      </c>
      <c r="L33" s="2">
        <v>1</v>
      </c>
      <c r="M33" s="2">
        <v>0</v>
      </c>
      <c r="N33" s="2">
        <v>0</v>
      </c>
      <c r="O33" s="2" t="s">
        <v>304</v>
      </c>
      <c r="P33" s="2" t="s">
        <v>305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 t="s">
        <v>305</v>
      </c>
      <c r="Y33" s="3" t="s">
        <v>305</v>
      </c>
      <c r="Z33" s="2" t="s">
        <v>600</v>
      </c>
      <c r="AA33" s="3" t="s">
        <v>336</v>
      </c>
      <c r="AB33" s="2">
        <v>1</v>
      </c>
    </row>
    <row r="34" spans="1:28" ht="34" x14ac:dyDescent="0.2">
      <c r="A34" s="22">
        <v>2014</v>
      </c>
      <c r="B34" s="30">
        <f t="shared" si="1"/>
        <v>33</v>
      </c>
      <c r="C34" s="27">
        <v>65</v>
      </c>
      <c r="D34" s="2" t="s">
        <v>737</v>
      </c>
      <c r="E34" s="2">
        <v>0</v>
      </c>
      <c r="F34" s="4" t="s">
        <v>807</v>
      </c>
      <c r="G34" s="2" t="s">
        <v>8</v>
      </c>
      <c r="H34" s="3"/>
      <c r="I34" s="3" t="s">
        <v>62</v>
      </c>
      <c r="J34" s="3" t="s">
        <v>416</v>
      </c>
      <c r="K34" s="9" t="s">
        <v>308</v>
      </c>
      <c r="L34" s="2">
        <v>1</v>
      </c>
      <c r="M34" s="2">
        <v>0</v>
      </c>
      <c r="N34" s="2">
        <v>0</v>
      </c>
      <c r="O34" s="2" t="s">
        <v>303</v>
      </c>
      <c r="P34" s="2" t="s">
        <v>307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 t="s">
        <v>305</v>
      </c>
      <c r="Y34" s="3" t="s">
        <v>597</v>
      </c>
      <c r="Z34" s="2" t="s">
        <v>305</v>
      </c>
      <c r="AA34" s="3" t="s">
        <v>336</v>
      </c>
      <c r="AB34" s="2">
        <v>1</v>
      </c>
    </row>
    <row r="35" spans="1:28" ht="34" x14ac:dyDescent="0.2">
      <c r="A35" s="22">
        <v>2014</v>
      </c>
      <c r="B35" s="30">
        <f t="shared" si="1"/>
        <v>34</v>
      </c>
      <c r="C35" s="28">
        <v>66</v>
      </c>
      <c r="D35" s="13" t="s">
        <v>740</v>
      </c>
      <c r="E35" s="13">
        <v>1</v>
      </c>
      <c r="F35" s="13" t="s">
        <v>22</v>
      </c>
      <c r="G35" s="13" t="s">
        <v>11</v>
      </c>
      <c r="H35" s="17" t="s">
        <v>182</v>
      </c>
      <c r="I35" s="17" t="s">
        <v>63</v>
      </c>
      <c r="J35" s="17" t="s">
        <v>338</v>
      </c>
      <c r="K35" s="18" t="s">
        <v>310</v>
      </c>
      <c r="L35" s="13">
        <v>1</v>
      </c>
      <c r="M35" s="13">
        <v>0</v>
      </c>
      <c r="N35" s="13">
        <v>0</v>
      </c>
      <c r="O35" s="13" t="s">
        <v>304</v>
      </c>
      <c r="P35" s="13" t="s">
        <v>305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 t="s">
        <v>305</v>
      </c>
      <c r="Y35" s="17">
        <v>0</v>
      </c>
      <c r="Z35" s="13" t="s">
        <v>305</v>
      </c>
      <c r="AA35" s="17" t="s">
        <v>336</v>
      </c>
      <c r="AB35" s="13">
        <v>1</v>
      </c>
    </row>
    <row r="36" spans="1:28" ht="68" x14ac:dyDescent="0.2">
      <c r="A36" s="22">
        <v>2014</v>
      </c>
      <c r="B36" s="30">
        <f t="shared" si="1"/>
        <v>35</v>
      </c>
      <c r="C36" s="27">
        <v>67</v>
      </c>
      <c r="D36" s="2" t="s">
        <v>735</v>
      </c>
      <c r="E36" s="2">
        <v>0</v>
      </c>
      <c r="F36" s="4" t="s">
        <v>807</v>
      </c>
      <c r="G36" s="2" t="s">
        <v>5</v>
      </c>
      <c r="H36" s="3"/>
      <c r="I36" s="3" t="s">
        <v>64</v>
      </c>
      <c r="J36" s="3" t="s">
        <v>65</v>
      </c>
      <c r="K36" s="9" t="s">
        <v>308</v>
      </c>
      <c r="L36" s="2">
        <v>1</v>
      </c>
      <c r="M36" s="2">
        <v>0</v>
      </c>
      <c r="N36" s="2">
        <v>0</v>
      </c>
      <c r="O36" s="2" t="s">
        <v>303</v>
      </c>
      <c r="P36" s="2" t="s">
        <v>307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 t="s">
        <v>305</v>
      </c>
      <c r="Y36" s="3" t="s">
        <v>305</v>
      </c>
      <c r="Z36" s="2" t="s">
        <v>601</v>
      </c>
      <c r="AA36" s="3" t="s">
        <v>336</v>
      </c>
      <c r="AB36" s="2">
        <v>1</v>
      </c>
    </row>
    <row r="37" spans="1:28" ht="51" x14ac:dyDescent="0.2">
      <c r="A37" s="22">
        <v>2014</v>
      </c>
      <c r="B37" s="30">
        <f t="shared" si="1"/>
        <v>36</v>
      </c>
      <c r="C37" s="27">
        <v>68</v>
      </c>
      <c r="D37" s="2" t="s">
        <v>742</v>
      </c>
      <c r="E37" s="2">
        <v>0</v>
      </c>
      <c r="F37" s="4" t="s">
        <v>807</v>
      </c>
      <c r="G37" s="2" t="s">
        <v>5</v>
      </c>
      <c r="H37" s="3"/>
      <c r="I37" s="3" t="s">
        <v>66</v>
      </c>
      <c r="J37" s="3" t="s">
        <v>417</v>
      </c>
      <c r="K37" s="9" t="s">
        <v>308</v>
      </c>
      <c r="L37" s="2">
        <v>1</v>
      </c>
      <c r="M37" s="2">
        <v>0</v>
      </c>
      <c r="N37" s="2">
        <v>0</v>
      </c>
      <c r="O37" s="2" t="s">
        <v>303</v>
      </c>
      <c r="P37" s="2" t="s">
        <v>307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 t="s">
        <v>305</v>
      </c>
      <c r="Y37" s="3" t="s">
        <v>598</v>
      </c>
      <c r="Z37" s="3" t="s">
        <v>602</v>
      </c>
      <c r="AA37" s="3" t="s">
        <v>336</v>
      </c>
      <c r="AB37" s="3">
        <v>1</v>
      </c>
    </row>
    <row r="38" spans="1:28" ht="34" x14ac:dyDescent="0.2">
      <c r="A38" s="22">
        <v>2014</v>
      </c>
      <c r="B38" s="30">
        <f t="shared" si="1"/>
        <v>37</v>
      </c>
      <c r="C38" s="27">
        <v>59</v>
      </c>
      <c r="D38" s="2" t="s">
        <v>737</v>
      </c>
      <c r="E38" s="2">
        <v>0</v>
      </c>
      <c r="F38" s="4" t="s">
        <v>807</v>
      </c>
      <c r="G38" s="2" t="s">
        <v>5</v>
      </c>
      <c r="H38" s="3"/>
      <c r="I38" s="3" t="s">
        <v>68</v>
      </c>
      <c r="J38" s="3" t="s">
        <v>787</v>
      </c>
      <c r="K38" s="9" t="s">
        <v>308</v>
      </c>
      <c r="L38" s="2">
        <v>1</v>
      </c>
      <c r="M38" s="2">
        <v>0</v>
      </c>
      <c r="N38" s="2">
        <v>0</v>
      </c>
      <c r="O38" s="2" t="s">
        <v>304</v>
      </c>
      <c r="P38" s="2" t="s">
        <v>305</v>
      </c>
      <c r="Q38" s="2" t="s">
        <v>478</v>
      </c>
      <c r="R38" s="2">
        <v>1</v>
      </c>
      <c r="S38" s="2">
        <v>1</v>
      </c>
      <c r="T38" s="2">
        <v>0</v>
      </c>
      <c r="U38" s="2">
        <v>0</v>
      </c>
      <c r="V38" s="2">
        <v>0</v>
      </c>
      <c r="W38" s="2">
        <v>1</v>
      </c>
      <c r="X38" s="2" t="s">
        <v>539</v>
      </c>
      <c r="Y38" s="3" t="s">
        <v>603</v>
      </c>
      <c r="Z38" s="2" t="s">
        <v>604</v>
      </c>
      <c r="AA38" s="3" t="s">
        <v>336</v>
      </c>
      <c r="AB38" s="2">
        <v>1</v>
      </c>
    </row>
    <row r="39" spans="1:28" ht="34" x14ac:dyDescent="0.2">
      <c r="A39" s="22">
        <v>2014</v>
      </c>
      <c r="B39" s="30">
        <f t="shared" si="1"/>
        <v>38</v>
      </c>
      <c r="C39" s="28">
        <v>60</v>
      </c>
      <c r="D39" s="13" t="s">
        <v>737</v>
      </c>
      <c r="E39" s="13">
        <v>1</v>
      </c>
      <c r="F39" s="13" t="s">
        <v>22</v>
      </c>
      <c r="G39" s="13" t="s">
        <v>8</v>
      </c>
      <c r="H39" s="17" t="s">
        <v>69</v>
      </c>
      <c r="I39" s="17" t="s">
        <v>70</v>
      </c>
      <c r="J39" s="17" t="s">
        <v>418</v>
      </c>
      <c r="K39" s="18" t="s">
        <v>308</v>
      </c>
      <c r="L39" s="13">
        <v>1</v>
      </c>
      <c r="M39" s="13">
        <v>0</v>
      </c>
      <c r="N39" s="13">
        <v>0</v>
      </c>
      <c r="O39" s="13" t="s">
        <v>304</v>
      </c>
      <c r="P39" s="13" t="s">
        <v>305</v>
      </c>
      <c r="Q39" s="13" t="s">
        <v>479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1</v>
      </c>
      <c r="X39" s="13" t="s">
        <v>540</v>
      </c>
      <c r="Y39" s="17" t="s">
        <v>605</v>
      </c>
      <c r="Z39" s="13" t="s">
        <v>305</v>
      </c>
      <c r="AA39" s="17" t="s">
        <v>336</v>
      </c>
      <c r="AB39" s="13">
        <v>1</v>
      </c>
    </row>
    <row r="40" spans="1:28" ht="34" x14ac:dyDescent="0.2">
      <c r="A40" s="22">
        <v>2014</v>
      </c>
      <c r="B40" s="30">
        <f t="shared" si="1"/>
        <v>39</v>
      </c>
      <c r="C40" s="27">
        <v>83</v>
      </c>
      <c r="D40" s="2" t="s">
        <v>735</v>
      </c>
      <c r="E40" s="2">
        <v>0</v>
      </c>
      <c r="F40" s="4" t="s">
        <v>807</v>
      </c>
      <c r="G40" s="2" t="s">
        <v>5</v>
      </c>
      <c r="H40" s="3" t="s">
        <v>71</v>
      </c>
      <c r="I40" s="3" t="s">
        <v>72</v>
      </c>
      <c r="J40" s="3" t="s">
        <v>73</v>
      </c>
      <c r="K40" s="9" t="s">
        <v>308</v>
      </c>
      <c r="L40" s="2">
        <v>1</v>
      </c>
      <c r="M40" s="2">
        <v>0</v>
      </c>
      <c r="N40" s="2">
        <v>0</v>
      </c>
      <c r="O40" s="2" t="s">
        <v>303</v>
      </c>
      <c r="P40" s="2" t="s">
        <v>305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 t="s">
        <v>305</v>
      </c>
      <c r="Y40" s="3" t="s">
        <v>305</v>
      </c>
      <c r="Z40" s="2" t="s">
        <v>305</v>
      </c>
      <c r="AA40" s="3" t="s">
        <v>336</v>
      </c>
      <c r="AB40" s="2">
        <v>1</v>
      </c>
    </row>
    <row r="41" spans="1:28" ht="34" x14ac:dyDescent="0.2">
      <c r="A41" s="22">
        <v>2014</v>
      </c>
      <c r="B41" s="30">
        <f t="shared" si="1"/>
        <v>40</v>
      </c>
      <c r="C41" s="28">
        <v>66</v>
      </c>
      <c r="D41" s="13" t="s">
        <v>734</v>
      </c>
      <c r="E41" s="13">
        <v>1</v>
      </c>
      <c r="F41" s="13" t="s">
        <v>22</v>
      </c>
      <c r="G41" s="13" t="s">
        <v>11</v>
      </c>
      <c r="H41" s="17"/>
      <c r="I41" s="17" t="s">
        <v>74</v>
      </c>
      <c r="J41" s="17" t="s">
        <v>339</v>
      </c>
      <c r="K41" s="18" t="s">
        <v>310</v>
      </c>
      <c r="L41" s="13">
        <v>1</v>
      </c>
      <c r="M41" s="13">
        <v>0</v>
      </c>
      <c r="N41" s="13">
        <v>0</v>
      </c>
      <c r="O41" s="13" t="s">
        <v>304</v>
      </c>
      <c r="P41" s="13" t="s">
        <v>305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 t="s">
        <v>305</v>
      </c>
      <c r="Y41" s="17" t="s">
        <v>606</v>
      </c>
      <c r="Z41" s="17" t="s">
        <v>607</v>
      </c>
      <c r="AA41" s="17" t="s">
        <v>336</v>
      </c>
      <c r="AB41" s="17">
        <v>1</v>
      </c>
    </row>
    <row r="42" spans="1:28" ht="34" x14ac:dyDescent="0.2">
      <c r="A42" s="22">
        <v>2014</v>
      </c>
      <c r="B42" s="30">
        <f t="shared" si="1"/>
        <v>41</v>
      </c>
      <c r="C42" s="27">
        <v>79</v>
      </c>
      <c r="D42" s="2" t="s">
        <v>743</v>
      </c>
      <c r="E42" s="2">
        <v>0</v>
      </c>
      <c r="F42" s="4" t="s">
        <v>807</v>
      </c>
      <c r="G42" s="2" t="s">
        <v>5</v>
      </c>
      <c r="H42" s="3" t="s">
        <v>75</v>
      </c>
      <c r="I42" s="3" t="s">
        <v>76</v>
      </c>
      <c r="J42" s="3" t="s">
        <v>77</v>
      </c>
      <c r="K42" s="9" t="s">
        <v>308</v>
      </c>
      <c r="L42" s="2">
        <v>1</v>
      </c>
      <c r="M42" s="2">
        <v>0</v>
      </c>
      <c r="N42" s="2">
        <v>0</v>
      </c>
      <c r="O42" s="2" t="s">
        <v>304</v>
      </c>
      <c r="P42" s="2" t="s">
        <v>305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 t="s">
        <v>305</v>
      </c>
      <c r="Y42" s="3" t="s">
        <v>305</v>
      </c>
      <c r="Z42" s="2" t="s">
        <v>800</v>
      </c>
      <c r="AA42" s="3" t="s">
        <v>336</v>
      </c>
      <c r="AB42" s="2">
        <v>1</v>
      </c>
    </row>
    <row r="43" spans="1:28" ht="34" x14ac:dyDescent="0.2">
      <c r="A43" s="22">
        <v>2014</v>
      </c>
      <c r="B43" s="30">
        <f t="shared" si="1"/>
        <v>42</v>
      </c>
      <c r="C43" s="27">
        <v>56</v>
      </c>
      <c r="D43" s="2" t="s">
        <v>735</v>
      </c>
      <c r="E43" s="2">
        <v>0</v>
      </c>
      <c r="F43" s="4" t="s">
        <v>807</v>
      </c>
      <c r="G43" s="2" t="s">
        <v>8</v>
      </c>
      <c r="H43" s="3" t="s">
        <v>78</v>
      </c>
      <c r="I43" s="3" t="s">
        <v>79</v>
      </c>
      <c r="J43" s="3" t="s">
        <v>419</v>
      </c>
      <c r="K43" s="9" t="s">
        <v>308</v>
      </c>
      <c r="L43" s="2">
        <v>1</v>
      </c>
      <c r="M43" s="2">
        <v>0</v>
      </c>
      <c r="N43" s="2">
        <v>0</v>
      </c>
      <c r="O43" s="2" t="s">
        <v>304</v>
      </c>
      <c r="P43" s="2" t="s">
        <v>305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 t="s">
        <v>305</v>
      </c>
      <c r="Y43" s="3" t="s">
        <v>305</v>
      </c>
      <c r="Z43" s="2" t="s">
        <v>608</v>
      </c>
      <c r="AA43" s="3" t="s">
        <v>336</v>
      </c>
      <c r="AB43" s="2">
        <v>1</v>
      </c>
    </row>
    <row r="44" spans="1:28" ht="34" x14ac:dyDescent="0.2">
      <c r="A44" s="22">
        <v>2014</v>
      </c>
      <c r="B44" s="30">
        <f t="shared" si="1"/>
        <v>43</v>
      </c>
      <c r="C44" s="27">
        <v>58</v>
      </c>
      <c r="D44" s="2" t="s">
        <v>744</v>
      </c>
      <c r="E44" s="2">
        <v>0</v>
      </c>
      <c r="F44" s="4" t="s">
        <v>807</v>
      </c>
      <c r="G44" s="2" t="s">
        <v>5</v>
      </c>
      <c r="H44" s="3"/>
      <c r="I44" s="3" t="s">
        <v>54</v>
      </c>
      <c r="J44" s="3" t="s">
        <v>80</v>
      </c>
      <c r="K44" s="9" t="s">
        <v>308</v>
      </c>
      <c r="L44" s="2">
        <v>1</v>
      </c>
      <c r="M44" s="2">
        <v>0</v>
      </c>
      <c r="N44" s="2">
        <v>0</v>
      </c>
      <c r="O44" s="2" t="s">
        <v>303</v>
      </c>
      <c r="P44" s="2" t="s">
        <v>307</v>
      </c>
      <c r="Q44" s="2" t="s">
        <v>480</v>
      </c>
      <c r="R44" s="2">
        <v>1</v>
      </c>
      <c r="S44" s="2">
        <v>1</v>
      </c>
      <c r="T44" s="2">
        <v>0</v>
      </c>
      <c r="U44" s="2">
        <v>0</v>
      </c>
      <c r="V44" s="2">
        <v>0</v>
      </c>
      <c r="W44" s="2">
        <v>0</v>
      </c>
      <c r="X44" s="2" t="s">
        <v>305</v>
      </c>
      <c r="Y44" s="3" t="s">
        <v>305</v>
      </c>
      <c r="Z44" s="2" t="s">
        <v>305</v>
      </c>
      <c r="AA44" s="3" t="s">
        <v>699</v>
      </c>
      <c r="AB44" s="2">
        <v>0</v>
      </c>
    </row>
    <row r="45" spans="1:28" ht="34" x14ac:dyDescent="0.2">
      <c r="A45" s="22">
        <v>2014</v>
      </c>
      <c r="B45" s="30">
        <f t="shared" si="1"/>
        <v>44</v>
      </c>
      <c r="C45" s="27">
        <v>61</v>
      </c>
      <c r="D45" s="2" t="s">
        <v>745</v>
      </c>
      <c r="E45" s="2">
        <v>0</v>
      </c>
      <c r="F45" s="4" t="s">
        <v>807</v>
      </c>
      <c r="G45" s="2" t="s">
        <v>5</v>
      </c>
      <c r="H45" s="3"/>
      <c r="I45" s="3" t="s">
        <v>67</v>
      </c>
      <c r="J45" s="3" t="s">
        <v>420</v>
      </c>
      <c r="K45" s="9" t="s">
        <v>310</v>
      </c>
      <c r="L45" s="2">
        <v>1</v>
      </c>
      <c r="M45" s="2">
        <v>0</v>
      </c>
      <c r="N45" s="2">
        <v>0</v>
      </c>
      <c r="O45" s="2" t="s">
        <v>303</v>
      </c>
      <c r="P45" s="2" t="s">
        <v>307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 t="s">
        <v>305</v>
      </c>
      <c r="Y45" s="3" t="s">
        <v>609</v>
      </c>
      <c r="Z45" s="2" t="s">
        <v>305</v>
      </c>
      <c r="AA45" s="3" t="s">
        <v>336</v>
      </c>
      <c r="AB45" s="2">
        <v>1</v>
      </c>
    </row>
    <row r="46" spans="1:28" ht="34" x14ac:dyDescent="0.2">
      <c r="A46" s="22">
        <v>2014</v>
      </c>
      <c r="B46" s="30">
        <f t="shared" si="1"/>
        <v>45</v>
      </c>
      <c r="C46" s="28">
        <v>86</v>
      </c>
      <c r="D46" s="13" t="s">
        <v>717</v>
      </c>
      <c r="E46" s="13">
        <v>1</v>
      </c>
      <c r="F46" s="13" t="s">
        <v>27</v>
      </c>
      <c r="G46" s="13" t="s">
        <v>5</v>
      </c>
      <c r="H46" s="17"/>
      <c r="I46" s="17" t="s">
        <v>81</v>
      </c>
      <c r="J46" s="17" t="s">
        <v>82</v>
      </c>
      <c r="K46" s="18" t="s">
        <v>308</v>
      </c>
      <c r="L46" s="13">
        <v>1</v>
      </c>
      <c r="M46" s="13">
        <v>0</v>
      </c>
      <c r="N46" s="13">
        <v>0</v>
      </c>
      <c r="O46" s="13" t="s">
        <v>304</v>
      </c>
      <c r="P46" s="13" t="s">
        <v>305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 t="s">
        <v>305</v>
      </c>
      <c r="Y46" s="17" t="s">
        <v>305</v>
      </c>
      <c r="Z46" s="13" t="s">
        <v>305</v>
      </c>
      <c r="AA46" s="17" t="s">
        <v>336</v>
      </c>
      <c r="AB46" s="13">
        <v>1</v>
      </c>
    </row>
    <row r="47" spans="1:28" ht="34" x14ac:dyDescent="0.2">
      <c r="A47" s="22">
        <v>2014</v>
      </c>
      <c r="B47" s="30">
        <f t="shared" si="1"/>
        <v>46</v>
      </c>
      <c r="C47" s="27">
        <v>69</v>
      </c>
      <c r="D47" s="2" t="s">
        <v>720</v>
      </c>
      <c r="E47" s="2">
        <v>0</v>
      </c>
      <c r="F47" s="4" t="s">
        <v>807</v>
      </c>
      <c r="G47" s="2" t="s">
        <v>5</v>
      </c>
      <c r="H47" s="3" t="s">
        <v>783</v>
      </c>
      <c r="I47" s="3" t="s">
        <v>83</v>
      </c>
      <c r="J47" s="3" t="s">
        <v>421</v>
      </c>
      <c r="K47" s="9" t="s">
        <v>310</v>
      </c>
      <c r="L47" s="2">
        <v>1</v>
      </c>
      <c r="M47" s="2">
        <v>0</v>
      </c>
      <c r="N47" s="2">
        <v>0</v>
      </c>
      <c r="O47" s="2" t="s">
        <v>303</v>
      </c>
      <c r="P47" s="2" t="s">
        <v>307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 t="s">
        <v>305</v>
      </c>
      <c r="Y47" s="3" t="s">
        <v>610</v>
      </c>
      <c r="Z47" s="2" t="s">
        <v>305</v>
      </c>
      <c r="AA47" s="3" t="s">
        <v>336</v>
      </c>
      <c r="AB47" s="2">
        <v>1</v>
      </c>
    </row>
    <row r="48" spans="1:28" ht="34" x14ac:dyDescent="0.2">
      <c r="A48" s="22">
        <v>2014</v>
      </c>
      <c r="B48" s="30">
        <f t="shared" si="1"/>
        <v>47</v>
      </c>
      <c r="C48" s="27">
        <v>91</v>
      </c>
      <c r="D48" s="2" t="s">
        <v>746</v>
      </c>
      <c r="E48" s="2">
        <v>0</v>
      </c>
      <c r="F48" s="4" t="s">
        <v>807</v>
      </c>
      <c r="G48" s="2" t="s">
        <v>5</v>
      </c>
      <c r="H48" s="3" t="s">
        <v>42</v>
      </c>
      <c r="I48" s="3" t="s">
        <v>84</v>
      </c>
      <c r="J48" s="3" t="s">
        <v>85</v>
      </c>
      <c r="K48" s="9" t="s">
        <v>310</v>
      </c>
      <c r="L48" s="2">
        <v>1</v>
      </c>
      <c r="M48" s="2">
        <v>0</v>
      </c>
      <c r="N48" s="2">
        <v>0</v>
      </c>
      <c r="O48" s="2" t="s">
        <v>303</v>
      </c>
      <c r="P48" s="2" t="s">
        <v>307</v>
      </c>
      <c r="Q48" s="2" t="s">
        <v>481</v>
      </c>
      <c r="R48" s="2">
        <v>1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 t="s">
        <v>305</v>
      </c>
      <c r="Y48" s="3" t="s">
        <v>305</v>
      </c>
      <c r="Z48" s="2" t="s">
        <v>305</v>
      </c>
      <c r="AA48" s="3" t="s">
        <v>702</v>
      </c>
      <c r="AB48" s="2">
        <v>0</v>
      </c>
    </row>
    <row r="49" spans="1:28" ht="17" x14ac:dyDescent="0.2">
      <c r="A49" s="22">
        <v>2014</v>
      </c>
      <c r="B49" s="30">
        <f t="shared" si="1"/>
        <v>48</v>
      </c>
      <c r="C49" s="27">
        <v>61</v>
      </c>
      <c r="D49" s="2" t="s">
        <v>747</v>
      </c>
      <c r="E49" s="2">
        <v>0</v>
      </c>
      <c r="F49" s="4" t="s">
        <v>807</v>
      </c>
      <c r="G49" s="2" t="s">
        <v>5</v>
      </c>
      <c r="H49" s="3"/>
      <c r="I49" s="3" t="s">
        <v>54</v>
      </c>
      <c r="J49" s="3" t="s">
        <v>422</v>
      </c>
      <c r="K49" s="9" t="s">
        <v>308</v>
      </c>
      <c r="L49" s="2">
        <v>1</v>
      </c>
      <c r="M49" s="2">
        <v>0</v>
      </c>
      <c r="N49" s="2">
        <v>0</v>
      </c>
      <c r="O49" s="2" t="s">
        <v>303</v>
      </c>
      <c r="P49" s="2" t="s">
        <v>307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 t="s">
        <v>305</v>
      </c>
      <c r="Y49" s="3" t="s">
        <v>611</v>
      </c>
      <c r="Z49" s="2" t="s">
        <v>305</v>
      </c>
      <c r="AA49" s="3" t="s">
        <v>336</v>
      </c>
      <c r="AB49" s="2">
        <v>1</v>
      </c>
    </row>
    <row r="50" spans="1:28" ht="34" x14ac:dyDescent="0.2">
      <c r="A50" s="22">
        <v>2014</v>
      </c>
      <c r="B50" s="30">
        <f t="shared" si="1"/>
        <v>49</v>
      </c>
      <c r="C50" s="27">
        <v>61</v>
      </c>
      <c r="D50" s="2" t="s">
        <v>719</v>
      </c>
      <c r="E50" s="2">
        <v>0</v>
      </c>
      <c r="F50" s="4" t="s">
        <v>807</v>
      </c>
      <c r="G50" s="2" t="s">
        <v>5</v>
      </c>
      <c r="H50" s="3"/>
      <c r="I50" s="3" t="s">
        <v>86</v>
      </c>
      <c r="J50" s="3" t="s">
        <v>788</v>
      </c>
      <c r="K50" s="9" t="s">
        <v>310</v>
      </c>
      <c r="L50" s="2">
        <v>1</v>
      </c>
      <c r="M50" s="2">
        <v>0</v>
      </c>
      <c r="N50" s="2">
        <v>0</v>
      </c>
      <c r="O50" s="2" t="s">
        <v>304</v>
      </c>
      <c r="P50" s="2" t="s">
        <v>305</v>
      </c>
      <c r="Q50" s="2" t="s">
        <v>806</v>
      </c>
      <c r="R50" s="2">
        <v>1</v>
      </c>
      <c r="S50" s="2">
        <v>0</v>
      </c>
      <c r="T50" s="2">
        <v>0</v>
      </c>
      <c r="U50" s="2">
        <v>0</v>
      </c>
      <c r="V50" s="2">
        <v>0</v>
      </c>
      <c r="W50" s="2">
        <v>1</v>
      </c>
      <c r="X50" s="2" t="s">
        <v>541</v>
      </c>
      <c r="Y50" s="3" t="s">
        <v>612</v>
      </c>
      <c r="Z50" s="2">
        <v>0</v>
      </c>
      <c r="AA50" s="3" t="s">
        <v>336</v>
      </c>
      <c r="AB50" s="2">
        <v>1</v>
      </c>
    </row>
    <row r="51" spans="1:28" ht="34" x14ac:dyDescent="0.2">
      <c r="A51" s="22">
        <v>2014</v>
      </c>
      <c r="B51" s="30">
        <f t="shared" si="1"/>
        <v>50</v>
      </c>
      <c r="C51" s="27">
        <v>81</v>
      </c>
      <c r="D51" s="2" t="s">
        <v>734</v>
      </c>
      <c r="E51" s="2">
        <v>0</v>
      </c>
      <c r="F51" s="4" t="s">
        <v>807</v>
      </c>
      <c r="G51" s="2" t="s">
        <v>5</v>
      </c>
      <c r="H51" s="3" t="s">
        <v>42</v>
      </c>
      <c r="I51" s="3" t="s">
        <v>41</v>
      </c>
      <c r="J51" s="3" t="s">
        <v>87</v>
      </c>
      <c r="K51" s="9" t="s">
        <v>310</v>
      </c>
      <c r="L51" s="2">
        <v>1</v>
      </c>
      <c r="M51" s="2">
        <v>0</v>
      </c>
      <c r="N51" s="2">
        <v>0</v>
      </c>
      <c r="O51" s="2" t="s">
        <v>303</v>
      </c>
      <c r="P51" s="2" t="s">
        <v>307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 t="s">
        <v>305</v>
      </c>
      <c r="Y51" s="3" t="s">
        <v>305</v>
      </c>
      <c r="Z51" s="2" t="s">
        <v>305</v>
      </c>
      <c r="AA51" s="3" t="s">
        <v>336</v>
      </c>
      <c r="AB51" s="2">
        <v>1</v>
      </c>
    </row>
    <row r="52" spans="1:28" ht="17" x14ac:dyDescent="0.2">
      <c r="A52" s="22">
        <v>2014</v>
      </c>
      <c r="B52" s="30">
        <f t="shared" si="1"/>
        <v>51</v>
      </c>
      <c r="C52" s="27">
        <v>61</v>
      </c>
      <c r="D52" s="2" t="s">
        <v>736</v>
      </c>
      <c r="E52" s="2">
        <v>0</v>
      </c>
      <c r="F52" s="4" t="s">
        <v>807</v>
      </c>
      <c r="G52" s="2" t="s">
        <v>5</v>
      </c>
      <c r="H52" s="3"/>
      <c r="I52" s="3" t="s">
        <v>88</v>
      </c>
      <c r="J52" s="3" t="s">
        <v>89</v>
      </c>
      <c r="K52" s="9" t="s">
        <v>310</v>
      </c>
      <c r="L52" s="2">
        <v>1</v>
      </c>
      <c r="M52" s="2">
        <v>0</v>
      </c>
      <c r="N52" s="2">
        <v>0</v>
      </c>
      <c r="O52" s="2" t="s">
        <v>304</v>
      </c>
      <c r="P52" s="2" t="s">
        <v>305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 t="s">
        <v>305</v>
      </c>
      <c r="Y52" s="3" t="s">
        <v>305</v>
      </c>
      <c r="Z52" s="2" t="s">
        <v>305</v>
      </c>
      <c r="AA52" s="3" t="s">
        <v>336</v>
      </c>
      <c r="AB52" s="2">
        <v>1</v>
      </c>
    </row>
    <row r="53" spans="1:28" ht="51" x14ac:dyDescent="0.2">
      <c r="A53" s="22">
        <v>2014</v>
      </c>
      <c r="B53" s="30">
        <f t="shared" si="1"/>
        <v>52</v>
      </c>
      <c r="C53" s="27">
        <v>67</v>
      </c>
      <c r="D53" s="2" t="s">
        <v>720</v>
      </c>
      <c r="E53" s="2">
        <v>0</v>
      </c>
      <c r="F53" s="4" t="s">
        <v>807</v>
      </c>
      <c r="G53" s="2" t="s">
        <v>341</v>
      </c>
      <c r="H53" s="3"/>
      <c r="I53" s="3" t="s">
        <v>90</v>
      </c>
      <c r="J53" s="3" t="s">
        <v>423</v>
      </c>
      <c r="K53" s="9" t="s">
        <v>324</v>
      </c>
      <c r="L53" s="2">
        <v>1</v>
      </c>
      <c r="M53" s="2">
        <v>0</v>
      </c>
      <c r="N53" s="2">
        <v>0</v>
      </c>
      <c r="O53" s="2" t="s">
        <v>303</v>
      </c>
      <c r="P53" s="2" t="s">
        <v>307</v>
      </c>
      <c r="Q53" s="3" t="s">
        <v>482</v>
      </c>
      <c r="R53" s="3">
        <v>3</v>
      </c>
      <c r="S53" s="3">
        <v>2</v>
      </c>
      <c r="T53" s="3">
        <v>0</v>
      </c>
      <c r="U53" s="3">
        <v>0</v>
      </c>
      <c r="V53" s="3">
        <v>0</v>
      </c>
      <c r="W53" s="2">
        <v>3</v>
      </c>
      <c r="X53" s="3" t="s">
        <v>542</v>
      </c>
      <c r="Y53" s="3" t="s">
        <v>610</v>
      </c>
      <c r="Z53" s="2" t="s">
        <v>305</v>
      </c>
      <c r="AA53" s="3" t="s">
        <v>336</v>
      </c>
      <c r="AB53" s="2">
        <v>1</v>
      </c>
    </row>
    <row r="54" spans="1:28" ht="34" x14ac:dyDescent="0.2">
      <c r="A54" s="22">
        <v>2014</v>
      </c>
      <c r="B54" s="30">
        <f t="shared" si="1"/>
        <v>53</v>
      </c>
      <c r="C54" s="27">
        <v>75</v>
      </c>
      <c r="D54" s="2" t="s">
        <v>720</v>
      </c>
      <c r="E54" s="2">
        <v>0</v>
      </c>
      <c r="F54" s="4" t="s">
        <v>807</v>
      </c>
      <c r="G54" s="4" t="s">
        <v>5</v>
      </c>
      <c r="H54" s="3" t="s">
        <v>91</v>
      </c>
      <c r="I54" s="3" t="s">
        <v>62</v>
      </c>
      <c r="J54" s="3" t="s">
        <v>92</v>
      </c>
      <c r="K54" s="9" t="s">
        <v>310</v>
      </c>
      <c r="L54" s="2">
        <v>1</v>
      </c>
      <c r="M54" s="2">
        <v>0</v>
      </c>
      <c r="N54" s="2">
        <v>0</v>
      </c>
      <c r="O54" s="2" t="s">
        <v>304</v>
      </c>
      <c r="P54" s="2" t="s">
        <v>305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 t="s">
        <v>305</v>
      </c>
      <c r="Y54" s="3" t="s">
        <v>305</v>
      </c>
      <c r="Z54" s="2" t="s">
        <v>305</v>
      </c>
      <c r="AA54" s="3" t="s">
        <v>336</v>
      </c>
      <c r="AB54" s="2">
        <v>1</v>
      </c>
    </row>
    <row r="55" spans="1:28" ht="34" x14ac:dyDescent="0.2">
      <c r="A55" s="22">
        <v>2014</v>
      </c>
      <c r="B55" s="30">
        <f t="shared" si="1"/>
        <v>54</v>
      </c>
      <c r="C55" s="28">
        <v>71</v>
      </c>
      <c r="D55" s="13" t="s">
        <v>744</v>
      </c>
      <c r="E55" s="13">
        <v>1</v>
      </c>
      <c r="F55" s="13" t="s">
        <v>93</v>
      </c>
      <c r="G55" s="13" t="s">
        <v>8</v>
      </c>
      <c r="H55" s="17" t="s">
        <v>75</v>
      </c>
      <c r="I55" s="17" t="s">
        <v>94</v>
      </c>
      <c r="J55" s="17" t="s">
        <v>424</v>
      </c>
      <c r="K55" s="18" t="s">
        <v>308</v>
      </c>
      <c r="L55" s="13">
        <v>1</v>
      </c>
      <c r="M55" s="13">
        <v>0</v>
      </c>
      <c r="N55" s="13">
        <v>0</v>
      </c>
      <c r="O55" s="13" t="s">
        <v>304</v>
      </c>
      <c r="P55" s="13" t="s">
        <v>305</v>
      </c>
      <c r="Q55" s="13" t="s">
        <v>483</v>
      </c>
      <c r="R55" s="13">
        <v>1</v>
      </c>
      <c r="S55" s="13">
        <v>0</v>
      </c>
      <c r="T55" s="13">
        <v>0</v>
      </c>
      <c r="U55" s="13">
        <v>0</v>
      </c>
      <c r="V55" s="13">
        <v>0</v>
      </c>
      <c r="W55" s="13">
        <v>1</v>
      </c>
      <c r="X55" s="13" t="s">
        <v>543</v>
      </c>
      <c r="Y55" s="17" t="s">
        <v>613</v>
      </c>
      <c r="Z55" s="13" t="s">
        <v>305</v>
      </c>
      <c r="AA55" s="17" t="s">
        <v>336</v>
      </c>
      <c r="AB55" s="13">
        <v>1</v>
      </c>
    </row>
    <row r="56" spans="1:28" ht="17" x14ac:dyDescent="0.2">
      <c r="A56" s="22">
        <v>2014</v>
      </c>
      <c r="B56" s="30">
        <f t="shared" si="1"/>
        <v>55</v>
      </c>
      <c r="C56" s="28">
        <v>85</v>
      </c>
      <c r="D56" s="13" t="s">
        <v>735</v>
      </c>
      <c r="E56" s="13">
        <v>1</v>
      </c>
      <c r="F56" s="13" t="s">
        <v>22</v>
      </c>
      <c r="G56" s="15" t="s">
        <v>5</v>
      </c>
      <c r="H56" s="17" t="s">
        <v>340</v>
      </c>
      <c r="I56" s="17" t="s">
        <v>95</v>
      </c>
      <c r="J56" s="17" t="s">
        <v>96</v>
      </c>
      <c r="K56" s="18" t="s">
        <v>308</v>
      </c>
      <c r="L56" s="13">
        <v>1</v>
      </c>
      <c r="M56" s="13">
        <v>0</v>
      </c>
      <c r="N56" s="13">
        <v>0</v>
      </c>
      <c r="O56" s="13" t="s">
        <v>304</v>
      </c>
      <c r="P56" s="13" t="s">
        <v>305</v>
      </c>
      <c r="Q56" s="13">
        <v>0</v>
      </c>
      <c r="R56" s="13"/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 t="s">
        <v>305</v>
      </c>
      <c r="Y56" s="17" t="s">
        <v>305</v>
      </c>
      <c r="Z56" s="13" t="s">
        <v>617</v>
      </c>
      <c r="AA56" s="17" t="s">
        <v>336</v>
      </c>
      <c r="AB56" s="13">
        <v>1</v>
      </c>
    </row>
    <row r="57" spans="1:28" ht="51" x14ac:dyDescent="0.2">
      <c r="A57" s="22">
        <v>2014</v>
      </c>
      <c r="B57" s="30">
        <f t="shared" si="1"/>
        <v>56</v>
      </c>
      <c r="C57" s="27">
        <v>58</v>
      </c>
      <c r="D57" s="2" t="s">
        <v>748</v>
      </c>
      <c r="E57" s="2">
        <v>0</v>
      </c>
      <c r="F57" s="4" t="s">
        <v>807</v>
      </c>
      <c r="G57" s="4" t="s">
        <v>5</v>
      </c>
      <c r="H57" s="3" t="s">
        <v>182</v>
      </c>
      <c r="I57" s="3" t="s">
        <v>97</v>
      </c>
      <c r="J57" s="3" t="s">
        <v>789</v>
      </c>
      <c r="K57" s="9" t="s">
        <v>308</v>
      </c>
      <c r="L57" s="2">
        <v>1</v>
      </c>
      <c r="M57" s="2">
        <v>0</v>
      </c>
      <c r="N57" s="2">
        <v>0</v>
      </c>
      <c r="O57" s="2" t="s">
        <v>304</v>
      </c>
      <c r="P57" s="2" t="s">
        <v>305</v>
      </c>
      <c r="Q57" s="3" t="s">
        <v>484</v>
      </c>
      <c r="R57" s="3">
        <v>2</v>
      </c>
      <c r="S57" s="3">
        <v>0</v>
      </c>
      <c r="T57" s="3">
        <v>0</v>
      </c>
      <c r="U57" s="3">
        <v>0</v>
      </c>
      <c r="V57" s="3">
        <v>0</v>
      </c>
      <c r="W57" s="2">
        <v>1</v>
      </c>
      <c r="X57" s="2" t="s">
        <v>544</v>
      </c>
      <c r="Y57" s="3" t="s">
        <v>305</v>
      </c>
      <c r="Z57" s="2"/>
      <c r="AA57" s="3" t="s">
        <v>700</v>
      </c>
      <c r="AB57" s="2">
        <v>0</v>
      </c>
    </row>
    <row r="58" spans="1:28" ht="34" x14ac:dyDescent="0.2">
      <c r="A58" s="22">
        <v>2014</v>
      </c>
      <c r="B58" s="30">
        <f t="shared" si="1"/>
        <v>57</v>
      </c>
      <c r="C58" s="27">
        <v>60</v>
      </c>
      <c r="D58" s="2" t="s">
        <v>720</v>
      </c>
      <c r="E58" s="2">
        <v>0</v>
      </c>
      <c r="F58" s="4" t="s">
        <v>807</v>
      </c>
      <c r="G58" s="4" t="s">
        <v>5</v>
      </c>
      <c r="H58" s="3" t="s">
        <v>182</v>
      </c>
      <c r="I58" s="3" t="s">
        <v>98</v>
      </c>
      <c r="J58" s="3" t="s">
        <v>99</v>
      </c>
      <c r="K58" s="9" t="s">
        <v>310</v>
      </c>
      <c r="L58" s="2">
        <v>1</v>
      </c>
      <c r="M58" s="2">
        <v>0</v>
      </c>
      <c r="N58" s="2">
        <v>0</v>
      </c>
      <c r="O58" s="2" t="s">
        <v>304</v>
      </c>
      <c r="P58" s="2" t="s">
        <v>305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 t="s">
        <v>305</v>
      </c>
      <c r="Y58" s="3" t="s">
        <v>614</v>
      </c>
      <c r="Z58" s="2" t="s">
        <v>305</v>
      </c>
      <c r="AA58" s="3" t="s">
        <v>336</v>
      </c>
      <c r="AB58" s="2">
        <v>1</v>
      </c>
    </row>
    <row r="59" spans="1:28" ht="34" x14ac:dyDescent="0.2">
      <c r="A59" s="22">
        <v>2014</v>
      </c>
      <c r="B59" s="30">
        <f t="shared" si="1"/>
        <v>58</v>
      </c>
      <c r="C59" s="28">
        <v>71</v>
      </c>
      <c r="D59" s="13" t="s">
        <v>720</v>
      </c>
      <c r="E59" s="13">
        <v>1</v>
      </c>
      <c r="F59" s="13" t="s">
        <v>93</v>
      </c>
      <c r="G59" s="15" t="s">
        <v>5</v>
      </c>
      <c r="H59" s="17" t="s">
        <v>47</v>
      </c>
      <c r="I59" s="17" t="s">
        <v>100</v>
      </c>
      <c r="J59" s="17" t="s">
        <v>101</v>
      </c>
      <c r="K59" s="18" t="s">
        <v>310</v>
      </c>
      <c r="L59" s="13">
        <v>1</v>
      </c>
      <c r="M59" s="13">
        <v>0</v>
      </c>
      <c r="N59" s="13">
        <v>0</v>
      </c>
      <c r="O59" s="13" t="s">
        <v>304</v>
      </c>
      <c r="P59" s="13" t="s">
        <v>305</v>
      </c>
      <c r="Q59" s="13" t="s">
        <v>485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1</v>
      </c>
      <c r="X59" s="13" t="s">
        <v>545</v>
      </c>
      <c r="Y59" s="17" t="s">
        <v>615</v>
      </c>
      <c r="Z59" s="13" t="s">
        <v>305</v>
      </c>
      <c r="AA59" s="17" t="s">
        <v>336</v>
      </c>
      <c r="AB59" s="13">
        <v>1</v>
      </c>
    </row>
    <row r="60" spans="1:28" ht="34" x14ac:dyDescent="0.2">
      <c r="A60" s="22">
        <v>2014</v>
      </c>
      <c r="B60" s="30">
        <f t="shared" si="1"/>
        <v>59</v>
      </c>
      <c r="C60" s="27">
        <v>60</v>
      </c>
      <c r="D60" s="2" t="s">
        <v>749</v>
      </c>
      <c r="E60" s="2">
        <v>0</v>
      </c>
      <c r="F60" s="4" t="s">
        <v>807</v>
      </c>
      <c r="G60" s="4" t="s">
        <v>8</v>
      </c>
      <c r="H60" s="3" t="s">
        <v>102</v>
      </c>
      <c r="I60" s="3" t="s">
        <v>103</v>
      </c>
      <c r="J60" s="3" t="s">
        <v>425</v>
      </c>
      <c r="K60" s="9" t="s">
        <v>308</v>
      </c>
      <c r="L60" s="2">
        <v>1</v>
      </c>
      <c r="M60" s="2">
        <v>0</v>
      </c>
      <c r="N60" s="2">
        <v>0</v>
      </c>
      <c r="O60" s="2" t="s">
        <v>304</v>
      </c>
      <c r="P60" s="2" t="s">
        <v>305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 t="s">
        <v>305</v>
      </c>
      <c r="Y60" s="3" t="s">
        <v>616</v>
      </c>
      <c r="Z60" s="2" t="s">
        <v>305</v>
      </c>
      <c r="AA60" s="3" t="s">
        <v>336</v>
      </c>
      <c r="AB60" s="2">
        <v>1</v>
      </c>
    </row>
    <row r="61" spans="1:28" ht="51" x14ac:dyDescent="0.2">
      <c r="A61" s="23">
        <v>2015</v>
      </c>
      <c r="B61" s="31">
        <f>B60+1</f>
        <v>60</v>
      </c>
      <c r="C61" s="27">
        <v>60</v>
      </c>
      <c r="D61" s="2" t="s">
        <v>717</v>
      </c>
      <c r="E61" s="2">
        <v>0</v>
      </c>
      <c r="F61" s="4" t="s">
        <v>807</v>
      </c>
      <c r="G61" s="4" t="s">
        <v>5</v>
      </c>
      <c r="H61" s="3" t="s">
        <v>109</v>
      </c>
      <c r="I61" s="3" t="s">
        <v>105</v>
      </c>
      <c r="J61" s="3" t="s">
        <v>106</v>
      </c>
      <c r="K61" s="9" t="s">
        <v>308</v>
      </c>
      <c r="L61" s="2">
        <v>1</v>
      </c>
      <c r="M61" s="2">
        <v>0</v>
      </c>
      <c r="N61" s="2">
        <v>0</v>
      </c>
      <c r="O61" s="2" t="s">
        <v>304</v>
      </c>
      <c r="P61" s="2" t="s">
        <v>305</v>
      </c>
      <c r="Q61" s="3" t="s">
        <v>486</v>
      </c>
      <c r="R61" s="3">
        <v>2</v>
      </c>
      <c r="S61" s="3">
        <v>1</v>
      </c>
      <c r="T61" s="3">
        <v>0</v>
      </c>
      <c r="U61" s="3">
        <v>0</v>
      </c>
      <c r="V61" s="3">
        <v>0</v>
      </c>
      <c r="W61" s="2">
        <v>2</v>
      </c>
      <c r="X61" s="3" t="s">
        <v>546</v>
      </c>
      <c r="Y61" s="3" t="s">
        <v>305</v>
      </c>
      <c r="Z61" s="2" t="s">
        <v>305</v>
      </c>
      <c r="AA61" s="3" t="s">
        <v>336</v>
      </c>
      <c r="AB61" s="3">
        <v>1</v>
      </c>
    </row>
    <row r="62" spans="1:28" ht="85" x14ac:dyDescent="0.2">
      <c r="A62" s="23">
        <v>2015</v>
      </c>
      <c r="B62" s="31">
        <f t="shared" ref="B62:B111" si="2">B61+1</f>
        <v>61</v>
      </c>
      <c r="C62" s="27">
        <v>58</v>
      </c>
      <c r="D62" s="2" t="s">
        <v>720</v>
      </c>
      <c r="E62" s="2">
        <v>0</v>
      </c>
      <c r="F62" s="4" t="s">
        <v>807</v>
      </c>
      <c r="G62" s="4" t="s">
        <v>5</v>
      </c>
      <c r="H62" s="3" t="s">
        <v>448</v>
      </c>
      <c r="I62" s="3" t="s">
        <v>107</v>
      </c>
      <c r="J62" s="3" t="s">
        <v>790</v>
      </c>
      <c r="K62" s="9" t="s">
        <v>310</v>
      </c>
      <c r="L62" s="2">
        <v>1</v>
      </c>
      <c r="M62" s="2">
        <v>0</v>
      </c>
      <c r="N62" s="2">
        <v>0</v>
      </c>
      <c r="O62" s="2" t="s">
        <v>304</v>
      </c>
      <c r="P62" s="2" t="s">
        <v>305</v>
      </c>
      <c r="Q62" s="3" t="s">
        <v>487</v>
      </c>
      <c r="R62" s="3">
        <v>3</v>
      </c>
      <c r="S62" s="3">
        <v>2</v>
      </c>
      <c r="T62" s="3">
        <v>0</v>
      </c>
      <c r="U62" s="3">
        <v>0</v>
      </c>
      <c r="V62" s="3">
        <v>0</v>
      </c>
      <c r="W62" s="2">
        <v>4</v>
      </c>
      <c r="X62" s="3" t="s">
        <v>547</v>
      </c>
      <c r="Y62" s="3" t="s">
        <v>618</v>
      </c>
      <c r="Z62" s="2" t="s">
        <v>305</v>
      </c>
      <c r="AA62" s="3" t="s">
        <v>336</v>
      </c>
      <c r="AB62" s="2">
        <v>1</v>
      </c>
    </row>
    <row r="63" spans="1:28" ht="85" x14ac:dyDescent="0.2">
      <c r="A63" s="23">
        <v>2015</v>
      </c>
      <c r="B63" s="31">
        <f t="shared" si="2"/>
        <v>62</v>
      </c>
      <c r="C63" s="27">
        <v>59</v>
      </c>
      <c r="D63" s="2" t="s">
        <v>750</v>
      </c>
      <c r="E63" s="2">
        <v>0</v>
      </c>
      <c r="F63" s="4" t="s">
        <v>807</v>
      </c>
      <c r="G63" s="2" t="s">
        <v>8</v>
      </c>
      <c r="H63" s="3" t="s">
        <v>436</v>
      </c>
      <c r="I63" s="3" t="s">
        <v>110</v>
      </c>
      <c r="J63" s="3" t="s">
        <v>449</v>
      </c>
      <c r="K63" s="9" t="s">
        <v>802</v>
      </c>
      <c r="L63" s="2">
        <v>1</v>
      </c>
      <c r="M63" s="2">
        <v>0</v>
      </c>
      <c r="N63" s="2">
        <v>0</v>
      </c>
      <c r="O63" s="2" t="s">
        <v>303</v>
      </c>
      <c r="P63" s="2" t="s">
        <v>307</v>
      </c>
      <c r="Q63" s="2" t="s">
        <v>488</v>
      </c>
      <c r="R63" s="2">
        <v>1</v>
      </c>
      <c r="S63" s="2">
        <v>1</v>
      </c>
      <c r="T63" s="2">
        <v>0</v>
      </c>
      <c r="U63" s="2">
        <v>0</v>
      </c>
      <c r="V63" s="2">
        <v>0</v>
      </c>
      <c r="W63" s="2">
        <v>1</v>
      </c>
      <c r="X63" s="3" t="s">
        <v>548</v>
      </c>
      <c r="Y63" s="3" t="s">
        <v>619</v>
      </c>
      <c r="Z63" s="2" t="s">
        <v>305</v>
      </c>
      <c r="AA63" s="3" t="s">
        <v>336</v>
      </c>
      <c r="AB63" s="2">
        <v>1</v>
      </c>
    </row>
    <row r="64" spans="1:28" ht="51" x14ac:dyDescent="0.2">
      <c r="A64" s="23">
        <v>2015</v>
      </c>
      <c r="B64" s="31">
        <f t="shared" si="2"/>
        <v>63</v>
      </c>
      <c r="C64" s="27">
        <v>69</v>
      </c>
      <c r="D64" s="2" t="s">
        <v>751</v>
      </c>
      <c r="E64" s="2">
        <v>0</v>
      </c>
      <c r="F64" s="4" t="s">
        <v>807</v>
      </c>
      <c r="G64" s="4" t="s">
        <v>5</v>
      </c>
      <c r="H64" s="3" t="s">
        <v>75</v>
      </c>
      <c r="I64" s="3" t="s">
        <v>111</v>
      </c>
      <c r="J64" s="3" t="s">
        <v>791</v>
      </c>
      <c r="K64" s="9" t="s">
        <v>308</v>
      </c>
      <c r="L64" s="2">
        <v>1</v>
      </c>
      <c r="M64" s="2">
        <v>0</v>
      </c>
      <c r="N64" s="2">
        <v>0</v>
      </c>
      <c r="O64" s="2" t="s">
        <v>304</v>
      </c>
      <c r="P64" s="2" t="s">
        <v>305</v>
      </c>
      <c r="Q64" s="3" t="s">
        <v>489</v>
      </c>
      <c r="R64" s="3">
        <v>2</v>
      </c>
      <c r="S64" s="3">
        <v>0</v>
      </c>
      <c r="T64" s="3">
        <v>0</v>
      </c>
      <c r="U64" s="3">
        <v>0</v>
      </c>
      <c r="V64" s="3">
        <v>0</v>
      </c>
      <c r="W64" s="2">
        <v>1</v>
      </c>
      <c r="X64" s="3" t="s">
        <v>549</v>
      </c>
      <c r="Y64" s="3" t="s">
        <v>305</v>
      </c>
      <c r="Z64" s="2" t="s">
        <v>305</v>
      </c>
      <c r="AA64" s="3" t="s">
        <v>703</v>
      </c>
      <c r="AB64" s="2">
        <v>0</v>
      </c>
    </row>
    <row r="65" spans="1:28" ht="34" x14ac:dyDescent="0.2">
      <c r="A65" s="23">
        <v>2015</v>
      </c>
      <c r="B65" s="31">
        <f t="shared" si="2"/>
        <v>64</v>
      </c>
      <c r="C65" s="27">
        <v>72</v>
      </c>
      <c r="D65" s="2" t="s">
        <v>720</v>
      </c>
      <c r="E65" s="2">
        <v>0</v>
      </c>
      <c r="F65" s="4" t="s">
        <v>807</v>
      </c>
      <c r="G65" s="4" t="s">
        <v>5</v>
      </c>
      <c r="H65" s="3"/>
      <c r="I65" s="3" t="s">
        <v>112</v>
      </c>
      <c r="J65" s="3" t="s">
        <v>399</v>
      </c>
      <c r="K65" s="9" t="s">
        <v>310</v>
      </c>
      <c r="L65" s="2">
        <v>1</v>
      </c>
      <c r="M65" s="2">
        <v>0</v>
      </c>
      <c r="N65" s="2">
        <v>0</v>
      </c>
      <c r="O65" s="2" t="s">
        <v>304</v>
      </c>
      <c r="P65" s="2" t="s">
        <v>305</v>
      </c>
      <c r="Q65" s="3" t="s">
        <v>490</v>
      </c>
      <c r="R65" s="3">
        <v>1</v>
      </c>
      <c r="S65" s="3">
        <v>0</v>
      </c>
      <c r="T65" s="3">
        <v>0</v>
      </c>
      <c r="U65" s="3">
        <v>0</v>
      </c>
      <c r="V65" s="3">
        <v>0</v>
      </c>
      <c r="W65" s="2">
        <v>1</v>
      </c>
      <c r="X65" s="2" t="s">
        <v>550</v>
      </c>
      <c r="Y65" s="3" t="s">
        <v>620</v>
      </c>
      <c r="Z65" s="2" t="s">
        <v>305</v>
      </c>
      <c r="AA65" s="3" t="s">
        <v>336</v>
      </c>
      <c r="AB65" s="2">
        <v>1</v>
      </c>
    </row>
    <row r="66" spans="1:28" ht="34" x14ac:dyDescent="0.2">
      <c r="A66" s="23">
        <v>2015</v>
      </c>
      <c r="B66" s="31">
        <f t="shared" si="2"/>
        <v>65</v>
      </c>
      <c r="C66" s="28">
        <v>75</v>
      </c>
      <c r="D66" s="13" t="s">
        <v>736</v>
      </c>
      <c r="E66" s="13">
        <v>1</v>
      </c>
      <c r="F66" s="13" t="s">
        <v>22</v>
      </c>
      <c r="G66" s="15" t="s">
        <v>5</v>
      </c>
      <c r="H66" s="17" t="s">
        <v>331</v>
      </c>
      <c r="I66" s="17" t="s">
        <v>50</v>
      </c>
      <c r="J66" s="17" t="s">
        <v>113</v>
      </c>
      <c r="K66" s="18" t="s">
        <v>310</v>
      </c>
      <c r="L66" s="13">
        <v>1</v>
      </c>
      <c r="M66" s="13">
        <v>0</v>
      </c>
      <c r="N66" s="13">
        <v>0</v>
      </c>
      <c r="O66" s="13" t="s">
        <v>303</v>
      </c>
      <c r="P66" s="13" t="s">
        <v>307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 t="s">
        <v>305</v>
      </c>
      <c r="Y66" s="17" t="s">
        <v>305</v>
      </c>
      <c r="Z66" s="13" t="s">
        <v>305</v>
      </c>
      <c r="AA66" s="17" t="s">
        <v>336</v>
      </c>
      <c r="AB66" s="13">
        <v>1</v>
      </c>
    </row>
    <row r="67" spans="1:28" ht="34" x14ac:dyDescent="0.2">
      <c r="A67" s="23">
        <v>2015</v>
      </c>
      <c r="B67" s="31">
        <f t="shared" si="2"/>
        <v>66</v>
      </c>
      <c r="C67" s="28">
        <v>60</v>
      </c>
      <c r="D67" s="13" t="s">
        <v>720</v>
      </c>
      <c r="E67" s="13">
        <v>1</v>
      </c>
      <c r="F67" s="13" t="s">
        <v>22</v>
      </c>
      <c r="G67" s="15" t="s">
        <v>5</v>
      </c>
      <c r="H67" s="17" t="s">
        <v>114</v>
      </c>
      <c r="I67" s="17" t="s">
        <v>115</v>
      </c>
      <c r="J67" s="17" t="s">
        <v>116</v>
      </c>
      <c r="K67" s="18" t="s">
        <v>310</v>
      </c>
      <c r="L67" s="13">
        <v>1</v>
      </c>
      <c r="M67" s="13">
        <v>0</v>
      </c>
      <c r="N67" s="13">
        <v>0</v>
      </c>
      <c r="O67" s="13" t="s">
        <v>304</v>
      </c>
      <c r="P67" s="13" t="s">
        <v>305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 t="s">
        <v>305</v>
      </c>
      <c r="Y67" s="17" t="s">
        <v>305</v>
      </c>
      <c r="Z67" s="13" t="s">
        <v>305</v>
      </c>
      <c r="AA67" s="17" t="s">
        <v>336</v>
      </c>
      <c r="AB67" s="13">
        <v>1</v>
      </c>
    </row>
    <row r="68" spans="1:28" ht="34" x14ac:dyDescent="0.2">
      <c r="A68" s="23">
        <v>2015</v>
      </c>
      <c r="B68" s="31">
        <f t="shared" si="2"/>
        <v>67</v>
      </c>
      <c r="C68" s="27">
        <v>72</v>
      </c>
      <c r="D68" s="2" t="s">
        <v>717</v>
      </c>
      <c r="E68" s="2">
        <v>0</v>
      </c>
      <c r="F68" s="4" t="s">
        <v>807</v>
      </c>
      <c r="G68" s="4" t="s">
        <v>5</v>
      </c>
      <c r="H68" s="3" t="s">
        <v>117</v>
      </c>
      <c r="I68" s="3" t="s">
        <v>118</v>
      </c>
      <c r="J68" s="3" t="s">
        <v>119</v>
      </c>
      <c r="K68" s="9" t="s">
        <v>308</v>
      </c>
      <c r="L68" s="2">
        <v>1</v>
      </c>
      <c r="M68" s="2">
        <v>0</v>
      </c>
      <c r="N68" s="2">
        <v>0</v>
      </c>
      <c r="O68" s="2" t="s">
        <v>304</v>
      </c>
      <c r="P68" s="2" t="s">
        <v>305</v>
      </c>
      <c r="Q68" s="3" t="s">
        <v>491</v>
      </c>
      <c r="R68" s="3">
        <v>1</v>
      </c>
      <c r="S68" s="3">
        <v>1</v>
      </c>
      <c r="T68" s="3">
        <v>0</v>
      </c>
      <c r="U68" s="3">
        <v>0</v>
      </c>
      <c r="V68" s="3">
        <v>0</v>
      </c>
      <c r="W68" s="2">
        <v>1</v>
      </c>
      <c r="X68" s="2" t="s">
        <v>551</v>
      </c>
      <c r="Y68" s="3" t="s">
        <v>305</v>
      </c>
      <c r="Z68" s="2" t="s">
        <v>305</v>
      </c>
      <c r="AA68" s="3" t="s">
        <v>336</v>
      </c>
      <c r="AB68" s="2">
        <v>1</v>
      </c>
    </row>
    <row r="69" spans="1:28" ht="34" x14ac:dyDescent="0.2">
      <c r="A69" s="23">
        <v>2015</v>
      </c>
      <c r="B69" s="31">
        <f t="shared" si="2"/>
        <v>68</v>
      </c>
      <c r="C69" s="28">
        <v>90</v>
      </c>
      <c r="D69" s="13" t="s">
        <v>752</v>
      </c>
      <c r="E69" s="13">
        <v>1</v>
      </c>
      <c r="F69" s="13" t="s">
        <v>22</v>
      </c>
      <c r="G69" s="15" t="s">
        <v>5</v>
      </c>
      <c r="H69" s="17"/>
      <c r="I69" s="17" t="s">
        <v>120</v>
      </c>
      <c r="J69" s="17" t="s">
        <v>400</v>
      </c>
      <c r="K69" s="18" t="s">
        <v>310</v>
      </c>
      <c r="L69" s="13">
        <v>1</v>
      </c>
      <c r="M69" s="13">
        <v>0</v>
      </c>
      <c r="N69" s="13">
        <v>0</v>
      </c>
      <c r="O69" s="13" t="s">
        <v>303</v>
      </c>
      <c r="P69" s="13" t="s">
        <v>307</v>
      </c>
      <c r="Q69" s="13">
        <v>0</v>
      </c>
      <c r="R69" s="13"/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 t="s">
        <v>305</v>
      </c>
      <c r="Y69" s="17" t="s">
        <v>621</v>
      </c>
      <c r="Z69" s="13" t="s">
        <v>305</v>
      </c>
      <c r="AA69" s="17" t="s">
        <v>336</v>
      </c>
      <c r="AB69" s="13">
        <v>1</v>
      </c>
    </row>
    <row r="70" spans="1:28" ht="51" x14ac:dyDescent="0.2">
      <c r="A70" s="23">
        <v>2015</v>
      </c>
      <c r="B70" s="31">
        <f t="shared" si="2"/>
        <v>69</v>
      </c>
      <c r="C70" s="28">
        <v>84</v>
      </c>
      <c r="D70" s="13" t="s">
        <v>737</v>
      </c>
      <c r="E70" s="13">
        <v>1</v>
      </c>
      <c r="F70" s="13" t="s">
        <v>22</v>
      </c>
      <c r="G70" s="15" t="s">
        <v>5</v>
      </c>
      <c r="H70" s="17" t="s">
        <v>47</v>
      </c>
      <c r="I70" s="17" t="s">
        <v>121</v>
      </c>
      <c r="J70" s="17" t="s">
        <v>792</v>
      </c>
      <c r="K70" s="18" t="s">
        <v>308</v>
      </c>
      <c r="L70" s="13">
        <v>1</v>
      </c>
      <c r="M70" s="13">
        <v>0</v>
      </c>
      <c r="N70" s="13">
        <v>0</v>
      </c>
      <c r="O70" s="13" t="s">
        <v>304</v>
      </c>
      <c r="P70" s="13" t="s">
        <v>305</v>
      </c>
      <c r="Q70" s="13" t="s">
        <v>492</v>
      </c>
      <c r="R70" s="13">
        <v>2</v>
      </c>
      <c r="S70" s="13">
        <v>1</v>
      </c>
      <c r="T70" s="13">
        <v>0</v>
      </c>
      <c r="U70" s="13">
        <v>0</v>
      </c>
      <c r="V70" s="13">
        <v>0</v>
      </c>
      <c r="W70" s="13">
        <v>2</v>
      </c>
      <c r="X70" s="17" t="s">
        <v>552</v>
      </c>
      <c r="Y70" s="17" t="s">
        <v>622</v>
      </c>
      <c r="Z70" s="13" t="s">
        <v>305</v>
      </c>
      <c r="AA70" s="17" t="s">
        <v>336</v>
      </c>
      <c r="AB70" s="13">
        <v>1</v>
      </c>
    </row>
    <row r="71" spans="1:28" ht="51" x14ac:dyDescent="0.2">
      <c r="A71" s="23">
        <v>2015</v>
      </c>
      <c r="B71" s="31">
        <f t="shared" si="2"/>
        <v>70</v>
      </c>
      <c r="C71" s="27">
        <v>58</v>
      </c>
      <c r="D71" s="2" t="s">
        <v>753</v>
      </c>
      <c r="E71" s="2">
        <v>0</v>
      </c>
      <c r="F71" s="4" t="s">
        <v>807</v>
      </c>
      <c r="G71" s="4" t="s">
        <v>5</v>
      </c>
      <c r="H71" s="3"/>
      <c r="I71" s="3" t="s">
        <v>122</v>
      </c>
      <c r="J71" s="3" t="s">
        <v>793</v>
      </c>
      <c r="K71" s="9" t="s">
        <v>308</v>
      </c>
      <c r="L71" s="2">
        <v>1</v>
      </c>
      <c r="M71" s="2">
        <v>0</v>
      </c>
      <c r="N71" s="2">
        <v>0</v>
      </c>
      <c r="O71" s="2" t="s">
        <v>303</v>
      </c>
      <c r="P71" s="3" t="s">
        <v>332</v>
      </c>
      <c r="Q71" s="3" t="s">
        <v>493</v>
      </c>
      <c r="R71" s="3">
        <v>1</v>
      </c>
      <c r="S71" s="3">
        <v>1</v>
      </c>
      <c r="T71" s="3">
        <v>0</v>
      </c>
      <c r="U71" s="3">
        <v>1</v>
      </c>
      <c r="V71" s="3">
        <v>1</v>
      </c>
      <c r="W71" s="2">
        <v>1</v>
      </c>
      <c r="X71" s="3" t="s">
        <v>553</v>
      </c>
      <c r="Y71" s="3" t="s">
        <v>305</v>
      </c>
      <c r="Z71" s="2" t="s">
        <v>623</v>
      </c>
      <c r="AA71" s="3" t="s">
        <v>336</v>
      </c>
      <c r="AB71" s="2">
        <v>1</v>
      </c>
    </row>
    <row r="72" spans="1:28" ht="34" x14ac:dyDescent="0.2">
      <c r="A72" s="23">
        <v>2015</v>
      </c>
      <c r="B72" s="31">
        <f t="shared" si="2"/>
        <v>71</v>
      </c>
      <c r="C72" s="27">
        <v>60</v>
      </c>
      <c r="D72" s="2" t="s">
        <v>737</v>
      </c>
      <c r="E72" s="2">
        <v>0</v>
      </c>
      <c r="F72" s="4" t="s">
        <v>807</v>
      </c>
      <c r="G72" s="4" t="s">
        <v>5</v>
      </c>
      <c r="H72" s="3" t="s">
        <v>333</v>
      </c>
      <c r="I72" s="3" t="s">
        <v>123</v>
      </c>
      <c r="J72" s="3" t="s">
        <v>124</v>
      </c>
      <c r="K72" s="9" t="s">
        <v>308</v>
      </c>
      <c r="L72" s="2">
        <v>1</v>
      </c>
      <c r="M72" s="2">
        <v>0</v>
      </c>
      <c r="N72" s="2">
        <v>0</v>
      </c>
      <c r="O72" s="2" t="s">
        <v>304</v>
      </c>
      <c r="P72" s="2" t="s">
        <v>305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 t="s">
        <v>305</v>
      </c>
      <c r="Y72" s="3" t="s">
        <v>305</v>
      </c>
      <c r="Z72" s="2" t="s">
        <v>305</v>
      </c>
      <c r="AA72" s="3" t="s">
        <v>336</v>
      </c>
      <c r="AB72" s="2">
        <v>1</v>
      </c>
    </row>
    <row r="73" spans="1:28" ht="34" x14ac:dyDescent="0.2">
      <c r="A73" s="23">
        <v>2015</v>
      </c>
      <c r="B73" s="31">
        <f t="shared" si="2"/>
        <v>72</v>
      </c>
      <c r="C73" s="27">
        <v>66</v>
      </c>
      <c r="D73" s="2" t="s">
        <v>754</v>
      </c>
      <c r="E73" s="2">
        <v>0</v>
      </c>
      <c r="F73" s="4" t="s">
        <v>807</v>
      </c>
      <c r="G73" s="4" t="s">
        <v>8</v>
      </c>
      <c r="H73" s="3" t="s">
        <v>117</v>
      </c>
      <c r="I73" s="3" t="s">
        <v>62</v>
      </c>
      <c r="J73" s="3" t="s">
        <v>401</v>
      </c>
      <c r="K73" s="9" t="s">
        <v>310</v>
      </c>
      <c r="L73" s="2">
        <v>1</v>
      </c>
      <c r="M73" s="2">
        <v>0</v>
      </c>
      <c r="N73" s="2">
        <v>0</v>
      </c>
      <c r="O73" s="2" t="s">
        <v>303</v>
      </c>
      <c r="P73" s="2" t="s">
        <v>307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 t="s">
        <v>305</v>
      </c>
      <c r="Y73" s="3" t="s">
        <v>624</v>
      </c>
      <c r="Z73" s="2" t="s">
        <v>305</v>
      </c>
      <c r="AA73" s="3" t="s">
        <v>336</v>
      </c>
      <c r="AB73" s="2">
        <v>1</v>
      </c>
    </row>
    <row r="74" spans="1:28" ht="34" x14ac:dyDescent="0.2">
      <c r="A74" s="23">
        <v>2015</v>
      </c>
      <c r="B74" s="31">
        <f t="shared" si="2"/>
        <v>73</v>
      </c>
      <c r="C74" s="28">
        <v>72</v>
      </c>
      <c r="D74" s="13" t="s">
        <v>736</v>
      </c>
      <c r="E74" s="13">
        <v>1</v>
      </c>
      <c r="F74" s="13" t="s">
        <v>22</v>
      </c>
      <c r="G74" s="15" t="s">
        <v>5</v>
      </c>
      <c r="H74" s="17" t="s">
        <v>42</v>
      </c>
      <c r="I74" s="17" t="s">
        <v>125</v>
      </c>
      <c r="J74" s="17" t="s">
        <v>126</v>
      </c>
      <c r="K74" s="18" t="s">
        <v>310</v>
      </c>
      <c r="L74" s="13">
        <v>1</v>
      </c>
      <c r="M74" s="13">
        <v>0</v>
      </c>
      <c r="N74" s="13">
        <v>0</v>
      </c>
      <c r="O74" s="13" t="s">
        <v>304</v>
      </c>
      <c r="P74" s="13" t="s">
        <v>305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3">
        <v>0</v>
      </c>
      <c r="X74" s="13" t="s">
        <v>305</v>
      </c>
      <c r="Y74" s="17" t="s">
        <v>625</v>
      </c>
      <c r="Z74" s="13" t="s">
        <v>305</v>
      </c>
      <c r="AA74" s="17" t="s">
        <v>336</v>
      </c>
      <c r="AB74" s="13">
        <v>1</v>
      </c>
    </row>
    <row r="75" spans="1:28" ht="17" x14ac:dyDescent="0.2">
      <c r="A75" s="23">
        <v>2015</v>
      </c>
      <c r="B75" s="31">
        <f t="shared" si="2"/>
        <v>74</v>
      </c>
      <c r="C75" s="28">
        <v>79</v>
      </c>
      <c r="D75" s="13" t="s">
        <v>720</v>
      </c>
      <c r="E75" s="13">
        <v>1</v>
      </c>
      <c r="F75" s="13" t="s">
        <v>22</v>
      </c>
      <c r="G75" s="15" t="s">
        <v>5</v>
      </c>
      <c r="H75" s="17" t="s">
        <v>127</v>
      </c>
      <c r="I75" s="17" t="s">
        <v>62</v>
      </c>
      <c r="J75" s="17" t="s">
        <v>128</v>
      </c>
      <c r="K75" s="18" t="s">
        <v>310</v>
      </c>
      <c r="L75" s="13">
        <v>1</v>
      </c>
      <c r="M75" s="13">
        <v>0</v>
      </c>
      <c r="N75" s="13">
        <v>0</v>
      </c>
      <c r="O75" s="13" t="s">
        <v>304</v>
      </c>
      <c r="P75" s="13" t="s">
        <v>305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 t="s">
        <v>305</v>
      </c>
      <c r="Y75" s="17" t="s">
        <v>305</v>
      </c>
      <c r="Z75" s="13" t="s">
        <v>305</v>
      </c>
      <c r="AA75" s="17" t="s">
        <v>336</v>
      </c>
      <c r="AB75" s="13">
        <v>1</v>
      </c>
    </row>
    <row r="76" spans="1:28" ht="34" x14ac:dyDescent="0.2">
      <c r="A76" s="23">
        <v>2015</v>
      </c>
      <c r="B76" s="31">
        <f t="shared" si="2"/>
        <v>75</v>
      </c>
      <c r="C76" s="28">
        <v>63</v>
      </c>
      <c r="D76" s="13" t="s">
        <v>755</v>
      </c>
      <c r="E76" s="13">
        <v>1</v>
      </c>
      <c r="F76" s="13" t="s">
        <v>27</v>
      </c>
      <c r="G76" s="15" t="s">
        <v>5</v>
      </c>
      <c r="H76" s="17" t="s">
        <v>129</v>
      </c>
      <c r="I76" s="17" t="s">
        <v>130</v>
      </c>
      <c r="J76" s="17" t="s">
        <v>131</v>
      </c>
      <c r="K76" s="18" t="s">
        <v>308</v>
      </c>
      <c r="L76" s="13">
        <v>1</v>
      </c>
      <c r="M76" s="13">
        <v>0</v>
      </c>
      <c r="N76" s="13">
        <v>0</v>
      </c>
      <c r="O76" s="13" t="s">
        <v>304</v>
      </c>
      <c r="P76" s="13" t="s">
        <v>305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3">
        <v>0</v>
      </c>
      <c r="X76" s="13" t="s">
        <v>305</v>
      </c>
      <c r="Y76" s="17" t="s">
        <v>305</v>
      </c>
      <c r="Z76" s="13" t="s">
        <v>305</v>
      </c>
      <c r="AA76" s="17" t="s">
        <v>336</v>
      </c>
      <c r="AB76" s="13">
        <v>1</v>
      </c>
    </row>
    <row r="77" spans="1:28" ht="34" x14ac:dyDescent="0.2">
      <c r="A77" s="23">
        <v>2015</v>
      </c>
      <c r="B77" s="31">
        <f t="shared" si="2"/>
        <v>76</v>
      </c>
      <c r="C77" s="27">
        <v>57</v>
      </c>
      <c r="D77" s="2" t="s">
        <v>756</v>
      </c>
      <c r="E77" s="2">
        <v>0</v>
      </c>
      <c r="F77" s="4" t="s">
        <v>807</v>
      </c>
      <c r="G77" s="4" t="s">
        <v>8</v>
      </c>
      <c r="H77" s="3"/>
      <c r="I77" s="3" t="s">
        <v>132</v>
      </c>
      <c r="J77" s="3" t="s">
        <v>402</v>
      </c>
      <c r="K77" s="9" t="s">
        <v>308</v>
      </c>
      <c r="L77" s="2">
        <v>1</v>
      </c>
      <c r="M77" s="2">
        <v>0</v>
      </c>
      <c r="N77" s="2">
        <v>0</v>
      </c>
      <c r="O77" s="2" t="s">
        <v>304</v>
      </c>
      <c r="P77" s="2" t="s">
        <v>305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 t="s">
        <v>305</v>
      </c>
      <c r="Y77" s="3" t="s">
        <v>626</v>
      </c>
      <c r="Z77" s="2" t="s">
        <v>305</v>
      </c>
      <c r="AA77" s="3" t="s">
        <v>336</v>
      </c>
      <c r="AB77" s="2">
        <v>1</v>
      </c>
    </row>
    <row r="78" spans="1:28" ht="51" x14ac:dyDescent="0.2">
      <c r="A78" s="23">
        <v>2015</v>
      </c>
      <c r="B78" s="31">
        <f t="shared" si="2"/>
        <v>77</v>
      </c>
      <c r="C78" s="27">
        <v>67</v>
      </c>
      <c r="D78" s="2" t="s">
        <v>757</v>
      </c>
      <c r="E78" s="2">
        <v>0</v>
      </c>
      <c r="F78" s="4" t="s">
        <v>807</v>
      </c>
      <c r="G78" s="4" t="s">
        <v>5</v>
      </c>
      <c r="H78" s="3"/>
      <c r="I78" s="3" t="s">
        <v>133</v>
      </c>
      <c r="J78" s="3" t="s">
        <v>437</v>
      </c>
      <c r="K78" s="9" t="s">
        <v>310</v>
      </c>
      <c r="L78" s="2">
        <v>1</v>
      </c>
      <c r="M78" s="2">
        <v>0</v>
      </c>
      <c r="N78" s="2">
        <v>0</v>
      </c>
      <c r="O78" s="2" t="s">
        <v>303</v>
      </c>
      <c r="P78" s="2" t="s">
        <v>334</v>
      </c>
      <c r="Q78" s="8" t="s">
        <v>494</v>
      </c>
      <c r="R78" s="12">
        <v>2</v>
      </c>
      <c r="S78" s="12">
        <v>1</v>
      </c>
      <c r="T78" s="12">
        <v>0</v>
      </c>
      <c r="U78" s="12">
        <v>0</v>
      </c>
      <c r="V78" s="12">
        <v>0</v>
      </c>
      <c r="W78" s="2">
        <v>2</v>
      </c>
      <c r="X78" s="3" t="s">
        <v>554</v>
      </c>
      <c r="Y78" s="3" t="s">
        <v>627</v>
      </c>
      <c r="Z78" s="2" t="s">
        <v>628</v>
      </c>
      <c r="AA78" s="3" t="s">
        <v>704</v>
      </c>
      <c r="AB78" s="2">
        <v>0</v>
      </c>
    </row>
    <row r="79" spans="1:28" ht="34" x14ac:dyDescent="0.2">
      <c r="A79" s="23">
        <v>2015</v>
      </c>
      <c r="B79" s="31">
        <f t="shared" si="2"/>
        <v>78</v>
      </c>
      <c r="C79" s="27">
        <v>58</v>
      </c>
      <c r="D79" s="2" t="s">
        <v>737</v>
      </c>
      <c r="E79" s="2">
        <v>0</v>
      </c>
      <c r="F79" s="4" t="s">
        <v>807</v>
      </c>
      <c r="G79" s="4" t="s">
        <v>8</v>
      </c>
      <c r="H79" s="3" t="s">
        <v>134</v>
      </c>
      <c r="I79" s="3" t="s">
        <v>135</v>
      </c>
      <c r="J79" s="3" t="s">
        <v>403</v>
      </c>
      <c r="K79" s="9" t="s">
        <v>308</v>
      </c>
      <c r="L79" s="2">
        <v>1</v>
      </c>
      <c r="M79" s="2">
        <v>0</v>
      </c>
      <c r="N79" s="2">
        <v>0</v>
      </c>
      <c r="O79" s="2" t="s">
        <v>304</v>
      </c>
      <c r="P79" s="2" t="s">
        <v>305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 t="s">
        <v>305</v>
      </c>
      <c r="Y79" s="3" t="s">
        <v>305</v>
      </c>
      <c r="Z79" s="2" t="s">
        <v>629</v>
      </c>
      <c r="AA79" s="3" t="s">
        <v>336</v>
      </c>
      <c r="AB79" s="2">
        <v>1</v>
      </c>
    </row>
    <row r="80" spans="1:28" ht="34" x14ac:dyDescent="0.2">
      <c r="A80" s="23">
        <v>2015</v>
      </c>
      <c r="B80" s="31">
        <f t="shared" si="2"/>
        <v>79</v>
      </c>
      <c r="C80" s="27">
        <v>61</v>
      </c>
      <c r="D80" s="2" t="s">
        <v>758</v>
      </c>
      <c r="E80" s="2">
        <v>0</v>
      </c>
      <c r="F80" s="4" t="s">
        <v>807</v>
      </c>
      <c r="G80" s="4" t="s">
        <v>8</v>
      </c>
      <c r="H80" s="3" t="s">
        <v>109</v>
      </c>
      <c r="I80" s="3" t="s">
        <v>62</v>
      </c>
      <c r="J80" s="3" t="s">
        <v>404</v>
      </c>
      <c r="K80" s="9" t="s">
        <v>310</v>
      </c>
      <c r="L80" s="2">
        <v>1</v>
      </c>
      <c r="M80" s="2">
        <v>0</v>
      </c>
      <c r="N80" s="2">
        <v>0</v>
      </c>
      <c r="O80" s="2" t="s">
        <v>304</v>
      </c>
      <c r="P80" s="2" t="s">
        <v>305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 t="s">
        <v>305</v>
      </c>
      <c r="Y80" s="3" t="s">
        <v>305</v>
      </c>
      <c r="Z80" s="2" t="s">
        <v>630</v>
      </c>
      <c r="AA80" s="3" t="s">
        <v>336</v>
      </c>
      <c r="AB80" s="2">
        <v>1</v>
      </c>
    </row>
    <row r="81" spans="1:28" ht="17" x14ac:dyDescent="0.2">
      <c r="A81" s="23">
        <v>2015</v>
      </c>
      <c r="B81" s="31">
        <f t="shared" si="2"/>
        <v>80</v>
      </c>
      <c r="C81" s="27">
        <v>56</v>
      </c>
      <c r="D81" s="2" t="s">
        <v>737</v>
      </c>
      <c r="E81" s="2">
        <v>0</v>
      </c>
      <c r="F81" s="4" t="s">
        <v>807</v>
      </c>
      <c r="G81" s="4" t="s">
        <v>8</v>
      </c>
      <c r="H81" s="3"/>
      <c r="I81" s="3" t="s">
        <v>50</v>
      </c>
      <c r="J81" s="3" t="s">
        <v>405</v>
      </c>
      <c r="K81" s="9" t="s">
        <v>308</v>
      </c>
      <c r="L81" s="2">
        <v>1</v>
      </c>
      <c r="M81" s="2">
        <v>0</v>
      </c>
      <c r="N81" s="2">
        <v>0</v>
      </c>
      <c r="O81" s="2" t="s">
        <v>304</v>
      </c>
      <c r="P81" s="2" t="s">
        <v>305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 t="s">
        <v>305</v>
      </c>
      <c r="Y81" s="3" t="s">
        <v>305</v>
      </c>
      <c r="Z81" s="2" t="s">
        <v>631</v>
      </c>
      <c r="AA81" s="3" t="s">
        <v>336</v>
      </c>
      <c r="AB81" s="2">
        <v>1</v>
      </c>
    </row>
    <row r="82" spans="1:28" ht="17" x14ac:dyDescent="0.2">
      <c r="A82" s="23">
        <v>2015</v>
      </c>
      <c r="B82" s="31">
        <f t="shared" si="2"/>
        <v>81</v>
      </c>
      <c r="C82" s="28">
        <v>88</v>
      </c>
      <c r="D82" s="13" t="s">
        <v>720</v>
      </c>
      <c r="E82" s="13">
        <v>1</v>
      </c>
      <c r="F82" s="13" t="s">
        <v>22</v>
      </c>
      <c r="G82" s="15" t="s">
        <v>5</v>
      </c>
      <c r="H82" s="17" t="s">
        <v>182</v>
      </c>
      <c r="I82" s="17" t="s">
        <v>50</v>
      </c>
      <c r="J82" s="17" t="s">
        <v>136</v>
      </c>
      <c r="K82" s="18" t="s">
        <v>310</v>
      </c>
      <c r="L82" s="13">
        <v>1</v>
      </c>
      <c r="M82" s="13">
        <v>0</v>
      </c>
      <c r="N82" s="13">
        <v>0</v>
      </c>
      <c r="O82" s="13" t="s">
        <v>304</v>
      </c>
      <c r="P82" s="13" t="s">
        <v>305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 t="s">
        <v>305</v>
      </c>
      <c r="Y82" s="17" t="s">
        <v>305</v>
      </c>
      <c r="Z82" s="13" t="s">
        <v>632</v>
      </c>
      <c r="AA82" s="17" t="s">
        <v>336</v>
      </c>
      <c r="AB82" s="13">
        <v>1</v>
      </c>
    </row>
    <row r="83" spans="1:28" ht="34" x14ac:dyDescent="0.2">
      <c r="A83" s="23">
        <v>2015</v>
      </c>
      <c r="B83" s="31">
        <f t="shared" si="2"/>
        <v>82</v>
      </c>
      <c r="C83" s="27">
        <v>76</v>
      </c>
      <c r="D83" s="2" t="s">
        <v>759</v>
      </c>
      <c r="E83" s="2">
        <v>0</v>
      </c>
      <c r="F83" s="4" t="s">
        <v>807</v>
      </c>
      <c r="G83" s="4" t="s">
        <v>5</v>
      </c>
      <c r="H83" s="3" t="s">
        <v>137</v>
      </c>
      <c r="I83" s="3" t="s">
        <v>62</v>
      </c>
      <c r="J83" s="3" t="s">
        <v>138</v>
      </c>
      <c r="K83" s="9" t="s">
        <v>804</v>
      </c>
      <c r="L83" s="2">
        <v>1</v>
      </c>
      <c r="M83" s="2">
        <v>0</v>
      </c>
      <c r="N83" s="2">
        <v>0</v>
      </c>
      <c r="O83" s="2" t="s">
        <v>303</v>
      </c>
      <c r="P83" s="2" t="s">
        <v>307</v>
      </c>
      <c r="Q83" s="2" t="s">
        <v>495</v>
      </c>
      <c r="R83" s="2">
        <v>0</v>
      </c>
      <c r="S83" s="2">
        <v>1</v>
      </c>
      <c r="T83" s="2">
        <v>0</v>
      </c>
      <c r="U83" s="2">
        <v>0</v>
      </c>
      <c r="V83" s="2">
        <v>0</v>
      </c>
      <c r="W83" s="2">
        <v>0</v>
      </c>
      <c r="X83" s="2" t="s">
        <v>305</v>
      </c>
      <c r="Y83" s="3" t="s">
        <v>305</v>
      </c>
      <c r="Z83" s="2" t="s">
        <v>633</v>
      </c>
      <c r="AA83" s="3" t="s">
        <v>336</v>
      </c>
      <c r="AB83" s="2">
        <v>1</v>
      </c>
    </row>
    <row r="84" spans="1:28" ht="17" x14ac:dyDescent="0.2">
      <c r="A84" s="23">
        <v>2015</v>
      </c>
      <c r="B84" s="31">
        <f t="shared" si="2"/>
        <v>83</v>
      </c>
      <c r="C84" s="27">
        <v>70</v>
      </c>
      <c r="D84" s="2" t="s">
        <v>737</v>
      </c>
      <c r="E84" s="2">
        <v>0</v>
      </c>
      <c r="F84" s="4" t="s">
        <v>807</v>
      </c>
      <c r="G84" s="4" t="s">
        <v>8</v>
      </c>
      <c r="H84" s="3" t="s">
        <v>42</v>
      </c>
      <c r="I84" s="3" t="s">
        <v>139</v>
      </c>
      <c r="J84" s="3" t="s">
        <v>406</v>
      </c>
      <c r="K84" s="9" t="s">
        <v>308</v>
      </c>
      <c r="L84" s="2">
        <v>1</v>
      </c>
      <c r="M84" s="2">
        <v>0</v>
      </c>
      <c r="N84" s="2">
        <v>0</v>
      </c>
      <c r="O84" s="2" t="s">
        <v>303</v>
      </c>
      <c r="P84" s="2" t="s">
        <v>307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 t="s">
        <v>305</v>
      </c>
      <c r="Y84" s="3" t="s">
        <v>635</v>
      </c>
      <c r="Z84" s="2" t="s">
        <v>634</v>
      </c>
      <c r="AA84" s="3" t="s">
        <v>336</v>
      </c>
      <c r="AB84" s="2">
        <v>1</v>
      </c>
    </row>
    <row r="85" spans="1:28" ht="17" x14ac:dyDescent="0.2">
      <c r="A85" s="23">
        <v>2015</v>
      </c>
      <c r="B85" s="31">
        <f t="shared" si="2"/>
        <v>84</v>
      </c>
      <c r="C85" s="27">
        <v>69</v>
      </c>
      <c r="D85" s="2" t="s">
        <v>737</v>
      </c>
      <c r="E85" s="2">
        <v>0</v>
      </c>
      <c r="F85" s="4" t="s">
        <v>807</v>
      </c>
      <c r="G85" s="4" t="s">
        <v>5</v>
      </c>
      <c r="H85" s="3" t="s">
        <v>42</v>
      </c>
      <c r="I85" s="3" t="s">
        <v>140</v>
      </c>
      <c r="J85" s="3" t="s">
        <v>141</v>
      </c>
      <c r="K85" s="9" t="s">
        <v>308</v>
      </c>
      <c r="L85" s="2">
        <v>1</v>
      </c>
      <c r="M85" s="2">
        <v>0</v>
      </c>
      <c r="N85" s="2">
        <v>0</v>
      </c>
      <c r="O85" s="2" t="s">
        <v>304</v>
      </c>
      <c r="P85" s="2" t="s">
        <v>305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 t="s">
        <v>305</v>
      </c>
      <c r="Y85" s="3" t="s">
        <v>305</v>
      </c>
      <c r="Z85" s="2" t="s">
        <v>305</v>
      </c>
      <c r="AA85" s="3" t="s">
        <v>336</v>
      </c>
      <c r="AB85" s="2">
        <v>1</v>
      </c>
    </row>
    <row r="86" spans="1:28" ht="34" x14ac:dyDescent="0.2">
      <c r="A86" s="23">
        <v>2015</v>
      </c>
      <c r="B86" s="31">
        <f t="shared" si="2"/>
        <v>85</v>
      </c>
      <c r="C86" s="27">
        <v>60</v>
      </c>
      <c r="D86" s="2" t="s">
        <v>737</v>
      </c>
      <c r="E86" s="2">
        <v>0</v>
      </c>
      <c r="F86" s="4" t="s">
        <v>807</v>
      </c>
      <c r="G86" s="4" t="s">
        <v>335</v>
      </c>
      <c r="H86" s="3" t="s">
        <v>117</v>
      </c>
      <c r="I86" s="3" t="s">
        <v>142</v>
      </c>
      <c r="J86" s="3" t="s">
        <v>794</v>
      </c>
      <c r="K86" s="9" t="s">
        <v>308</v>
      </c>
      <c r="L86" s="2">
        <v>1</v>
      </c>
      <c r="M86" s="2">
        <v>0</v>
      </c>
      <c r="N86" s="2">
        <v>0</v>
      </c>
      <c r="O86" s="2" t="s">
        <v>304</v>
      </c>
      <c r="P86" s="2" t="s">
        <v>305</v>
      </c>
      <c r="Q86" s="3" t="s">
        <v>496</v>
      </c>
      <c r="R86" s="3">
        <v>1</v>
      </c>
      <c r="S86" s="3">
        <v>2</v>
      </c>
      <c r="T86" s="3">
        <v>0</v>
      </c>
      <c r="U86" s="3">
        <v>0</v>
      </c>
      <c r="V86" s="3">
        <v>0</v>
      </c>
      <c r="W86" s="2">
        <v>1</v>
      </c>
      <c r="X86" s="3" t="s">
        <v>555</v>
      </c>
      <c r="Y86" s="3" t="s">
        <v>636</v>
      </c>
      <c r="Z86" s="2" t="s">
        <v>305</v>
      </c>
      <c r="AA86" s="3" t="s">
        <v>336</v>
      </c>
      <c r="AB86" s="2">
        <v>1</v>
      </c>
    </row>
    <row r="87" spans="1:28" ht="34" x14ac:dyDescent="0.2">
      <c r="A87" s="23">
        <v>2015</v>
      </c>
      <c r="B87" s="31">
        <f t="shared" si="2"/>
        <v>86</v>
      </c>
      <c r="C87" s="27">
        <v>80</v>
      </c>
      <c r="D87" s="2" t="s">
        <v>737</v>
      </c>
      <c r="E87" s="2">
        <v>0</v>
      </c>
      <c r="F87" s="4" t="s">
        <v>807</v>
      </c>
      <c r="G87" s="4" t="s">
        <v>8</v>
      </c>
      <c r="H87" s="3"/>
      <c r="I87" s="3" t="s">
        <v>50</v>
      </c>
      <c r="J87" s="3" t="s">
        <v>143</v>
      </c>
      <c r="K87" s="9" t="s">
        <v>805</v>
      </c>
      <c r="L87" s="2">
        <v>1</v>
      </c>
      <c r="M87" s="2">
        <v>0</v>
      </c>
      <c r="N87" s="2">
        <v>0</v>
      </c>
      <c r="O87" s="2" t="s">
        <v>304</v>
      </c>
      <c r="P87" s="2" t="s">
        <v>305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3">
        <v>0</v>
      </c>
      <c r="W87" s="2">
        <v>0</v>
      </c>
      <c r="X87" s="2" t="s">
        <v>305</v>
      </c>
      <c r="Y87" s="3" t="s">
        <v>305</v>
      </c>
      <c r="Z87" s="2" t="s">
        <v>637</v>
      </c>
      <c r="AA87" s="3" t="s">
        <v>336</v>
      </c>
      <c r="AB87" s="2">
        <v>1</v>
      </c>
    </row>
    <row r="88" spans="1:28" ht="51" x14ac:dyDescent="0.2">
      <c r="A88" s="23">
        <v>2015</v>
      </c>
      <c r="B88" s="31">
        <f t="shared" si="2"/>
        <v>87</v>
      </c>
      <c r="C88" s="27">
        <v>66</v>
      </c>
      <c r="D88" s="2" t="s">
        <v>760</v>
      </c>
      <c r="E88" s="2">
        <v>0</v>
      </c>
      <c r="F88" s="4" t="s">
        <v>807</v>
      </c>
      <c r="G88" s="4" t="s">
        <v>8</v>
      </c>
      <c r="H88" s="3" t="s">
        <v>182</v>
      </c>
      <c r="I88" s="3" t="s">
        <v>50</v>
      </c>
      <c r="J88" s="3" t="s">
        <v>407</v>
      </c>
      <c r="K88" s="9" t="s">
        <v>319</v>
      </c>
      <c r="L88" s="2">
        <v>0</v>
      </c>
      <c r="M88" s="2">
        <v>0</v>
      </c>
      <c r="N88" s="2">
        <v>1</v>
      </c>
      <c r="O88" s="2" t="s">
        <v>303</v>
      </c>
      <c r="P88" s="2" t="s">
        <v>307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3">
        <v>0</v>
      </c>
      <c r="W88" s="2">
        <v>0</v>
      </c>
      <c r="X88" s="2" t="s">
        <v>305</v>
      </c>
      <c r="Y88" s="3" t="s">
        <v>638</v>
      </c>
      <c r="Z88" s="2" t="s">
        <v>639</v>
      </c>
      <c r="AA88" s="3" t="s">
        <v>336</v>
      </c>
      <c r="AB88" s="2">
        <v>1</v>
      </c>
    </row>
    <row r="89" spans="1:28" ht="34" x14ac:dyDescent="0.2">
      <c r="A89" s="23">
        <v>2015</v>
      </c>
      <c r="B89" s="31">
        <f t="shared" si="2"/>
        <v>88</v>
      </c>
      <c r="C89" s="27">
        <v>73</v>
      </c>
      <c r="D89" s="2" t="s">
        <v>757</v>
      </c>
      <c r="E89" s="2">
        <v>0</v>
      </c>
      <c r="F89" s="4" t="s">
        <v>807</v>
      </c>
      <c r="G89" s="4" t="s">
        <v>5</v>
      </c>
      <c r="H89" s="3" t="s">
        <v>47</v>
      </c>
      <c r="I89" s="3" t="s">
        <v>144</v>
      </c>
      <c r="J89" s="3" t="s">
        <v>145</v>
      </c>
      <c r="K89" s="9" t="s">
        <v>310</v>
      </c>
      <c r="L89" s="2">
        <v>1</v>
      </c>
      <c r="M89" s="2">
        <v>0</v>
      </c>
      <c r="N89" s="2">
        <v>0</v>
      </c>
      <c r="O89" s="2" t="s">
        <v>304</v>
      </c>
      <c r="P89" s="2" t="s">
        <v>305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3">
        <v>0</v>
      </c>
      <c r="W89" s="2">
        <v>0</v>
      </c>
      <c r="X89" s="2" t="s">
        <v>305</v>
      </c>
      <c r="Y89" s="3" t="s">
        <v>305</v>
      </c>
      <c r="Z89" s="2" t="s">
        <v>305</v>
      </c>
      <c r="AA89" s="3" t="s">
        <v>336</v>
      </c>
      <c r="AB89" s="2">
        <v>1</v>
      </c>
    </row>
    <row r="90" spans="1:28" ht="34" x14ac:dyDescent="0.2">
      <c r="A90" s="23">
        <v>2015</v>
      </c>
      <c r="B90" s="31">
        <f t="shared" si="2"/>
        <v>89</v>
      </c>
      <c r="C90" s="27">
        <v>61</v>
      </c>
      <c r="D90" s="2" t="s">
        <v>736</v>
      </c>
      <c r="E90" s="2">
        <v>0</v>
      </c>
      <c r="F90" s="4" t="s">
        <v>807</v>
      </c>
      <c r="G90" s="4" t="s">
        <v>8</v>
      </c>
      <c r="H90" s="3"/>
      <c r="I90" s="3" t="s">
        <v>146</v>
      </c>
      <c r="J90" s="3" t="s">
        <v>795</v>
      </c>
      <c r="K90" s="9" t="s">
        <v>310</v>
      </c>
      <c r="L90" s="2">
        <v>1</v>
      </c>
      <c r="M90" s="2">
        <v>0</v>
      </c>
      <c r="N90" s="2">
        <v>0</v>
      </c>
      <c r="O90" s="2" t="s">
        <v>304</v>
      </c>
      <c r="P90" s="2" t="s">
        <v>305</v>
      </c>
      <c r="Q90" s="2" t="s">
        <v>497</v>
      </c>
      <c r="R90" s="2">
        <v>1</v>
      </c>
      <c r="S90" s="2">
        <v>0</v>
      </c>
      <c r="T90" s="2">
        <v>0</v>
      </c>
      <c r="U90" s="2">
        <v>0</v>
      </c>
      <c r="V90" s="3">
        <v>0</v>
      </c>
      <c r="W90" s="2">
        <v>1</v>
      </c>
      <c r="X90" s="2" t="s">
        <v>556</v>
      </c>
      <c r="Y90" s="3" t="s">
        <v>305</v>
      </c>
      <c r="Z90" s="2" t="s">
        <v>305</v>
      </c>
      <c r="AA90" s="3" t="s">
        <v>336</v>
      </c>
      <c r="AB90" s="2">
        <v>1</v>
      </c>
    </row>
    <row r="91" spans="1:28" ht="34" x14ac:dyDescent="0.2">
      <c r="A91" s="23">
        <v>2015</v>
      </c>
      <c r="B91" s="31">
        <f t="shared" si="2"/>
        <v>90</v>
      </c>
      <c r="C91" s="27">
        <v>63</v>
      </c>
      <c r="D91" s="2" t="s">
        <v>727</v>
      </c>
      <c r="E91" s="2">
        <v>0</v>
      </c>
      <c r="F91" s="4" t="s">
        <v>807</v>
      </c>
      <c r="G91" s="4" t="s">
        <v>8</v>
      </c>
      <c r="H91" s="3" t="s">
        <v>147</v>
      </c>
      <c r="I91" s="3" t="s">
        <v>148</v>
      </c>
      <c r="J91" s="3" t="s">
        <v>408</v>
      </c>
      <c r="K91" s="9" t="s">
        <v>308</v>
      </c>
      <c r="L91" s="2">
        <v>1</v>
      </c>
      <c r="M91" s="2">
        <v>0</v>
      </c>
      <c r="N91" s="2">
        <v>0</v>
      </c>
      <c r="O91" s="2" t="s">
        <v>304</v>
      </c>
      <c r="P91" s="2" t="s">
        <v>305</v>
      </c>
      <c r="Q91" s="2" t="s">
        <v>498</v>
      </c>
      <c r="R91" s="2">
        <v>1</v>
      </c>
      <c r="S91" s="2">
        <v>0</v>
      </c>
      <c r="T91" s="2">
        <v>0</v>
      </c>
      <c r="U91" s="2">
        <v>0</v>
      </c>
      <c r="V91" s="3">
        <v>0</v>
      </c>
      <c r="W91" s="2">
        <v>1</v>
      </c>
      <c r="X91" s="3" t="s">
        <v>557</v>
      </c>
      <c r="Y91" s="3" t="s">
        <v>640</v>
      </c>
      <c r="Z91" s="2" t="s">
        <v>305</v>
      </c>
      <c r="AA91" s="3" t="s">
        <v>336</v>
      </c>
      <c r="AB91" s="2">
        <v>1</v>
      </c>
    </row>
    <row r="92" spans="1:28" ht="68" x14ac:dyDescent="0.2">
      <c r="A92" s="23">
        <v>2015</v>
      </c>
      <c r="B92" s="31">
        <f t="shared" si="2"/>
        <v>91</v>
      </c>
      <c r="C92" s="27">
        <v>58</v>
      </c>
      <c r="D92" s="2" t="s">
        <v>761</v>
      </c>
      <c r="E92" s="2">
        <v>0</v>
      </c>
      <c r="F92" s="4" t="s">
        <v>807</v>
      </c>
      <c r="G92" s="4" t="s">
        <v>8</v>
      </c>
      <c r="H92" s="3"/>
      <c r="I92" s="3" t="s">
        <v>149</v>
      </c>
      <c r="J92" s="3" t="s">
        <v>796</v>
      </c>
      <c r="K92" s="9" t="s">
        <v>308</v>
      </c>
      <c r="L92" s="2">
        <v>1</v>
      </c>
      <c r="M92" s="2">
        <v>0</v>
      </c>
      <c r="N92" s="2">
        <v>0</v>
      </c>
      <c r="O92" s="2" t="s">
        <v>304</v>
      </c>
      <c r="P92" s="2" t="s">
        <v>305</v>
      </c>
      <c r="Q92" s="3" t="s">
        <v>499</v>
      </c>
      <c r="R92" s="3">
        <v>3</v>
      </c>
      <c r="S92" s="3">
        <v>2</v>
      </c>
      <c r="T92" s="3">
        <v>0</v>
      </c>
      <c r="U92" s="3">
        <v>1</v>
      </c>
      <c r="V92" s="3">
        <v>0</v>
      </c>
      <c r="W92" s="2">
        <v>3</v>
      </c>
      <c r="X92" s="3" t="s">
        <v>558</v>
      </c>
      <c r="Y92" s="3" t="s">
        <v>641</v>
      </c>
      <c r="Z92" s="2" t="s">
        <v>305</v>
      </c>
      <c r="AA92" s="3" t="s">
        <v>336</v>
      </c>
      <c r="AB92" s="2">
        <v>1</v>
      </c>
    </row>
    <row r="93" spans="1:28" ht="51" x14ac:dyDescent="0.2">
      <c r="A93" s="23">
        <v>2015</v>
      </c>
      <c r="B93" s="31">
        <f t="shared" si="2"/>
        <v>92</v>
      </c>
      <c r="C93" s="27">
        <v>71</v>
      </c>
      <c r="D93" s="2" t="s">
        <v>762</v>
      </c>
      <c r="E93" s="2">
        <v>0</v>
      </c>
      <c r="F93" s="4" t="s">
        <v>807</v>
      </c>
      <c r="G93" s="4" t="s">
        <v>5</v>
      </c>
      <c r="H93" s="3" t="s">
        <v>182</v>
      </c>
      <c r="I93" s="3" t="s">
        <v>150</v>
      </c>
      <c r="J93" s="3" t="s">
        <v>797</v>
      </c>
      <c r="K93" s="9" t="s">
        <v>308</v>
      </c>
      <c r="L93" s="2">
        <v>1</v>
      </c>
      <c r="M93" s="2">
        <v>0</v>
      </c>
      <c r="N93" s="2">
        <v>0</v>
      </c>
      <c r="O93" s="2" t="s">
        <v>303</v>
      </c>
      <c r="P93" s="2" t="s">
        <v>307</v>
      </c>
      <c r="Q93" s="2" t="s">
        <v>500</v>
      </c>
      <c r="R93" s="2">
        <v>1</v>
      </c>
      <c r="S93" s="2">
        <v>1</v>
      </c>
      <c r="T93" s="2">
        <v>0</v>
      </c>
      <c r="U93" s="2">
        <v>0</v>
      </c>
      <c r="V93" s="3">
        <v>0</v>
      </c>
      <c r="W93" s="2">
        <v>1</v>
      </c>
      <c r="X93" s="2" t="s">
        <v>559</v>
      </c>
      <c r="Y93" s="3" t="s">
        <v>642</v>
      </c>
      <c r="Z93" s="2"/>
      <c r="AA93" s="3" t="s">
        <v>336</v>
      </c>
      <c r="AB93" s="2">
        <v>1</v>
      </c>
    </row>
    <row r="94" spans="1:28" ht="17" x14ac:dyDescent="0.2">
      <c r="A94" s="23">
        <v>2015</v>
      </c>
      <c r="B94" s="31">
        <f t="shared" si="2"/>
        <v>93</v>
      </c>
      <c r="C94" s="27">
        <v>57</v>
      </c>
      <c r="D94" s="2" t="s">
        <v>720</v>
      </c>
      <c r="E94" s="2">
        <v>0</v>
      </c>
      <c r="F94" s="4" t="s">
        <v>807</v>
      </c>
      <c r="G94" s="4" t="s">
        <v>5</v>
      </c>
      <c r="H94" s="3"/>
      <c r="I94" s="3" t="s">
        <v>151</v>
      </c>
      <c r="J94" s="3" t="s">
        <v>152</v>
      </c>
      <c r="K94" s="9" t="s">
        <v>310</v>
      </c>
      <c r="L94" s="2">
        <v>1</v>
      </c>
      <c r="M94" s="2">
        <v>0</v>
      </c>
      <c r="N94" s="2">
        <v>0</v>
      </c>
      <c r="O94" s="2" t="s">
        <v>304</v>
      </c>
      <c r="P94" s="2" t="s">
        <v>305</v>
      </c>
      <c r="Q94" s="2">
        <v>0</v>
      </c>
      <c r="R94" s="2"/>
      <c r="S94" s="2">
        <v>0</v>
      </c>
      <c r="T94" s="2">
        <v>0</v>
      </c>
      <c r="U94" s="2">
        <v>0</v>
      </c>
      <c r="V94" s="3">
        <v>0</v>
      </c>
      <c r="W94" s="2">
        <v>0</v>
      </c>
      <c r="X94" s="2" t="s">
        <v>305</v>
      </c>
      <c r="Y94" s="3" t="s">
        <v>305</v>
      </c>
      <c r="Z94" s="2" t="s">
        <v>305</v>
      </c>
      <c r="AA94" s="3" t="s">
        <v>336</v>
      </c>
      <c r="AB94" s="2">
        <v>1</v>
      </c>
    </row>
    <row r="95" spans="1:28" ht="34" x14ac:dyDescent="0.2">
      <c r="A95" s="23">
        <v>2015</v>
      </c>
      <c r="B95" s="31">
        <f t="shared" si="2"/>
        <v>94</v>
      </c>
      <c r="C95" s="27">
        <v>64</v>
      </c>
      <c r="D95" s="2" t="s">
        <v>737</v>
      </c>
      <c r="E95" s="2">
        <v>0</v>
      </c>
      <c r="F95" s="4" t="s">
        <v>807</v>
      </c>
      <c r="G95" s="4" t="s">
        <v>5</v>
      </c>
      <c r="H95" s="3" t="s">
        <v>438</v>
      </c>
      <c r="I95" s="3" t="s">
        <v>154</v>
      </c>
      <c r="J95" s="3" t="s">
        <v>798</v>
      </c>
      <c r="K95" s="9" t="s">
        <v>308</v>
      </c>
      <c r="L95" s="2">
        <v>1</v>
      </c>
      <c r="M95" s="2">
        <v>0</v>
      </c>
      <c r="N95" s="2">
        <v>0</v>
      </c>
      <c r="O95" s="2" t="s">
        <v>304</v>
      </c>
      <c r="P95" s="2" t="s">
        <v>305</v>
      </c>
      <c r="Q95" s="2" t="s">
        <v>501</v>
      </c>
      <c r="R95" s="2">
        <v>1</v>
      </c>
      <c r="S95" s="2">
        <v>0</v>
      </c>
      <c r="T95" s="2">
        <v>0</v>
      </c>
      <c r="U95" s="2">
        <v>0</v>
      </c>
      <c r="V95" s="3">
        <v>0</v>
      </c>
      <c r="W95" s="2">
        <v>1</v>
      </c>
      <c r="X95" s="2" t="s">
        <v>560</v>
      </c>
      <c r="Y95" s="3" t="s">
        <v>643</v>
      </c>
      <c r="Z95" s="2" t="s">
        <v>305</v>
      </c>
      <c r="AA95" s="3" t="s">
        <v>336</v>
      </c>
      <c r="AB95" s="2">
        <v>1</v>
      </c>
    </row>
    <row r="96" spans="1:28" ht="34" x14ac:dyDescent="0.2">
      <c r="A96" s="23">
        <v>2015</v>
      </c>
      <c r="B96" s="31">
        <f t="shared" si="2"/>
        <v>95</v>
      </c>
      <c r="C96" s="27">
        <v>63</v>
      </c>
      <c r="D96" s="2" t="s">
        <v>720</v>
      </c>
      <c r="E96" s="2">
        <v>0</v>
      </c>
      <c r="F96" s="4" t="s">
        <v>807</v>
      </c>
      <c r="G96" s="4" t="s">
        <v>8</v>
      </c>
      <c r="H96" s="3"/>
      <c r="I96" s="3" t="s">
        <v>155</v>
      </c>
      <c r="J96" s="3" t="s">
        <v>799</v>
      </c>
      <c r="K96" s="9" t="s">
        <v>324</v>
      </c>
      <c r="L96" s="2">
        <v>1</v>
      </c>
      <c r="M96" s="2">
        <v>0</v>
      </c>
      <c r="N96" s="2">
        <v>0</v>
      </c>
      <c r="O96" s="2" t="s">
        <v>304</v>
      </c>
      <c r="P96" s="2" t="s">
        <v>305</v>
      </c>
      <c r="Q96" s="3" t="s">
        <v>502</v>
      </c>
      <c r="R96" s="3">
        <v>2</v>
      </c>
      <c r="S96" s="3">
        <v>1</v>
      </c>
      <c r="T96" s="3">
        <v>0</v>
      </c>
      <c r="U96" s="3">
        <v>1</v>
      </c>
      <c r="V96" s="3">
        <v>0</v>
      </c>
      <c r="W96" s="2">
        <v>1</v>
      </c>
      <c r="X96" s="3" t="s">
        <v>561</v>
      </c>
      <c r="Y96" s="3" t="s">
        <v>305</v>
      </c>
      <c r="Z96" s="2" t="s">
        <v>305</v>
      </c>
      <c r="AA96" s="3" t="s">
        <v>705</v>
      </c>
      <c r="AB96" s="2">
        <v>0</v>
      </c>
    </row>
    <row r="97" spans="1:28" ht="17" x14ac:dyDescent="0.2">
      <c r="A97" s="23">
        <v>2015</v>
      </c>
      <c r="B97" s="31">
        <f t="shared" si="2"/>
        <v>96</v>
      </c>
      <c r="C97" s="27">
        <v>63</v>
      </c>
      <c r="D97" s="2" t="s">
        <v>758</v>
      </c>
      <c r="E97" s="2">
        <v>0</v>
      </c>
      <c r="F97" s="4" t="s">
        <v>807</v>
      </c>
      <c r="G97" s="4" t="s">
        <v>5</v>
      </c>
      <c r="H97" s="3" t="s">
        <v>182</v>
      </c>
      <c r="I97" s="3" t="s">
        <v>104</v>
      </c>
      <c r="J97" s="3" t="s">
        <v>156</v>
      </c>
      <c r="K97" s="9" t="s">
        <v>310</v>
      </c>
      <c r="L97" s="2">
        <v>1</v>
      </c>
      <c r="M97" s="2">
        <v>0</v>
      </c>
      <c r="N97" s="2">
        <v>0</v>
      </c>
      <c r="O97" s="2" t="s">
        <v>304</v>
      </c>
      <c r="P97" s="2" t="s">
        <v>305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3">
        <v>0</v>
      </c>
      <c r="W97" s="2">
        <v>0</v>
      </c>
      <c r="X97" s="2" t="s">
        <v>305</v>
      </c>
      <c r="Y97" s="3" t="s">
        <v>305</v>
      </c>
      <c r="Z97" s="2" t="s">
        <v>305</v>
      </c>
      <c r="AA97" s="3" t="s">
        <v>336</v>
      </c>
      <c r="AB97" s="2">
        <v>1</v>
      </c>
    </row>
    <row r="98" spans="1:28" ht="17" x14ac:dyDescent="0.2">
      <c r="A98" s="23">
        <v>2015</v>
      </c>
      <c r="B98" s="31">
        <f t="shared" si="2"/>
        <v>97</v>
      </c>
      <c r="C98" s="27">
        <v>61</v>
      </c>
      <c r="D98" s="2" t="s">
        <v>717</v>
      </c>
      <c r="E98" s="2">
        <v>0</v>
      </c>
      <c r="F98" s="4" t="s">
        <v>807</v>
      </c>
      <c r="G98" s="4" t="s">
        <v>5</v>
      </c>
      <c r="H98" s="3" t="s">
        <v>157</v>
      </c>
      <c r="I98" s="3" t="s">
        <v>151</v>
      </c>
      <c r="J98" s="3" t="s">
        <v>158</v>
      </c>
      <c r="K98" s="9" t="s">
        <v>308</v>
      </c>
      <c r="L98" s="2">
        <v>1</v>
      </c>
      <c r="M98" s="2">
        <v>0</v>
      </c>
      <c r="N98" s="2">
        <v>0</v>
      </c>
      <c r="O98" s="2" t="s">
        <v>304</v>
      </c>
      <c r="P98" s="2" t="s">
        <v>305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3">
        <v>0</v>
      </c>
      <c r="W98" s="2">
        <v>0</v>
      </c>
      <c r="X98" s="2" t="s">
        <v>305</v>
      </c>
      <c r="Y98" s="3" t="s">
        <v>305</v>
      </c>
      <c r="Z98" s="2" t="s">
        <v>305</v>
      </c>
      <c r="AA98" s="3" t="s">
        <v>336</v>
      </c>
      <c r="AB98" s="2">
        <v>1</v>
      </c>
    </row>
    <row r="99" spans="1:28" ht="34" x14ac:dyDescent="0.2">
      <c r="A99" s="23">
        <v>2015</v>
      </c>
      <c r="B99" s="31">
        <f t="shared" si="2"/>
        <v>98</v>
      </c>
      <c r="C99" s="27">
        <v>68</v>
      </c>
      <c r="D99" s="2" t="s">
        <v>717</v>
      </c>
      <c r="E99" s="2">
        <v>0</v>
      </c>
      <c r="F99" s="4" t="s">
        <v>807</v>
      </c>
      <c r="G99" s="4" t="s">
        <v>5</v>
      </c>
      <c r="H99" s="3" t="s">
        <v>182</v>
      </c>
      <c r="I99" s="3" t="s">
        <v>159</v>
      </c>
      <c r="J99" s="3" t="s">
        <v>160</v>
      </c>
      <c r="K99" s="9" t="s">
        <v>308</v>
      </c>
      <c r="L99" s="2">
        <v>1</v>
      </c>
      <c r="M99" s="2">
        <v>0</v>
      </c>
      <c r="N99" s="2">
        <v>0</v>
      </c>
      <c r="O99" s="2" t="s">
        <v>304</v>
      </c>
      <c r="P99" s="2" t="s">
        <v>305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3">
        <v>0</v>
      </c>
      <c r="W99" s="2">
        <v>0</v>
      </c>
      <c r="X99" s="2" t="s">
        <v>305</v>
      </c>
      <c r="Y99" s="3" t="s">
        <v>305</v>
      </c>
      <c r="Z99" s="3" t="s">
        <v>644</v>
      </c>
      <c r="AA99" s="3" t="s">
        <v>366</v>
      </c>
      <c r="AB99" s="3">
        <v>1</v>
      </c>
    </row>
    <row r="100" spans="1:28" ht="34" x14ac:dyDescent="0.2">
      <c r="A100" s="23">
        <v>2015</v>
      </c>
      <c r="B100" s="31">
        <f t="shared" si="2"/>
        <v>99</v>
      </c>
      <c r="C100" s="28">
        <v>81</v>
      </c>
      <c r="D100" s="13" t="s">
        <v>747</v>
      </c>
      <c r="E100" s="13">
        <v>1</v>
      </c>
      <c r="F100" s="13" t="s">
        <v>22</v>
      </c>
      <c r="G100" s="15" t="s">
        <v>5</v>
      </c>
      <c r="H100" s="17" t="s">
        <v>439</v>
      </c>
      <c r="I100" s="17" t="s">
        <v>161</v>
      </c>
      <c r="J100" s="17" t="s">
        <v>162</v>
      </c>
      <c r="K100" s="18" t="s">
        <v>308</v>
      </c>
      <c r="L100" s="13">
        <v>1</v>
      </c>
      <c r="M100" s="13">
        <v>0</v>
      </c>
      <c r="N100" s="13">
        <v>0</v>
      </c>
      <c r="O100" s="13" t="s">
        <v>303</v>
      </c>
      <c r="P100" s="13" t="s">
        <v>307</v>
      </c>
      <c r="Q100" s="13">
        <v>0</v>
      </c>
      <c r="R100" s="13">
        <v>0</v>
      </c>
      <c r="S100" s="13">
        <v>0</v>
      </c>
      <c r="T100" s="13">
        <v>0</v>
      </c>
      <c r="U100" s="13">
        <v>0</v>
      </c>
      <c r="V100" s="13">
        <v>0</v>
      </c>
      <c r="W100" s="13">
        <v>0</v>
      </c>
      <c r="X100" s="13" t="s">
        <v>305</v>
      </c>
      <c r="Y100" s="17" t="s">
        <v>305</v>
      </c>
      <c r="Z100" s="13" t="s">
        <v>305</v>
      </c>
      <c r="AA100" s="17" t="s">
        <v>702</v>
      </c>
      <c r="AB100" s="13">
        <v>0</v>
      </c>
    </row>
    <row r="101" spans="1:28" ht="34" x14ac:dyDescent="0.2">
      <c r="A101" s="23">
        <v>2015</v>
      </c>
      <c r="B101" s="31">
        <f t="shared" si="2"/>
        <v>100</v>
      </c>
      <c r="C101" s="27">
        <v>68</v>
      </c>
      <c r="D101" s="2" t="s">
        <v>717</v>
      </c>
      <c r="E101" s="2">
        <v>0</v>
      </c>
      <c r="F101" s="4" t="s">
        <v>807</v>
      </c>
      <c r="G101" s="4" t="s">
        <v>11</v>
      </c>
      <c r="H101" s="3"/>
      <c r="I101" s="3" t="s">
        <v>45</v>
      </c>
      <c r="J101" s="3" t="s">
        <v>409</v>
      </c>
      <c r="K101" s="9" t="s">
        <v>308</v>
      </c>
      <c r="L101" s="2">
        <v>1</v>
      </c>
      <c r="M101" s="2">
        <v>0</v>
      </c>
      <c r="N101" s="2">
        <v>0</v>
      </c>
      <c r="O101" s="2" t="s">
        <v>303</v>
      </c>
      <c r="P101" s="2" t="s">
        <v>305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 t="s">
        <v>305</v>
      </c>
      <c r="Y101" s="3" t="s">
        <v>305</v>
      </c>
      <c r="Z101" s="2" t="s">
        <v>645</v>
      </c>
      <c r="AA101" s="3" t="s">
        <v>336</v>
      </c>
      <c r="AB101" s="2">
        <v>1</v>
      </c>
    </row>
    <row r="102" spans="1:28" ht="17" x14ac:dyDescent="0.2">
      <c r="A102" s="23">
        <v>2015</v>
      </c>
      <c r="B102" s="31">
        <f t="shared" si="2"/>
        <v>101</v>
      </c>
      <c r="C102" s="27">
        <v>61</v>
      </c>
      <c r="D102" s="2" t="s">
        <v>720</v>
      </c>
      <c r="E102" s="2">
        <v>0</v>
      </c>
      <c r="F102" s="4" t="s">
        <v>807</v>
      </c>
      <c r="G102" s="4" t="s">
        <v>5</v>
      </c>
      <c r="H102" s="3" t="s">
        <v>47</v>
      </c>
      <c r="I102" s="3" t="s">
        <v>163</v>
      </c>
      <c r="J102" s="3" t="s">
        <v>164</v>
      </c>
      <c r="K102" s="9" t="s">
        <v>310</v>
      </c>
      <c r="L102" s="2">
        <v>1</v>
      </c>
      <c r="M102" s="2">
        <v>0</v>
      </c>
      <c r="N102" s="2">
        <v>0</v>
      </c>
      <c r="O102" s="2" t="s">
        <v>304</v>
      </c>
      <c r="P102" s="2" t="s">
        <v>305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 t="s">
        <v>305</v>
      </c>
      <c r="Y102" s="3" t="s">
        <v>305</v>
      </c>
      <c r="Z102" s="2" t="s">
        <v>305</v>
      </c>
      <c r="AA102" s="3" t="s">
        <v>336</v>
      </c>
      <c r="AB102" s="2">
        <v>1</v>
      </c>
    </row>
    <row r="103" spans="1:28" ht="34" x14ac:dyDescent="0.2">
      <c r="A103" s="23">
        <v>2015</v>
      </c>
      <c r="B103" s="31">
        <f t="shared" si="2"/>
        <v>102</v>
      </c>
      <c r="C103" s="27">
        <v>61</v>
      </c>
      <c r="D103" s="2" t="s">
        <v>717</v>
      </c>
      <c r="E103" s="2">
        <v>0</v>
      </c>
      <c r="F103" s="4" t="s">
        <v>807</v>
      </c>
      <c r="G103" s="4" t="s">
        <v>11</v>
      </c>
      <c r="H103" s="3" t="s">
        <v>153</v>
      </c>
      <c r="I103" s="3" t="s">
        <v>45</v>
      </c>
      <c r="J103" s="3" t="s">
        <v>410</v>
      </c>
      <c r="K103" s="9" t="s">
        <v>308</v>
      </c>
      <c r="L103" s="2">
        <v>1</v>
      </c>
      <c r="M103" s="2">
        <v>0</v>
      </c>
      <c r="N103" s="2">
        <v>0</v>
      </c>
      <c r="O103" s="2" t="s">
        <v>349</v>
      </c>
      <c r="P103" s="2" t="s">
        <v>305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 t="s">
        <v>305</v>
      </c>
      <c r="Y103" s="3" t="s">
        <v>305</v>
      </c>
      <c r="Z103" s="2" t="s">
        <v>646</v>
      </c>
      <c r="AA103" s="3" t="s">
        <v>336</v>
      </c>
      <c r="AB103" s="2">
        <v>1</v>
      </c>
    </row>
    <row r="104" spans="1:28" ht="34" x14ac:dyDescent="0.2">
      <c r="A104" s="23">
        <v>2015</v>
      </c>
      <c r="B104" s="31">
        <f t="shared" si="2"/>
        <v>103</v>
      </c>
      <c r="C104" s="27">
        <v>66</v>
      </c>
      <c r="D104" s="2" t="s">
        <v>763</v>
      </c>
      <c r="E104" s="2">
        <v>0</v>
      </c>
      <c r="F104" s="4" t="s">
        <v>807</v>
      </c>
      <c r="G104" s="4" t="s">
        <v>5</v>
      </c>
      <c r="H104" s="3"/>
      <c r="I104" s="3" t="s">
        <v>62</v>
      </c>
      <c r="J104" s="3" t="s">
        <v>411</v>
      </c>
      <c r="K104" s="9" t="s">
        <v>308</v>
      </c>
      <c r="L104" s="2">
        <v>1</v>
      </c>
      <c r="M104" s="2">
        <v>0</v>
      </c>
      <c r="N104" s="2">
        <v>0</v>
      </c>
      <c r="O104" s="2" t="s">
        <v>303</v>
      </c>
      <c r="P104" s="2" t="s">
        <v>307</v>
      </c>
      <c r="Q104" s="3" t="s">
        <v>503</v>
      </c>
      <c r="R104" s="3">
        <v>0</v>
      </c>
      <c r="S104" s="3">
        <v>0</v>
      </c>
      <c r="T104" s="3">
        <v>0</v>
      </c>
      <c r="U104" s="3">
        <v>1</v>
      </c>
      <c r="V104" s="2">
        <v>0</v>
      </c>
      <c r="W104" s="2">
        <v>0</v>
      </c>
      <c r="X104" s="2" t="s">
        <v>305</v>
      </c>
      <c r="Y104" s="3" t="s">
        <v>647</v>
      </c>
      <c r="Z104" s="2" t="s">
        <v>305</v>
      </c>
      <c r="AA104" s="3" t="s">
        <v>336</v>
      </c>
      <c r="AB104" s="2">
        <v>1</v>
      </c>
    </row>
    <row r="105" spans="1:28" ht="34" x14ac:dyDescent="0.2">
      <c r="A105" s="23">
        <v>2015</v>
      </c>
      <c r="B105" s="31">
        <f t="shared" si="2"/>
        <v>104</v>
      </c>
      <c r="C105" s="27">
        <v>59</v>
      </c>
      <c r="D105" s="2" t="s">
        <v>736</v>
      </c>
      <c r="E105" s="2">
        <v>0</v>
      </c>
      <c r="F105" s="4" t="s">
        <v>807</v>
      </c>
      <c r="G105" s="4" t="s">
        <v>11</v>
      </c>
      <c r="H105" s="3" t="s">
        <v>153</v>
      </c>
      <c r="I105" s="3" t="s">
        <v>165</v>
      </c>
      <c r="J105" s="3" t="s">
        <v>412</v>
      </c>
      <c r="K105" s="9" t="s">
        <v>310</v>
      </c>
      <c r="L105" s="2">
        <v>1</v>
      </c>
      <c r="M105" s="2">
        <v>0</v>
      </c>
      <c r="N105" s="2">
        <v>0</v>
      </c>
      <c r="O105" s="2" t="s">
        <v>304</v>
      </c>
      <c r="P105" s="2" t="s">
        <v>305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 t="s">
        <v>305</v>
      </c>
      <c r="Y105" s="3" t="s">
        <v>305</v>
      </c>
      <c r="Z105" s="2" t="s">
        <v>305</v>
      </c>
      <c r="AA105" s="3" t="s">
        <v>336</v>
      </c>
      <c r="AB105" s="2">
        <v>1</v>
      </c>
    </row>
    <row r="106" spans="1:28" ht="34" x14ac:dyDescent="0.2">
      <c r="A106" s="23">
        <v>2015</v>
      </c>
      <c r="B106" s="31">
        <f t="shared" si="2"/>
        <v>105</v>
      </c>
      <c r="C106" s="27">
        <v>57</v>
      </c>
      <c r="D106" s="2" t="s">
        <v>736</v>
      </c>
      <c r="E106" s="2">
        <v>0</v>
      </c>
      <c r="F106" s="4" t="s">
        <v>807</v>
      </c>
      <c r="G106" s="4" t="s">
        <v>11</v>
      </c>
      <c r="H106" s="3" t="s">
        <v>166</v>
      </c>
      <c r="I106" s="3" t="s">
        <v>167</v>
      </c>
      <c r="J106" s="3" t="s">
        <v>168</v>
      </c>
      <c r="K106" s="9" t="s">
        <v>337</v>
      </c>
      <c r="L106" s="2"/>
      <c r="M106" s="2">
        <v>1</v>
      </c>
      <c r="N106" s="2">
        <v>0</v>
      </c>
      <c r="O106" s="2" t="s">
        <v>306</v>
      </c>
      <c r="P106" s="2" t="s">
        <v>305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 t="s">
        <v>305</v>
      </c>
      <c r="Y106" s="3" t="s">
        <v>648</v>
      </c>
      <c r="Z106" s="3" t="s">
        <v>649</v>
      </c>
      <c r="AA106" s="3" t="s">
        <v>336</v>
      </c>
      <c r="AB106" s="2">
        <v>1</v>
      </c>
    </row>
    <row r="107" spans="1:28" ht="51" x14ac:dyDescent="0.2">
      <c r="A107" s="23">
        <v>2015</v>
      </c>
      <c r="B107" s="31">
        <f t="shared" si="2"/>
        <v>106</v>
      </c>
      <c r="C107" s="27">
        <v>61</v>
      </c>
      <c r="D107" s="2" t="s">
        <v>717</v>
      </c>
      <c r="E107" s="2">
        <v>0</v>
      </c>
      <c r="F107" s="4" t="s">
        <v>807</v>
      </c>
      <c r="G107" s="4" t="s">
        <v>11</v>
      </c>
      <c r="H107" s="3" t="s">
        <v>42</v>
      </c>
      <c r="I107" s="3" t="s">
        <v>169</v>
      </c>
      <c r="J107" s="3" t="s">
        <v>413</v>
      </c>
      <c r="K107" s="9" t="s">
        <v>308</v>
      </c>
      <c r="L107" s="2">
        <v>1</v>
      </c>
      <c r="M107" s="2">
        <v>0</v>
      </c>
      <c r="N107" s="2">
        <v>0</v>
      </c>
      <c r="O107" s="2" t="s">
        <v>304</v>
      </c>
      <c r="P107" s="2" t="s">
        <v>305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 t="s">
        <v>305</v>
      </c>
      <c r="Y107" s="3" t="s">
        <v>305</v>
      </c>
      <c r="Z107" s="2" t="s">
        <v>305</v>
      </c>
      <c r="AA107" s="3" t="s">
        <v>336</v>
      </c>
      <c r="AB107" s="2">
        <v>1</v>
      </c>
    </row>
    <row r="108" spans="1:28" ht="34" x14ac:dyDescent="0.2">
      <c r="A108" s="23">
        <v>2015</v>
      </c>
      <c r="B108" s="31">
        <f t="shared" si="2"/>
        <v>107</v>
      </c>
      <c r="C108" s="27">
        <v>70</v>
      </c>
      <c r="D108" s="2" t="s">
        <v>717</v>
      </c>
      <c r="E108" s="2">
        <v>0</v>
      </c>
      <c r="F108" s="4" t="s">
        <v>807</v>
      </c>
      <c r="G108" s="4" t="s">
        <v>5</v>
      </c>
      <c r="H108" s="3"/>
      <c r="I108" s="3" t="s">
        <v>135</v>
      </c>
      <c r="J108" s="3" t="s">
        <v>170</v>
      </c>
      <c r="K108" s="9" t="s">
        <v>308</v>
      </c>
      <c r="L108" s="2">
        <v>1</v>
      </c>
      <c r="M108" s="2">
        <v>0</v>
      </c>
      <c r="N108" s="2">
        <v>0</v>
      </c>
      <c r="O108" s="2" t="s">
        <v>304</v>
      </c>
      <c r="P108" s="2" t="s">
        <v>305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 t="s">
        <v>305</v>
      </c>
      <c r="Y108" s="3" t="s">
        <v>305</v>
      </c>
      <c r="Z108" s="2" t="s">
        <v>305</v>
      </c>
      <c r="AA108" s="3" t="s">
        <v>336</v>
      </c>
      <c r="AB108" s="2">
        <v>1</v>
      </c>
    </row>
    <row r="109" spans="1:28" ht="51" x14ac:dyDescent="0.2">
      <c r="A109" s="23">
        <v>2015</v>
      </c>
      <c r="B109" s="31">
        <f t="shared" si="2"/>
        <v>108</v>
      </c>
      <c r="C109" s="27">
        <v>58</v>
      </c>
      <c r="D109" s="2" t="s">
        <v>747</v>
      </c>
      <c r="E109" s="2">
        <v>0</v>
      </c>
      <c r="F109" s="4" t="s">
        <v>807</v>
      </c>
      <c r="G109" s="4" t="s">
        <v>11</v>
      </c>
      <c r="H109" s="3" t="s">
        <v>171</v>
      </c>
      <c r="I109" s="3" t="s">
        <v>54</v>
      </c>
      <c r="J109" s="3" t="s">
        <v>414</v>
      </c>
      <c r="K109" s="9" t="s">
        <v>308</v>
      </c>
      <c r="L109" s="2">
        <v>1</v>
      </c>
      <c r="M109" s="2">
        <v>0</v>
      </c>
      <c r="N109" s="2">
        <v>0</v>
      </c>
      <c r="O109" s="2" t="s">
        <v>303</v>
      </c>
      <c r="P109" s="2" t="s">
        <v>307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 t="s">
        <v>305</v>
      </c>
      <c r="Y109" s="3" t="s">
        <v>650</v>
      </c>
      <c r="Z109" s="3" t="s">
        <v>651</v>
      </c>
      <c r="AA109" s="3" t="s">
        <v>336</v>
      </c>
      <c r="AB109" s="3">
        <v>1</v>
      </c>
    </row>
    <row r="110" spans="1:28" ht="51" x14ac:dyDescent="0.2">
      <c r="A110" s="23">
        <v>2015</v>
      </c>
      <c r="B110" s="31">
        <f t="shared" si="2"/>
        <v>109</v>
      </c>
      <c r="C110" s="27">
        <v>74</v>
      </c>
      <c r="D110" s="2" t="s">
        <v>727</v>
      </c>
      <c r="E110" s="2">
        <v>0</v>
      </c>
      <c r="F110" s="4" t="s">
        <v>807</v>
      </c>
      <c r="G110" s="4" t="s">
        <v>5</v>
      </c>
      <c r="H110" s="3" t="s">
        <v>172</v>
      </c>
      <c r="I110" s="3" t="s">
        <v>165</v>
      </c>
      <c r="J110" s="3" t="s">
        <v>454</v>
      </c>
      <c r="K110" s="9" t="s">
        <v>308</v>
      </c>
      <c r="L110" s="2">
        <v>1</v>
      </c>
      <c r="M110" s="2">
        <v>0</v>
      </c>
      <c r="N110" s="2">
        <v>0</v>
      </c>
      <c r="O110" s="2" t="s">
        <v>303</v>
      </c>
      <c r="P110" s="2" t="s">
        <v>307</v>
      </c>
      <c r="Q110" s="3" t="s">
        <v>504</v>
      </c>
      <c r="R110" s="3">
        <v>2</v>
      </c>
      <c r="S110" s="3">
        <v>1</v>
      </c>
      <c r="T110" s="3">
        <v>0</v>
      </c>
      <c r="U110" s="3">
        <v>1</v>
      </c>
      <c r="V110" s="2">
        <v>0</v>
      </c>
      <c r="W110" s="2">
        <v>1</v>
      </c>
      <c r="X110" s="3" t="s">
        <v>562</v>
      </c>
      <c r="Y110" s="3" t="s">
        <v>652</v>
      </c>
      <c r="Z110" s="2" t="s">
        <v>305</v>
      </c>
      <c r="AA110" s="3" t="s">
        <v>706</v>
      </c>
      <c r="AB110" s="2">
        <v>0</v>
      </c>
    </row>
    <row r="111" spans="1:28" ht="34" x14ac:dyDescent="0.2">
      <c r="A111" s="23">
        <v>2015</v>
      </c>
      <c r="B111" s="31">
        <f t="shared" si="2"/>
        <v>110</v>
      </c>
      <c r="C111" s="27">
        <v>55</v>
      </c>
      <c r="D111" s="2" t="s">
        <v>737</v>
      </c>
      <c r="E111" s="2">
        <v>0</v>
      </c>
      <c r="F111" s="4" t="s">
        <v>807</v>
      </c>
      <c r="G111" s="4" t="s">
        <v>341</v>
      </c>
      <c r="H111" s="3" t="s">
        <v>42</v>
      </c>
      <c r="I111" s="3" t="s">
        <v>50</v>
      </c>
      <c r="J111" s="3" t="s">
        <v>415</v>
      </c>
      <c r="K111" s="9" t="s">
        <v>308</v>
      </c>
      <c r="L111" s="2">
        <v>1</v>
      </c>
      <c r="M111" s="2">
        <v>0</v>
      </c>
      <c r="N111" s="2">
        <v>0</v>
      </c>
      <c r="O111" s="2" t="s">
        <v>304</v>
      </c>
      <c r="P111" s="2" t="s">
        <v>305</v>
      </c>
      <c r="Q111" s="2" t="s">
        <v>505</v>
      </c>
      <c r="R111" s="2">
        <v>1</v>
      </c>
      <c r="S111" s="2">
        <v>1</v>
      </c>
      <c r="T111" s="2">
        <v>0</v>
      </c>
      <c r="U111" s="2">
        <v>0</v>
      </c>
      <c r="V111" s="2">
        <v>0</v>
      </c>
      <c r="W111" s="2">
        <v>1</v>
      </c>
      <c r="X111" s="2" t="s">
        <v>563</v>
      </c>
      <c r="Y111" s="3" t="s">
        <v>653</v>
      </c>
      <c r="Z111" s="2" t="s">
        <v>305</v>
      </c>
      <c r="AA111" s="3" t="s">
        <v>336</v>
      </c>
      <c r="AB111" s="2">
        <v>1</v>
      </c>
    </row>
    <row r="112" spans="1:28" ht="51" x14ac:dyDescent="0.2">
      <c r="A112" s="24">
        <v>2016</v>
      </c>
      <c r="B112" s="32">
        <f>B111+1</f>
        <v>111</v>
      </c>
      <c r="C112" s="27">
        <v>76</v>
      </c>
      <c r="D112" s="2" t="s">
        <v>764</v>
      </c>
      <c r="E112" s="2">
        <v>0</v>
      </c>
      <c r="F112" s="4" t="s">
        <v>807</v>
      </c>
      <c r="G112" s="2" t="s">
        <v>173</v>
      </c>
      <c r="H112" s="3" t="s">
        <v>174</v>
      </c>
      <c r="I112" s="3" t="s">
        <v>175</v>
      </c>
      <c r="J112" s="3" t="s">
        <v>398</v>
      </c>
      <c r="K112" s="9" t="s">
        <v>310</v>
      </c>
      <c r="L112" s="9">
        <v>1</v>
      </c>
      <c r="M112" s="2">
        <v>0</v>
      </c>
      <c r="N112" s="2">
        <v>0</v>
      </c>
      <c r="O112" s="9" t="s">
        <v>304</v>
      </c>
      <c r="P112" s="9" t="s">
        <v>305</v>
      </c>
      <c r="Q112" s="10" t="s">
        <v>506</v>
      </c>
      <c r="R112" s="10">
        <v>2</v>
      </c>
      <c r="S112" s="10">
        <v>0</v>
      </c>
      <c r="T112" s="10">
        <v>0</v>
      </c>
      <c r="U112" s="10">
        <v>1</v>
      </c>
      <c r="V112" s="2">
        <v>0</v>
      </c>
      <c r="W112" s="9">
        <v>2</v>
      </c>
      <c r="X112" s="10" t="s">
        <v>564</v>
      </c>
      <c r="Y112" s="10" t="s">
        <v>654</v>
      </c>
      <c r="Z112" s="9" t="s">
        <v>305</v>
      </c>
      <c r="AA112" s="10" t="s">
        <v>336</v>
      </c>
      <c r="AB112" s="9">
        <v>1</v>
      </c>
    </row>
    <row r="113" spans="1:28" ht="34" x14ac:dyDescent="0.2">
      <c r="A113" s="24">
        <v>2016</v>
      </c>
      <c r="B113" s="32">
        <f t="shared" ref="B113:B140" si="3">B112+1</f>
        <v>112</v>
      </c>
      <c r="C113" s="28">
        <v>78</v>
      </c>
      <c r="D113" s="13" t="s">
        <v>765</v>
      </c>
      <c r="E113" s="13">
        <v>1</v>
      </c>
      <c r="F113" s="13" t="s">
        <v>27</v>
      </c>
      <c r="G113" s="13" t="s">
        <v>173</v>
      </c>
      <c r="H113" s="17" t="s">
        <v>176</v>
      </c>
      <c r="I113" s="17" t="s">
        <v>177</v>
      </c>
      <c r="J113" s="17" t="s">
        <v>178</v>
      </c>
      <c r="K113" s="18" t="s">
        <v>308</v>
      </c>
      <c r="L113" s="18">
        <v>1</v>
      </c>
      <c r="M113" s="18">
        <v>0</v>
      </c>
      <c r="N113" s="18">
        <v>0</v>
      </c>
      <c r="O113" s="18" t="s">
        <v>304</v>
      </c>
      <c r="P113" s="18" t="s">
        <v>305</v>
      </c>
      <c r="Q113" s="18" t="s">
        <v>507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8">
        <v>0</v>
      </c>
      <c r="X113" s="18" t="s">
        <v>305</v>
      </c>
      <c r="Y113" s="20" t="s">
        <v>655</v>
      </c>
      <c r="Z113" s="18" t="s">
        <v>305</v>
      </c>
      <c r="AA113" s="20" t="s">
        <v>336</v>
      </c>
      <c r="AB113" s="18">
        <v>1</v>
      </c>
    </row>
    <row r="114" spans="1:28" ht="68" x14ac:dyDescent="0.2">
      <c r="A114" s="24">
        <v>2016</v>
      </c>
      <c r="B114" s="32">
        <f t="shared" si="3"/>
        <v>113</v>
      </c>
      <c r="C114" s="27">
        <v>69</v>
      </c>
      <c r="D114" s="2" t="s">
        <v>766</v>
      </c>
      <c r="E114" s="2">
        <v>0</v>
      </c>
      <c r="F114" s="4" t="s">
        <v>807</v>
      </c>
      <c r="G114" s="2" t="s">
        <v>11</v>
      </c>
      <c r="H114" s="3" t="s">
        <v>179</v>
      </c>
      <c r="I114" s="3" t="s">
        <v>180</v>
      </c>
      <c r="J114" s="3" t="s">
        <v>397</v>
      </c>
      <c r="K114" s="9" t="s">
        <v>310</v>
      </c>
      <c r="L114" s="9">
        <v>1</v>
      </c>
      <c r="M114" s="9">
        <v>0</v>
      </c>
      <c r="N114" s="9">
        <v>0</v>
      </c>
      <c r="O114" s="9" t="s">
        <v>304</v>
      </c>
      <c r="P114" s="9" t="s">
        <v>305</v>
      </c>
      <c r="Q114" s="10" t="s">
        <v>508</v>
      </c>
      <c r="R114" s="10">
        <v>2</v>
      </c>
      <c r="S114" s="10">
        <v>2</v>
      </c>
      <c r="T114" s="10">
        <v>0</v>
      </c>
      <c r="U114" s="10">
        <v>0</v>
      </c>
      <c r="V114" s="10">
        <v>0</v>
      </c>
      <c r="W114" s="9">
        <v>3</v>
      </c>
      <c r="X114" s="10" t="s">
        <v>565</v>
      </c>
      <c r="Y114" s="10" t="s">
        <v>656</v>
      </c>
      <c r="Z114" s="10" t="s">
        <v>657</v>
      </c>
      <c r="AA114" s="10" t="s">
        <v>336</v>
      </c>
      <c r="AB114" s="10">
        <v>1</v>
      </c>
    </row>
    <row r="115" spans="1:28" ht="34" x14ac:dyDescent="0.2">
      <c r="A115" s="24">
        <v>2016</v>
      </c>
      <c r="B115" s="32">
        <f t="shared" si="3"/>
        <v>114</v>
      </c>
      <c r="C115" s="27">
        <v>68</v>
      </c>
      <c r="D115" s="11" t="s">
        <v>767</v>
      </c>
      <c r="E115" s="2">
        <v>0</v>
      </c>
      <c r="F115" s="4" t="s">
        <v>807</v>
      </c>
      <c r="G115" s="2" t="s">
        <v>173</v>
      </c>
      <c r="H115" s="3" t="s">
        <v>185</v>
      </c>
      <c r="I115" s="3" t="s">
        <v>186</v>
      </c>
      <c r="J115" s="3" t="s">
        <v>187</v>
      </c>
      <c r="K115" s="9" t="s">
        <v>308</v>
      </c>
      <c r="L115" s="9">
        <v>1</v>
      </c>
      <c r="M115" s="9">
        <v>0</v>
      </c>
      <c r="N115" s="9">
        <v>0</v>
      </c>
      <c r="O115" s="9" t="s">
        <v>304</v>
      </c>
      <c r="P115" s="9" t="s">
        <v>305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 t="s">
        <v>305</v>
      </c>
      <c r="Y115" s="10" t="s">
        <v>305</v>
      </c>
      <c r="Z115" s="9" t="s">
        <v>305</v>
      </c>
      <c r="AA115" s="10" t="s">
        <v>336</v>
      </c>
      <c r="AB115" s="9">
        <v>1</v>
      </c>
    </row>
    <row r="116" spans="1:28" ht="34" x14ac:dyDescent="0.2">
      <c r="A116" s="24">
        <v>2016</v>
      </c>
      <c r="B116" s="32">
        <f t="shared" si="3"/>
        <v>115</v>
      </c>
      <c r="C116" s="27">
        <v>75</v>
      </c>
      <c r="D116" s="2" t="s">
        <v>765</v>
      </c>
      <c r="E116" s="2">
        <v>0</v>
      </c>
      <c r="F116" s="4" t="s">
        <v>807</v>
      </c>
      <c r="G116" s="2" t="s">
        <v>173</v>
      </c>
      <c r="H116" s="3" t="s">
        <v>174</v>
      </c>
      <c r="I116" s="3" t="s">
        <v>183</v>
      </c>
      <c r="J116" s="3" t="s">
        <v>189</v>
      </c>
      <c r="K116" s="9" t="s">
        <v>308</v>
      </c>
      <c r="L116" s="9">
        <v>1</v>
      </c>
      <c r="M116" s="9">
        <v>0</v>
      </c>
      <c r="N116" s="9">
        <v>0</v>
      </c>
      <c r="O116" s="9" t="s">
        <v>304</v>
      </c>
      <c r="P116" s="9" t="s">
        <v>305</v>
      </c>
      <c r="Q116" s="10" t="s">
        <v>509</v>
      </c>
      <c r="R116" s="10">
        <v>0</v>
      </c>
      <c r="S116" s="10">
        <v>0</v>
      </c>
      <c r="T116" s="10">
        <v>0</v>
      </c>
      <c r="U116" s="10">
        <v>1</v>
      </c>
      <c r="V116" s="10">
        <v>0</v>
      </c>
      <c r="W116" s="9">
        <v>0</v>
      </c>
      <c r="X116" s="9" t="s">
        <v>305</v>
      </c>
      <c r="Y116" s="10" t="s">
        <v>305</v>
      </c>
      <c r="Z116" s="9" t="s">
        <v>658</v>
      </c>
      <c r="AA116" s="10" t="s">
        <v>336</v>
      </c>
      <c r="AB116" s="9">
        <v>1</v>
      </c>
    </row>
    <row r="117" spans="1:28" ht="34" x14ac:dyDescent="0.2">
      <c r="A117" s="24">
        <v>2016</v>
      </c>
      <c r="B117" s="32">
        <f t="shared" si="3"/>
        <v>116</v>
      </c>
      <c r="C117" s="28">
        <v>67</v>
      </c>
      <c r="D117" s="19" t="s">
        <v>765</v>
      </c>
      <c r="E117" s="13">
        <v>1</v>
      </c>
      <c r="F117" s="13" t="s">
        <v>22</v>
      </c>
      <c r="G117" s="13" t="s">
        <v>173</v>
      </c>
      <c r="H117" s="17" t="s">
        <v>342</v>
      </c>
      <c r="I117" s="17" t="s">
        <v>191</v>
      </c>
      <c r="J117" s="17" t="s">
        <v>396</v>
      </c>
      <c r="K117" s="18" t="s">
        <v>308</v>
      </c>
      <c r="L117" s="18">
        <v>1</v>
      </c>
      <c r="M117" s="18">
        <v>0</v>
      </c>
      <c r="N117" s="18">
        <v>0</v>
      </c>
      <c r="O117" s="18" t="s">
        <v>304</v>
      </c>
      <c r="P117" s="18" t="s">
        <v>305</v>
      </c>
      <c r="Q117" s="18" t="s">
        <v>510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8">
        <v>1</v>
      </c>
      <c r="X117" s="20" t="s">
        <v>566</v>
      </c>
      <c r="Y117" s="20" t="s">
        <v>659</v>
      </c>
      <c r="Z117" s="20" t="s">
        <v>660</v>
      </c>
      <c r="AA117" s="20" t="s">
        <v>336</v>
      </c>
      <c r="AB117" s="18">
        <v>1</v>
      </c>
    </row>
    <row r="118" spans="1:28" ht="51" x14ac:dyDescent="0.2">
      <c r="A118" s="24">
        <v>2016</v>
      </c>
      <c r="B118" s="32">
        <f t="shared" si="3"/>
        <v>117</v>
      </c>
      <c r="C118" s="27">
        <v>58</v>
      </c>
      <c r="D118" s="2" t="s">
        <v>765</v>
      </c>
      <c r="E118" s="2">
        <v>0</v>
      </c>
      <c r="F118" s="4" t="s">
        <v>807</v>
      </c>
      <c r="G118" s="2" t="s">
        <v>11</v>
      </c>
      <c r="H118" s="3" t="s">
        <v>455</v>
      </c>
      <c r="I118" s="3" t="s">
        <v>192</v>
      </c>
      <c r="J118" s="3" t="s">
        <v>395</v>
      </c>
      <c r="K118" s="9" t="s">
        <v>308</v>
      </c>
      <c r="L118" s="9">
        <v>1</v>
      </c>
      <c r="M118" s="9">
        <v>0</v>
      </c>
      <c r="N118" s="9">
        <v>0</v>
      </c>
      <c r="O118" s="9" t="s">
        <v>304</v>
      </c>
      <c r="P118" s="9" t="s">
        <v>305</v>
      </c>
      <c r="Q118" s="9" t="s">
        <v>511</v>
      </c>
      <c r="R118" s="9">
        <v>1</v>
      </c>
      <c r="S118" s="9">
        <v>0</v>
      </c>
      <c r="T118" s="9">
        <v>0</v>
      </c>
      <c r="U118" s="9">
        <v>0</v>
      </c>
      <c r="V118" s="9">
        <v>0</v>
      </c>
      <c r="W118" s="9">
        <v>1</v>
      </c>
      <c r="X118" s="9" t="s">
        <v>567</v>
      </c>
      <c r="Y118" s="10" t="s">
        <v>661</v>
      </c>
      <c r="Z118" s="9" t="s">
        <v>662</v>
      </c>
      <c r="AA118" s="10" t="s">
        <v>336</v>
      </c>
      <c r="AB118" s="9">
        <v>1</v>
      </c>
    </row>
    <row r="119" spans="1:28" ht="51" x14ac:dyDescent="0.2">
      <c r="A119" s="24">
        <v>2016</v>
      </c>
      <c r="B119" s="32">
        <f t="shared" si="3"/>
        <v>118</v>
      </c>
      <c r="C119" s="27">
        <v>63</v>
      </c>
      <c r="D119" s="2" t="s">
        <v>720</v>
      </c>
      <c r="E119" s="2">
        <v>0</v>
      </c>
      <c r="F119" s="4" t="s">
        <v>807</v>
      </c>
      <c r="G119" s="2" t="s">
        <v>173</v>
      </c>
      <c r="H119" s="3" t="s">
        <v>182</v>
      </c>
      <c r="I119" s="3" t="s">
        <v>193</v>
      </c>
      <c r="J119" s="3" t="s">
        <v>194</v>
      </c>
      <c r="K119" s="9" t="s">
        <v>310</v>
      </c>
      <c r="L119" s="9">
        <v>1</v>
      </c>
      <c r="M119" s="9">
        <v>0</v>
      </c>
      <c r="N119" s="9">
        <v>0</v>
      </c>
      <c r="O119" s="9" t="s">
        <v>304</v>
      </c>
      <c r="P119" s="9" t="s">
        <v>305</v>
      </c>
      <c r="Q119" s="9" t="s">
        <v>512</v>
      </c>
      <c r="R119" s="9">
        <v>2</v>
      </c>
      <c r="S119" s="9">
        <v>2</v>
      </c>
      <c r="T119" s="9">
        <v>0</v>
      </c>
      <c r="U119" s="9">
        <v>0</v>
      </c>
      <c r="V119" s="9">
        <v>0</v>
      </c>
      <c r="W119" s="9">
        <v>2</v>
      </c>
      <c r="X119" s="10" t="s">
        <v>568</v>
      </c>
      <c r="Y119" s="10" t="s">
        <v>305</v>
      </c>
      <c r="Z119" s="9" t="s">
        <v>305</v>
      </c>
      <c r="AA119" s="10" t="s">
        <v>336</v>
      </c>
      <c r="AB119" s="9">
        <v>1</v>
      </c>
    </row>
    <row r="120" spans="1:28" ht="51" x14ac:dyDescent="0.2">
      <c r="A120" s="24">
        <v>2016</v>
      </c>
      <c r="B120" s="32">
        <f t="shared" si="3"/>
        <v>119</v>
      </c>
      <c r="C120" s="27">
        <v>55</v>
      </c>
      <c r="D120" s="2" t="s">
        <v>765</v>
      </c>
      <c r="E120" s="2">
        <v>0</v>
      </c>
      <c r="F120" s="4" t="s">
        <v>807</v>
      </c>
      <c r="G120" s="2" t="s">
        <v>344</v>
      </c>
      <c r="H120" s="3" t="s">
        <v>196</v>
      </c>
      <c r="I120" s="3" t="s">
        <v>183</v>
      </c>
      <c r="J120" s="3" t="s">
        <v>394</v>
      </c>
      <c r="K120" s="9" t="s">
        <v>343</v>
      </c>
      <c r="L120" s="9">
        <v>0</v>
      </c>
      <c r="M120" s="9">
        <v>0</v>
      </c>
      <c r="N120" s="9">
        <v>1</v>
      </c>
      <c r="O120" s="9" t="s">
        <v>304</v>
      </c>
      <c r="P120" s="9" t="s">
        <v>305</v>
      </c>
      <c r="Q120" s="10" t="s">
        <v>513</v>
      </c>
      <c r="R120" s="10">
        <v>3</v>
      </c>
      <c r="S120" s="10">
        <v>2</v>
      </c>
      <c r="T120" s="10">
        <v>0</v>
      </c>
      <c r="U120" s="10">
        <v>0</v>
      </c>
      <c r="V120" s="9">
        <v>0</v>
      </c>
      <c r="W120" s="9">
        <v>2</v>
      </c>
      <c r="X120" s="10" t="s">
        <v>569</v>
      </c>
      <c r="Y120" s="10" t="s">
        <v>305</v>
      </c>
      <c r="Z120" s="9" t="s">
        <v>305</v>
      </c>
      <c r="AA120" s="10" t="s">
        <v>336</v>
      </c>
      <c r="AB120" s="9">
        <v>1</v>
      </c>
    </row>
    <row r="121" spans="1:28" ht="51" x14ac:dyDescent="0.2">
      <c r="A121" s="24">
        <v>2016</v>
      </c>
      <c r="B121" s="32">
        <f t="shared" si="3"/>
        <v>120</v>
      </c>
      <c r="C121" s="27">
        <v>63</v>
      </c>
      <c r="D121" s="2" t="s">
        <v>765</v>
      </c>
      <c r="E121" s="2">
        <v>0</v>
      </c>
      <c r="F121" s="4" t="s">
        <v>807</v>
      </c>
      <c r="G121" s="2" t="s">
        <v>173</v>
      </c>
      <c r="H121" s="3" t="s">
        <v>174</v>
      </c>
      <c r="I121" s="3" t="s">
        <v>183</v>
      </c>
      <c r="J121" s="3" t="s">
        <v>393</v>
      </c>
      <c r="K121" s="9" t="s">
        <v>308</v>
      </c>
      <c r="L121" s="9">
        <v>1</v>
      </c>
      <c r="M121" s="9">
        <v>0</v>
      </c>
      <c r="N121" s="9">
        <v>0</v>
      </c>
      <c r="O121" s="9" t="s">
        <v>303</v>
      </c>
      <c r="P121" s="9" t="s">
        <v>307</v>
      </c>
      <c r="Q121" s="10" t="s">
        <v>514</v>
      </c>
      <c r="R121" s="10">
        <v>2</v>
      </c>
      <c r="S121" s="10">
        <v>2</v>
      </c>
      <c r="T121" s="10">
        <v>0</v>
      </c>
      <c r="U121" s="10">
        <v>0</v>
      </c>
      <c r="V121" s="9">
        <v>0</v>
      </c>
      <c r="W121" s="9">
        <v>2</v>
      </c>
      <c r="X121" s="10" t="s">
        <v>570</v>
      </c>
      <c r="Y121" s="10" t="s">
        <v>663</v>
      </c>
      <c r="Z121" s="9" t="s">
        <v>305</v>
      </c>
      <c r="AA121" s="10" t="s">
        <v>336</v>
      </c>
      <c r="AB121" s="9">
        <v>1</v>
      </c>
    </row>
    <row r="122" spans="1:28" ht="34" x14ac:dyDescent="0.2">
      <c r="A122" s="24">
        <v>2016</v>
      </c>
      <c r="B122" s="32">
        <f t="shared" si="3"/>
        <v>121</v>
      </c>
      <c r="C122" s="27">
        <v>66</v>
      </c>
      <c r="D122" s="2" t="s">
        <v>766</v>
      </c>
      <c r="E122" s="2">
        <v>0</v>
      </c>
      <c r="F122" s="4" t="s">
        <v>807</v>
      </c>
      <c r="G122" s="2" t="s">
        <v>173</v>
      </c>
      <c r="H122" s="3" t="s">
        <v>182</v>
      </c>
      <c r="I122" s="3" t="s">
        <v>175</v>
      </c>
      <c r="J122" s="3" t="s">
        <v>197</v>
      </c>
      <c r="K122" s="9" t="s">
        <v>310</v>
      </c>
      <c r="L122" s="9">
        <v>1</v>
      </c>
      <c r="M122" s="9">
        <v>0</v>
      </c>
      <c r="N122" s="9">
        <v>0</v>
      </c>
      <c r="O122" s="9" t="s">
        <v>306</v>
      </c>
      <c r="P122" s="9" t="s">
        <v>305</v>
      </c>
      <c r="Q122" s="9">
        <v>0</v>
      </c>
      <c r="R122" s="9"/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 t="s">
        <v>305</v>
      </c>
      <c r="Y122" s="10" t="s">
        <v>305</v>
      </c>
      <c r="Z122" s="9" t="s">
        <v>664</v>
      </c>
      <c r="AA122" s="10" t="s">
        <v>336</v>
      </c>
      <c r="AB122" s="9">
        <v>1</v>
      </c>
    </row>
    <row r="123" spans="1:28" ht="34" x14ac:dyDescent="0.2">
      <c r="A123" s="24">
        <v>2016</v>
      </c>
      <c r="B123" s="32">
        <f t="shared" si="3"/>
        <v>122</v>
      </c>
      <c r="C123" s="27">
        <v>68</v>
      </c>
      <c r="D123" s="2" t="s">
        <v>766</v>
      </c>
      <c r="E123" s="2">
        <v>0</v>
      </c>
      <c r="F123" s="4" t="s">
        <v>807</v>
      </c>
      <c r="G123" s="2" t="s">
        <v>173</v>
      </c>
      <c r="H123" s="3" t="s">
        <v>174</v>
      </c>
      <c r="I123" s="3" t="s">
        <v>175</v>
      </c>
      <c r="J123" s="3" t="s">
        <v>198</v>
      </c>
      <c r="K123" s="9" t="s">
        <v>310</v>
      </c>
      <c r="L123" s="9">
        <v>1</v>
      </c>
      <c r="M123" s="9">
        <v>0</v>
      </c>
      <c r="N123" s="9">
        <v>0</v>
      </c>
      <c r="O123" s="9" t="s">
        <v>304</v>
      </c>
      <c r="P123" s="9" t="s">
        <v>305</v>
      </c>
      <c r="Q123" s="10" t="s">
        <v>515</v>
      </c>
      <c r="R123" s="10">
        <v>1</v>
      </c>
      <c r="S123" s="10">
        <v>1</v>
      </c>
      <c r="T123" s="10">
        <v>0</v>
      </c>
      <c r="U123" s="10">
        <v>0</v>
      </c>
      <c r="V123" s="9">
        <v>0</v>
      </c>
      <c r="W123" s="9">
        <v>1</v>
      </c>
      <c r="X123" s="10" t="s">
        <v>571</v>
      </c>
      <c r="Y123" s="10" t="s">
        <v>305</v>
      </c>
      <c r="Z123" s="9" t="s">
        <v>305</v>
      </c>
      <c r="AA123" s="10" t="s">
        <v>336</v>
      </c>
      <c r="AB123" s="9">
        <v>1</v>
      </c>
    </row>
    <row r="124" spans="1:28" ht="17" x14ac:dyDescent="0.2">
      <c r="A124" s="24">
        <v>2016</v>
      </c>
      <c r="B124" s="32">
        <f t="shared" si="3"/>
        <v>123</v>
      </c>
      <c r="C124" s="27">
        <v>86</v>
      </c>
      <c r="D124" s="2" t="s">
        <v>737</v>
      </c>
      <c r="E124" s="2">
        <v>0</v>
      </c>
      <c r="F124" s="4" t="s">
        <v>807</v>
      </c>
      <c r="G124" s="2" t="s">
        <v>173</v>
      </c>
      <c r="H124" s="3" t="s">
        <v>108</v>
      </c>
      <c r="I124" s="3" t="s">
        <v>200</v>
      </c>
      <c r="J124" s="3" t="s">
        <v>201</v>
      </c>
      <c r="K124" s="9" t="s">
        <v>308</v>
      </c>
      <c r="L124" s="9">
        <v>1</v>
      </c>
      <c r="M124" s="9">
        <v>0</v>
      </c>
      <c r="N124" s="9">
        <v>0</v>
      </c>
      <c r="O124" s="9" t="s">
        <v>304</v>
      </c>
      <c r="P124" s="9" t="s">
        <v>305</v>
      </c>
      <c r="Q124" s="9" t="s">
        <v>516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 t="s">
        <v>305</v>
      </c>
      <c r="Y124" s="10" t="s">
        <v>305</v>
      </c>
      <c r="Z124" s="9" t="s">
        <v>305</v>
      </c>
      <c r="AA124" s="10" t="s">
        <v>336</v>
      </c>
      <c r="AB124" s="9">
        <v>1</v>
      </c>
    </row>
    <row r="125" spans="1:28" ht="68" x14ac:dyDescent="0.2">
      <c r="A125" s="24">
        <v>2016</v>
      </c>
      <c r="B125" s="32">
        <f t="shared" si="3"/>
        <v>124</v>
      </c>
      <c r="C125" s="27">
        <v>70</v>
      </c>
      <c r="D125" s="2" t="s">
        <v>768</v>
      </c>
      <c r="E125" s="2">
        <v>0</v>
      </c>
      <c r="F125" s="4" t="s">
        <v>807</v>
      </c>
      <c r="G125" s="2" t="s">
        <v>173</v>
      </c>
      <c r="H125" s="3" t="s">
        <v>202</v>
      </c>
      <c r="I125" s="3" t="s">
        <v>203</v>
      </c>
      <c r="J125" s="3" t="s">
        <v>204</v>
      </c>
      <c r="K125" s="9" t="s">
        <v>308</v>
      </c>
      <c r="L125" s="9">
        <v>1</v>
      </c>
      <c r="M125" s="9">
        <v>0</v>
      </c>
      <c r="N125" s="9">
        <v>0</v>
      </c>
      <c r="O125" s="9" t="s">
        <v>304</v>
      </c>
      <c r="P125" s="9" t="s">
        <v>305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 t="s">
        <v>305</v>
      </c>
      <c r="Y125" s="10" t="s">
        <v>305</v>
      </c>
      <c r="Z125" s="10" t="s">
        <v>665</v>
      </c>
      <c r="AA125" s="10" t="s">
        <v>336</v>
      </c>
      <c r="AB125" s="9">
        <v>1</v>
      </c>
    </row>
    <row r="126" spans="1:28" ht="34" x14ac:dyDescent="0.2">
      <c r="A126" s="24">
        <v>2016</v>
      </c>
      <c r="B126" s="32">
        <f t="shared" si="3"/>
        <v>125</v>
      </c>
      <c r="C126" s="27">
        <v>68</v>
      </c>
      <c r="D126" s="2" t="s">
        <v>736</v>
      </c>
      <c r="E126" s="2">
        <v>0</v>
      </c>
      <c r="F126" s="4" t="s">
        <v>807</v>
      </c>
      <c r="G126" s="2" t="s">
        <v>11</v>
      </c>
      <c r="H126" s="3" t="s">
        <v>174</v>
      </c>
      <c r="I126" s="3" t="s">
        <v>205</v>
      </c>
      <c r="J126" s="3" t="s">
        <v>206</v>
      </c>
      <c r="K126" s="9" t="s">
        <v>324</v>
      </c>
      <c r="L126" s="9">
        <v>1</v>
      </c>
      <c r="M126" s="9">
        <v>0</v>
      </c>
      <c r="N126" s="9">
        <v>0</v>
      </c>
      <c r="O126" s="9" t="s">
        <v>303</v>
      </c>
      <c r="P126" s="9" t="s">
        <v>307</v>
      </c>
      <c r="Q126" s="9" t="s">
        <v>517</v>
      </c>
      <c r="R126" s="9">
        <v>1</v>
      </c>
      <c r="S126" s="9">
        <v>1</v>
      </c>
      <c r="T126" s="9">
        <v>0</v>
      </c>
      <c r="U126" s="9">
        <v>0</v>
      </c>
      <c r="V126" s="9">
        <v>0</v>
      </c>
      <c r="W126" s="9">
        <v>1</v>
      </c>
      <c r="X126" s="10" t="s">
        <v>572</v>
      </c>
      <c r="Y126" s="10" t="s">
        <v>305</v>
      </c>
      <c r="Z126" s="9" t="s">
        <v>305</v>
      </c>
      <c r="AA126" s="10" t="s">
        <v>336</v>
      </c>
      <c r="AB126" s="9">
        <v>1</v>
      </c>
    </row>
    <row r="127" spans="1:28" ht="51" x14ac:dyDescent="0.2">
      <c r="A127" s="24">
        <v>2016</v>
      </c>
      <c r="B127" s="32">
        <f t="shared" si="3"/>
        <v>126</v>
      </c>
      <c r="C127" s="27">
        <v>59</v>
      </c>
      <c r="D127" s="2" t="s">
        <v>747</v>
      </c>
      <c r="E127" s="2">
        <v>0</v>
      </c>
      <c r="F127" s="4" t="s">
        <v>807</v>
      </c>
      <c r="G127" s="2" t="s">
        <v>207</v>
      </c>
      <c r="H127" s="3" t="s">
        <v>784</v>
      </c>
      <c r="I127" s="3" t="s">
        <v>199</v>
      </c>
      <c r="J127" s="3" t="s">
        <v>208</v>
      </c>
      <c r="K127" s="9" t="s">
        <v>308</v>
      </c>
      <c r="L127" s="9">
        <v>1</v>
      </c>
      <c r="M127" s="9">
        <v>0</v>
      </c>
      <c r="N127" s="9">
        <v>0</v>
      </c>
      <c r="O127" s="9" t="s">
        <v>304</v>
      </c>
      <c r="P127" s="9" t="s">
        <v>305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 t="s">
        <v>305</v>
      </c>
      <c r="Y127" s="10" t="s">
        <v>305</v>
      </c>
      <c r="Z127" s="9" t="s">
        <v>305</v>
      </c>
      <c r="AA127" s="10" t="s">
        <v>336</v>
      </c>
      <c r="AB127" s="9">
        <v>1</v>
      </c>
    </row>
    <row r="128" spans="1:28" ht="34" x14ac:dyDescent="0.2">
      <c r="A128" s="24">
        <v>2016</v>
      </c>
      <c r="B128" s="32">
        <f t="shared" si="3"/>
        <v>127</v>
      </c>
      <c r="C128" s="27">
        <v>64</v>
      </c>
      <c r="D128" s="2" t="s">
        <v>747</v>
      </c>
      <c r="E128" s="2">
        <v>0</v>
      </c>
      <c r="F128" s="4" t="s">
        <v>807</v>
      </c>
      <c r="G128" s="2" t="s">
        <v>173</v>
      </c>
      <c r="H128" s="3" t="s">
        <v>174</v>
      </c>
      <c r="I128" s="3" t="s">
        <v>199</v>
      </c>
      <c r="J128" s="3" t="s">
        <v>209</v>
      </c>
      <c r="K128" s="9" t="s">
        <v>308</v>
      </c>
      <c r="L128" s="9">
        <v>1</v>
      </c>
      <c r="M128" s="9">
        <v>0</v>
      </c>
      <c r="N128" s="9">
        <v>0</v>
      </c>
      <c r="O128" s="9" t="s">
        <v>304</v>
      </c>
      <c r="P128" s="9" t="s">
        <v>305</v>
      </c>
      <c r="Q128" s="10" t="s">
        <v>518</v>
      </c>
      <c r="R128" s="10">
        <v>0</v>
      </c>
      <c r="S128" s="10">
        <v>0</v>
      </c>
      <c r="T128" s="10">
        <v>0</v>
      </c>
      <c r="U128" s="10">
        <v>0</v>
      </c>
      <c r="V128" s="9">
        <v>0</v>
      </c>
      <c r="W128" s="9">
        <v>0</v>
      </c>
      <c r="X128" s="9" t="s">
        <v>305</v>
      </c>
      <c r="Y128" s="10" t="s">
        <v>305</v>
      </c>
      <c r="Z128" s="9" t="s">
        <v>305</v>
      </c>
      <c r="AA128" s="10" t="s">
        <v>336</v>
      </c>
      <c r="AB128" s="9">
        <v>1</v>
      </c>
    </row>
    <row r="129" spans="1:28" ht="34" x14ac:dyDescent="0.2">
      <c r="A129" s="24">
        <v>2016</v>
      </c>
      <c r="B129" s="32">
        <f t="shared" si="3"/>
        <v>128</v>
      </c>
      <c r="C129" s="28">
        <v>73</v>
      </c>
      <c r="D129" s="13" t="s">
        <v>736</v>
      </c>
      <c r="E129" s="13">
        <v>1</v>
      </c>
      <c r="F129" s="13" t="s">
        <v>27</v>
      </c>
      <c r="G129" s="13" t="s">
        <v>173</v>
      </c>
      <c r="H129" s="17" t="s">
        <v>210</v>
      </c>
      <c r="I129" s="17" t="s">
        <v>175</v>
      </c>
      <c r="J129" s="17" t="s">
        <v>211</v>
      </c>
      <c r="K129" s="18" t="s">
        <v>310</v>
      </c>
      <c r="L129" s="18">
        <v>1</v>
      </c>
      <c r="M129" s="18">
        <v>0</v>
      </c>
      <c r="N129" s="18">
        <v>0</v>
      </c>
      <c r="O129" s="18" t="s">
        <v>304</v>
      </c>
      <c r="P129" s="18" t="s">
        <v>305</v>
      </c>
      <c r="Q129" s="20" t="s">
        <v>519</v>
      </c>
      <c r="R129" s="20">
        <v>2</v>
      </c>
      <c r="S129" s="20">
        <v>1</v>
      </c>
      <c r="T129" s="20">
        <v>0</v>
      </c>
      <c r="U129" s="20">
        <v>0</v>
      </c>
      <c r="V129" s="20">
        <v>0</v>
      </c>
      <c r="W129" s="18">
        <v>2</v>
      </c>
      <c r="X129" s="20" t="s">
        <v>573</v>
      </c>
      <c r="Y129" s="20" t="s">
        <v>305</v>
      </c>
      <c r="Z129" s="18" t="s">
        <v>305</v>
      </c>
      <c r="AA129" s="20" t="s">
        <v>336</v>
      </c>
      <c r="AB129" s="18">
        <v>1</v>
      </c>
    </row>
    <row r="130" spans="1:28" ht="34" x14ac:dyDescent="0.2">
      <c r="A130" s="24">
        <v>2016</v>
      </c>
      <c r="B130" s="32">
        <f t="shared" si="3"/>
        <v>129</v>
      </c>
      <c r="C130" s="27">
        <v>71</v>
      </c>
      <c r="D130" s="2" t="s">
        <v>737</v>
      </c>
      <c r="E130" s="2">
        <v>0</v>
      </c>
      <c r="F130" s="4" t="s">
        <v>807</v>
      </c>
      <c r="G130" s="2" t="s">
        <v>173</v>
      </c>
      <c r="H130" s="3"/>
      <c r="I130" s="3" t="s">
        <v>183</v>
      </c>
      <c r="J130" s="3" t="s">
        <v>392</v>
      </c>
      <c r="K130" s="9" t="s">
        <v>308</v>
      </c>
      <c r="L130" s="9">
        <v>1</v>
      </c>
      <c r="M130" s="9">
        <v>0</v>
      </c>
      <c r="N130" s="9">
        <v>0</v>
      </c>
      <c r="O130" s="9" t="s">
        <v>303</v>
      </c>
      <c r="P130" s="9" t="s">
        <v>307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 t="s">
        <v>305</v>
      </c>
      <c r="Y130" s="10" t="s">
        <v>666</v>
      </c>
      <c r="Z130" s="9" t="s">
        <v>305</v>
      </c>
      <c r="AA130" s="10" t="s">
        <v>336</v>
      </c>
      <c r="AB130" s="9">
        <v>1</v>
      </c>
    </row>
    <row r="131" spans="1:28" ht="51" x14ac:dyDescent="0.2">
      <c r="A131" s="24">
        <v>2016</v>
      </c>
      <c r="B131" s="32">
        <f t="shared" si="3"/>
        <v>130</v>
      </c>
      <c r="C131" s="27">
        <v>58</v>
      </c>
      <c r="D131" s="2" t="s">
        <v>765</v>
      </c>
      <c r="E131" s="2">
        <v>0</v>
      </c>
      <c r="F131" s="4" t="s">
        <v>807</v>
      </c>
      <c r="G131" s="2" t="s">
        <v>11</v>
      </c>
      <c r="H131" s="3" t="s">
        <v>212</v>
      </c>
      <c r="I131" s="3" t="s">
        <v>183</v>
      </c>
      <c r="J131" s="3" t="s">
        <v>391</v>
      </c>
      <c r="K131" s="9" t="s">
        <v>308</v>
      </c>
      <c r="L131" s="9">
        <v>1</v>
      </c>
      <c r="M131" s="9">
        <v>0</v>
      </c>
      <c r="N131" s="9">
        <v>0</v>
      </c>
      <c r="O131" s="9" t="s">
        <v>303</v>
      </c>
      <c r="P131" s="9" t="s">
        <v>307</v>
      </c>
      <c r="Q131" s="9" t="s">
        <v>520</v>
      </c>
      <c r="R131" s="9">
        <v>1</v>
      </c>
      <c r="S131" s="9">
        <v>0</v>
      </c>
      <c r="T131" s="9">
        <v>0</v>
      </c>
      <c r="U131" s="9">
        <v>0</v>
      </c>
      <c r="V131" s="9">
        <v>0</v>
      </c>
      <c r="W131" s="9">
        <v>1</v>
      </c>
      <c r="X131" s="10" t="s">
        <v>574</v>
      </c>
      <c r="Y131" s="10" t="s">
        <v>667</v>
      </c>
      <c r="Z131" s="10" t="s">
        <v>668</v>
      </c>
      <c r="AA131" s="10" t="s">
        <v>336</v>
      </c>
      <c r="AB131" s="10">
        <v>1</v>
      </c>
    </row>
    <row r="132" spans="1:28" ht="51" x14ac:dyDescent="0.2">
      <c r="A132" s="24">
        <v>2016</v>
      </c>
      <c r="B132" s="32">
        <f t="shared" si="3"/>
        <v>131</v>
      </c>
      <c r="C132" s="27">
        <v>57</v>
      </c>
      <c r="D132" s="2" t="s">
        <v>765</v>
      </c>
      <c r="E132" s="2">
        <v>0</v>
      </c>
      <c r="F132" s="4" t="s">
        <v>807</v>
      </c>
      <c r="G132" s="2" t="s">
        <v>11</v>
      </c>
      <c r="H132" s="3" t="s">
        <v>195</v>
      </c>
      <c r="I132" s="3" t="s">
        <v>190</v>
      </c>
      <c r="J132" s="3" t="s">
        <v>390</v>
      </c>
      <c r="K132" s="9" t="s">
        <v>308</v>
      </c>
      <c r="L132" s="9">
        <v>1</v>
      </c>
      <c r="M132" s="9">
        <v>0</v>
      </c>
      <c r="N132" s="9">
        <v>0</v>
      </c>
      <c r="O132" s="9" t="s">
        <v>304</v>
      </c>
      <c r="P132" s="9" t="s">
        <v>305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 t="s">
        <v>305</v>
      </c>
      <c r="Y132" s="10" t="s">
        <v>669</v>
      </c>
      <c r="Z132" s="9" t="s">
        <v>305</v>
      </c>
      <c r="AA132" s="10" t="s">
        <v>336</v>
      </c>
      <c r="AB132" s="9">
        <v>1</v>
      </c>
    </row>
    <row r="133" spans="1:28" ht="34" x14ac:dyDescent="0.2">
      <c r="A133" s="24">
        <v>2016</v>
      </c>
      <c r="B133" s="32">
        <f t="shared" si="3"/>
        <v>132</v>
      </c>
      <c r="C133" s="27">
        <v>67</v>
      </c>
      <c r="D133" s="2" t="s">
        <v>736</v>
      </c>
      <c r="E133" s="2">
        <v>0</v>
      </c>
      <c r="F133" s="4" t="s">
        <v>807</v>
      </c>
      <c r="G133" s="2" t="s">
        <v>173</v>
      </c>
      <c r="H133" s="3" t="s">
        <v>174</v>
      </c>
      <c r="I133" s="3" t="s">
        <v>193</v>
      </c>
      <c r="J133" s="3" t="s">
        <v>389</v>
      </c>
      <c r="K133" s="9" t="s">
        <v>345</v>
      </c>
      <c r="L133" s="9">
        <v>1</v>
      </c>
      <c r="M133" s="9">
        <v>0</v>
      </c>
      <c r="N133" s="9">
        <v>0</v>
      </c>
      <c r="O133" s="9" t="s">
        <v>304</v>
      </c>
      <c r="P133" s="9" t="s">
        <v>305</v>
      </c>
      <c r="Q133" s="10" t="s">
        <v>521</v>
      </c>
      <c r="R133" s="10">
        <v>2</v>
      </c>
      <c r="S133" s="10">
        <v>0</v>
      </c>
      <c r="T133" s="10">
        <v>0</v>
      </c>
      <c r="U133" s="10">
        <v>0</v>
      </c>
      <c r="V133" s="9">
        <v>0</v>
      </c>
      <c r="W133" s="9">
        <v>1</v>
      </c>
      <c r="X133" s="9" t="s">
        <v>575</v>
      </c>
      <c r="Y133" s="10" t="s">
        <v>670</v>
      </c>
      <c r="Z133" s="9" t="s">
        <v>305</v>
      </c>
      <c r="AA133" s="10" t="s">
        <v>336</v>
      </c>
      <c r="AB133" s="9">
        <v>1</v>
      </c>
    </row>
    <row r="134" spans="1:28" ht="34" x14ac:dyDescent="0.2">
      <c r="A134" s="24">
        <v>2016</v>
      </c>
      <c r="B134" s="32">
        <f t="shared" si="3"/>
        <v>133</v>
      </c>
      <c r="C134" s="27">
        <v>81</v>
      </c>
      <c r="D134" s="2" t="s">
        <v>766</v>
      </c>
      <c r="E134" s="2">
        <v>0</v>
      </c>
      <c r="F134" s="4" t="s">
        <v>807</v>
      </c>
      <c r="G134" s="2" t="s">
        <v>173</v>
      </c>
      <c r="H134" s="3" t="s">
        <v>185</v>
      </c>
      <c r="I134" s="3" t="s">
        <v>180</v>
      </c>
      <c r="J134" s="3" t="s">
        <v>213</v>
      </c>
      <c r="K134" s="9" t="s">
        <v>310</v>
      </c>
      <c r="L134" s="9">
        <v>1</v>
      </c>
      <c r="M134" s="9">
        <v>0</v>
      </c>
      <c r="N134" s="9">
        <v>0</v>
      </c>
      <c r="O134" s="9" t="s">
        <v>303</v>
      </c>
      <c r="P134" s="9" t="s">
        <v>307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 t="s">
        <v>305</v>
      </c>
      <c r="Y134" s="10" t="s">
        <v>305</v>
      </c>
      <c r="Z134" s="9" t="s">
        <v>305</v>
      </c>
      <c r="AA134" s="10" t="s">
        <v>336</v>
      </c>
      <c r="AB134" s="9">
        <v>1</v>
      </c>
    </row>
    <row r="135" spans="1:28" ht="17" x14ac:dyDescent="0.2">
      <c r="A135" s="24">
        <v>2016</v>
      </c>
      <c r="B135" s="32">
        <f t="shared" si="3"/>
        <v>134</v>
      </c>
      <c r="C135" s="27">
        <v>83</v>
      </c>
      <c r="D135" s="2" t="s">
        <v>729</v>
      </c>
      <c r="E135" s="2">
        <v>0</v>
      </c>
      <c r="F135" s="4" t="s">
        <v>807</v>
      </c>
      <c r="G135" s="2" t="s">
        <v>173</v>
      </c>
      <c r="H135" s="3" t="s">
        <v>174</v>
      </c>
      <c r="I135" s="3" t="s">
        <v>193</v>
      </c>
      <c r="J135" s="3" t="s">
        <v>214</v>
      </c>
      <c r="K135" s="9" t="s">
        <v>310</v>
      </c>
      <c r="L135" s="9">
        <v>1</v>
      </c>
      <c r="M135" s="9">
        <v>0</v>
      </c>
      <c r="N135" s="9">
        <v>0</v>
      </c>
      <c r="O135" s="9" t="s">
        <v>303</v>
      </c>
      <c r="P135" s="9" t="s">
        <v>346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 t="s">
        <v>305</v>
      </c>
      <c r="Y135" s="10" t="s">
        <v>305</v>
      </c>
      <c r="Z135" s="9" t="s">
        <v>305</v>
      </c>
      <c r="AA135" s="10" t="s">
        <v>336</v>
      </c>
      <c r="AB135" s="9">
        <v>1</v>
      </c>
    </row>
    <row r="136" spans="1:28" ht="34" x14ac:dyDescent="0.2">
      <c r="A136" s="24">
        <v>2016</v>
      </c>
      <c r="B136" s="32">
        <f t="shared" si="3"/>
        <v>135</v>
      </c>
      <c r="C136" s="27">
        <v>68</v>
      </c>
      <c r="D136" s="2" t="s">
        <v>747</v>
      </c>
      <c r="E136" s="2">
        <v>0</v>
      </c>
      <c r="F136" s="4" t="s">
        <v>807</v>
      </c>
      <c r="G136" s="2" t="s">
        <v>173</v>
      </c>
      <c r="H136" s="3" t="s">
        <v>174</v>
      </c>
      <c r="I136" s="3" t="s">
        <v>215</v>
      </c>
      <c r="J136" s="3" t="s">
        <v>216</v>
      </c>
      <c r="K136" s="9" t="s">
        <v>308</v>
      </c>
      <c r="L136" s="9">
        <v>1</v>
      </c>
      <c r="M136" s="9">
        <v>0</v>
      </c>
      <c r="N136" s="9">
        <v>0</v>
      </c>
      <c r="O136" s="9" t="s">
        <v>304</v>
      </c>
      <c r="P136" s="9" t="s">
        <v>305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 t="s">
        <v>305</v>
      </c>
      <c r="Y136" s="10" t="s">
        <v>671</v>
      </c>
      <c r="Z136" s="9" t="s">
        <v>305</v>
      </c>
      <c r="AA136" s="10" t="s">
        <v>336</v>
      </c>
      <c r="AB136" s="9">
        <v>1</v>
      </c>
    </row>
    <row r="137" spans="1:28" ht="17" x14ac:dyDescent="0.2">
      <c r="A137" s="24">
        <v>2016</v>
      </c>
      <c r="B137" s="32">
        <f t="shared" si="3"/>
        <v>136</v>
      </c>
      <c r="C137" s="28">
        <v>94</v>
      </c>
      <c r="D137" s="13" t="s">
        <v>747</v>
      </c>
      <c r="E137" s="13">
        <v>1</v>
      </c>
      <c r="F137" s="13" t="s">
        <v>22</v>
      </c>
      <c r="G137" s="13" t="s">
        <v>217</v>
      </c>
      <c r="H137" s="17" t="s">
        <v>218</v>
      </c>
      <c r="I137" s="17" t="s">
        <v>183</v>
      </c>
      <c r="J137" s="17" t="s">
        <v>219</v>
      </c>
      <c r="K137" s="18" t="s">
        <v>308</v>
      </c>
      <c r="L137" s="18">
        <v>1</v>
      </c>
      <c r="M137" s="18">
        <v>0</v>
      </c>
      <c r="N137" s="18">
        <v>0</v>
      </c>
      <c r="O137" s="18" t="s">
        <v>303</v>
      </c>
      <c r="P137" s="18" t="s">
        <v>307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8">
        <v>0</v>
      </c>
      <c r="X137" s="18" t="s">
        <v>305</v>
      </c>
      <c r="Y137" s="20" t="s">
        <v>305</v>
      </c>
      <c r="Z137" s="18" t="s">
        <v>305</v>
      </c>
      <c r="AA137" s="20" t="s">
        <v>336</v>
      </c>
      <c r="AB137" s="18">
        <v>1</v>
      </c>
    </row>
    <row r="138" spans="1:28" ht="17" x14ac:dyDescent="0.2">
      <c r="A138" s="24">
        <v>2016</v>
      </c>
      <c r="B138" s="32">
        <f t="shared" si="3"/>
        <v>137</v>
      </c>
      <c r="C138" s="27">
        <v>68</v>
      </c>
      <c r="D138" s="2" t="s">
        <v>765</v>
      </c>
      <c r="E138" s="2">
        <v>0</v>
      </c>
      <c r="F138" s="4" t="s">
        <v>807</v>
      </c>
      <c r="G138" s="2" t="s">
        <v>173</v>
      </c>
      <c r="H138" s="3" t="s">
        <v>182</v>
      </c>
      <c r="I138" s="3" t="s">
        <v>191</v>
      </c>
      <c r="J138" s="3" t="s">
        <v>220</v>
      </c>
      <c r="K138" s="9" t="s">
        <v>308</v>
      </c>
      <c r="L138" s="9">
        <v>1</v>
      </c>
      <c r="M138" s="9">
        <v>0</v>
      </c>
      <c r="N138" s="9">
        <v>0</v>
      </c>
      <c r="O138" s="9" t="s">
        <v>304</v>
      </c>
      <c r="P138" s="9" t="s">
        <v>305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 t="s">
        <v>305</v>
      </c>
      <c r="Y138" s="10" t="s">
        <v>305</v>
      </c>
      <c r="Z138" s="9" t="s">
        <v>305</v>
      </c>
      <c r="AA138" s="10" t="s">
        <v>336</v>
      </c>
      <c r="AB138" s="9">
        <v>1</v>
      </c>
    </row>
    <row r="139" spans="1:28" ht="34" x14ac:dyDescent="0.2">
      <c r="A139" s="24">
        <v>2016</v>
      </c>
      <c r="B139" s="32">
        <f t="shared" si="3"/>
        <v>138</v>
      </c>
      <c r="C139" s="28">
        <v>80</v>
      </c>
      <c r="D139" s="13" t="s">
        <v>766</v>
      </c>
      <c r="E139" s="13">
        <v>1</v>
      </c>
      <c r="F139" s="13" t="s">
        <v>22</v>
      </c>
      <c r="G139" s="13" t="s">
        <v>173</v>
      </c>
      <c r="H139" s="17" t="s">
        <v>347</v>
      </c>
      <c r="I139" s="17" t="s">
        <v>175</v>
      </c>
      <c r="J139" s="17" t="s">
        <v>221</v>
      </c>
      <c r="K139" s="18" t="s">
        <v>310</v>
      </c>
      <c r="L139" s="18">
        <v>1</v>
      </c>
      <c r="M139" s="18">
        <v>0</v>
      </c>
      <c r="N139" s="18">
        <v>0</v>
      </c>
      <c r="O139" s="18" t="s">
        <v>304</v>
      </c>
      <c r="P139" s="18" t="s">
        <v>305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8">
        <v>0</v>
      </c>
      <c r="X139" s="18" t="s">
        <v>305</v>
      </c>
      <c r="Y139" s="20" t="s">
        <v>305</v>
      </c>
      <c r="Z139" s="18" t="s">
        <v>305</v>
      </c>
      <c r="AA139" s="20" t="s">
        <v>336</v>
      </c>
      <c r="AB139" s="18">
        <v>1</v>
      </c>
    </row>
    <row r="140" spans="1:28" ht="51" x14ac:dyDescent="0.2">
      <c r="A140" s="24">
        <v>2016</v>
      </c>
      <c r="B140" s="32">
        <f t="shared" si="3"/>
        <v>139</v>
      </c>
      <c r="C140" s="27">
        <v>70</v>
      </c>
      <c r="D140" s="2" t="s">
        <v>769</v>
      </c>
      <c r="E140" s="2">
        <v>0</v>
      </c>
      <c r="F140" s="4" t="s">
        <v>807</v>
      </c>
      <c r="G140" s="2" t="s">
        <v>11</v>
      </c>
      <c r="H140" s="3" t="s">
        <v>174</v>
      </c>
      <c r="I140" s="3" t="s">
        <v>183</v>
      </c>
      <c r="J140" s="3" t="s">
        <v>388</v>
      </c>
      <c r="K140" s="9" t="s">
        <v>308</v>
      </c>
      <c r="L140" s="9">
        <v>1</v>
      </c>
      <c r="M140" s="9">
        <v>0</v>
      </c>
      <c r="N140" s="9">
        <v>0</v>
      </c>
      <c r="O140" s="9" t="s">
        <v>303</v>
      </c>
      <c r="P140" s="9" t="s">
        <v>307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 t="s">
        <v>305</v>
      </c>
      <c r="Y140" s="10" t="s">
        <v>672</v>
      </c>
      <c r="Z140" s="9" t="s">
        <v>305</v>
      </c>
      <c r="AA140" s="10" t="s">
        <v>336</v>
      </c>
      <c r="AB140" s="9">
        <v>1</v>
      </c>
    </row>
    <row r="141" spans="1:28" ht="34" x14ac:dyDescent="0.2">
      <c r="A141" s="25">
        <v>2017</v>
      </c>
      <c r="B141" s="33">
        <f>B140+1</f>
        <v>140</v>
      </c>
      <c r="C141" s="27">
        <v>73</v>
      </c>
      <c r="D141" s="2" t="s">
        <v>766</v>
      </c>
      <c r="E141" s="2">
        <v>0</v>
      </c>
      <c r="F141" s="4" t="s">
        <v>807</v>
      </c>
      <c r="G141" s="2" t="s">
        <v>11</v>
      </c>
      <c r="H141" s="3" t="s">
        <v>78</v>
      </c>
      <c r="I141" s="3" t="s">
        <v>223</v>
      </c>
      <c r="J141" s="3" t="s">
        <v>367</v>
      </c>
      <c r="K141" s="9" t="s">
        <v>310</v>
      </c>
      <c r="L141" s="9">
        <v>1</v>
      </c>
      <c r="M141" s="9">
        <v>0</v>
      </c>
      <c r="N141" s="9">
        <v>0</v>
      </c>
      <c r="O141" s="2" t="s">
        <v>304</v>
      </c>
      <c r="P141" s="2" t="s">
        <v>305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9">
        <v>0</v>
      </c>
      <c r="W141" s="2">
        <v>0</v>
      </c>
      <c r="X141" s="2" t="s">
        <v>305</v>
      </c>
      <c r="Y141" s="3" t="s">
        <v>673</v>
      </c>
      <c r="Z141" s="2" t="s">
        <v>305</v>
      </c>
      <c r="AA141" s="3" t="s">
        <v>336</v>
      </c>
      <c r="AB141" s="2">
        <v>1</v>
      </c>
    </row>
    <row r="142" spans="1:28" ht="34" x14ac:dyDescent="0.2">
      <c r="A142" s="25">
        <v>2017</v>
      </c>
      <c r="B142" s="33">
        <f t="shared" ref="B142:B192" si="4">B141+1</f>
        <v>141</v>
      </c>
      <c r="C142" s="27">
        <v>70</v>
      </c>
      <c r="D142" s="2" t="s">
        <v>766</v>
      </c>
      <c r="E142" s="2">
        <v>0</v>
      </c>
      <c r="F142" s="4" t="s">
        <v>807</v>
      </c>
      <c r="G142" s="2" t="s">
        <v>173</v>
      </c>
      <c r="H142" s="3" t="s">
        <v>174</v>
      </c>
      <c r="I142" s="3" t="s">
        <v>224</v>
      </c>
      <c r="J142" s="3" t="s">
        <v>225</v>
      </c>
      <c r="K142" s="9" t="s">
        <v>310</v>
      </c>
      <c r="L142" s="9">
        <v>1</v>
      </c>
      <c r="M142" s="9">
        <v>0</v>
      </c>
      <c r="N142" s="9">
        <v>0</v>
      </c>
      <c r="O142" s="2" t="s">
        <v>306</v>
      </c>
      <c r="P142" s="2" t="s">
        <v>305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9">
        <v>0</v>
      </c>
      <c r="W142" s="2">
        <v>0</v>
      </c>
      <c r="X142" s="2" t="s">
        <v>305</v>
      </c>
      <c r="Y142" s="3" t="s">
        <v>305</v>
      </c>
      <c r="Z142" s="2" t="s">
        <v>305</v>
      </c>
      <c r="AA142" s="3" t="s">
        <v>336</v>
      </c>
      <c r="AB142" s="2">
        <v>1</v>
      </c>
    </row>
    <row r="143" spans="1:28" ht="17" x14ac:dyDescent="0.2">
      <c r="A143" s="25">
        <v>2017</v>
      </c>
      <c r="B143" s="33">
        <f t="shared" si="4"/>
        <v>142</v>
      </c>
      <c r="C143" s="27">
        <v>67</v>
      </c>
      <c r="D143" s="2" t="s">
        <v>766</v>
      </c>
      <c r="E143" s="2">
        <v>0</v>
      </c>
      <c r="F143" s="4" t="s">
        <v>807</v>
      </c>
      <c r="G143" s="2" t="s">
        <v>173</v>
      </c>
      <c r="H143" s="3" t="s">
        <v>174</v>
      </c>
      <c r="I143" s="3" t="s">
        <v>180</v>
      </c>
      <c r="J143" s="3" t="s">
        <v>226</v>
      </c>
      <c r="K143" s="9" t="s">
        <v>310</v>
      </c>
      <c r="L143" s="9">
        <v>1</v>
      </c>
      <c r="M143" s="9">
        <v>0</v>
      </c>
      <c r="N143" s="9">
        <v>0</v>
      </c>
      <c r="O143" s="2" t="s">
        <v>304</v>
      </c>
      <c r="P143" s="2" t="s">
        <v>305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9">
        <v>0</v>
      </c>
      <c r="W143" s="2">
        <v>0</v>
      </c>
      <c r="X143" s="2" t="s">
        <v>305</v>
      </c>
      <c r="Y143" s="3" t="s">
        <v>305</v>
      </c>
      <c r="Z143" s="2" t="s">
        <v>305</v>
      </c>
      <c r="AA143" s="3" t="s">
        <v>336</v>
      </c>
      <c r="AB143" s="2">
        <v>1</v>
      </c>
    </row>
    <row r="144" spans="1:28" ht="34" x14ac:dyDescent="0.2">
      <c r="A144" s="25">
        <v>2017</v>
      </c>
      <c r="B144" s="33">
        <f t="shared" si="4"/>
        <v>143</v>
      </c>
      <c r="C144" s="27">
        <v>67</v>
      </c>
      <c r="D144" s="2" t="s">
        <v>765</v>
      </c>
      <c r="E144" s="2">
        <v>0</v>
      </c>
      <c r="F144" s="4" t="s">
        <v>807</v>
      </c>
      <c r="G144" s="2" t="s">
        <v>173</v>
      </c>
      <c r="H144" s="3" t="s">
        <v>227</v>
      </c>
      <c r="I144" s="3" t="s">
        <v>228</v>
      </c>
      <c r="J144" s="3" t="s">
        <v>229</v>
      </c>
      <c r="K144" s="9" t="s">
        <v>308</v>
      </c>
      <c r="L144" s="2">
        <v>1</v>
      </c>
      <c r="M144" s="9">
        <v>0</v>
      </c>
      <c r="N144" s="9">
        <v>0</v>
      </c>
      <c r="O144" s="2" t="s">
        <v>304</v>
      </c>
      <c r="P144" s="2" t="s">
        <v>305</v>
      </c>
      <c r="Q144" s="2" t="s">
        <v>309</v>
      </c>
      <c r="R144" s="2">
        <v>1</v>
      </c>
      <c r="S144" s="2">
        <v>0</v>
      </c>
      <c r="T144" s="2">
        <v>0</v>
      </c>
      <c r="U144" s="2">
        <v>0</v>
      </c>
      <c r="V144" s="9">
        <v>0</v>
      </c>
      <c r="W144" s="2">
        <v>1</v>
      </c>
      <c r="X144" s="2" t="s">
        <v>576</v>
      </c>
      <c r="Y144" s="3" t="s">
        <v>305</v>
      </c>
      <c r="Z144" s="2" t="s">
        <v>305</v>
      </c>
      <c r="AA144" s="3" t="s">
        <v>336</v>
      </c>
      <c r="AB144" s="2">
        <v>1</v>
      </c>
    </row>
    <row r="145" spans="1:28" ht="34" x14ac:dyDescent="0.2">
      <c r="A145" s="25">
        <v>2017</v>
      </c>
      <c r="B145" s="33">
        <f t="shared" si="4"/>
        <v>144</v>
      </c>
      <c r="C145" s="27">
        <v>64</v>
      </c>
      <c r="D145" s="2" t="s">
        <v>766</v>
      </c>
      <c r="E145" s="2">
        <v>0</v>
      </c>
      <c r="F145" s="4" t="s">
        <v>807</v>
      </c>
      <c r="G145" s="2" t="s">
        <v>173</v>
      </c>
      <c r="H145" s="3" t="s">
        <v>230</v>
      </c>
      <c r="I145" s="3" t="s">
        <v>231</v>
      </c>
      <c r="J145" s="3" t="s">
        <v>232</v>
      </c>
      <c r="K145" s="9" t="s">
        <v>310</v>
      </c>
      <c r="L145" s="2">
        <v>1</v>
      </c>
      <c r="M145" s="9">
        <v>0</v>
      </c>
      <c r="N145" s="9">
        <v>0</v>
      </c>
      <c r="O145" s="2" t="s">
        <v>304</v>
      </c>
      <c r="P145" s="2" t="s">
        <v>305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9">
        <v>0</v>
      </c>
      <c r="W145" s="2">
        <v>0</v>
      </c>
      <c r="X145" s="2" t="s">
        <v>305</v>
      </c>
      <c r="Y145" s="3" t="s">
        <v>315</v>
      </c>
      <c r="Z145" s="2" t="s">
        <v>314</v>
      </c>
      <c r="AA145" s="3" t="s">
        <v>336</v>
      </c>
      <c r="AB145" s="2">
        <v>1</v>
      </c>
    </row>
    <row r="146" spans="1:28" ht="17" x14ac:dyDescent="0.2">
      <c r="A146" s="25">
        <v>2017</v>
      </c>
      <c r="B146" s="33">
        <f t="shared" si="4"/>
        <v>145</v>
      </c>
      <c r="C146" s="27">
        <v>65</v>
      </c>
      <c r="D146" s="2" t="s">
        <v>766</v>
      </c>
      <c r="E146" s="2">
        <v>0</v>
      </c>
      <c r="F146" s="4" t="s">
        <v>807</v>
      </c>
      <c r="G146" s="2" t="s">
        <v>173</v>
      </c>
      <c r="H146" s="3" t="s">
        <v>174</v>
      </c>
      <c r="I146" s="3" t="s">
        <v>233</v>
      </c>
      <c r="J146" s="3" t="s">
        <v>234</v>
      </c>
      <c r="K146" s="9" t="s">
        <v>310</v>
      </c>
      <c r="L146" s="2">
        <v>1</v>
      </c>
      <c r="M146" s="9">
        <v>0</v>
      </c>
      <c r="N146" s="9">
        <v>0</v>
      </c>
      <c r="O146" s="2" t="s">
        <v>304</v>
      </c>
      <c r="P146" s="2" t="s">
        <v>305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9">
        <v>0</v>
      </c>
      <c r="W146" s="2">
        <v>0</v>
      </c>
      <c r="X146" s="2" t="s">
        <v>305</v>
      </c>
      <c r="Y146" s="3" t="s">
        <v>317</v>
      </c>
      <c r="Z146" s="2" t="s">
        <v>305</v>
      </c>
      <c r="AA146" s="3" t="s">
        <v>336</v>
      </c>
      <c r="AB146" s="2">
        <v>1</v>
      </c>
    </row>
    <row r="147" spans="1:28" ht="34" x14ac:dyDescent="0.2">
      <c r="A147" s="25">
        <v>2017</v>
      </c>
      <c r="B147" s="33">
        <f t="shared" si="4"/>
        <v>146</v>
      </c>
      <c r="C147" s="27">
        <v>63</v>
      </c>
      <c r="D147" s="2" t="s">
        <v>766</v>
      </c>
      <c r="E147" s="2">
        <v>0</v>
      </c>
      <c r="F147" s="4" t="s">
        <v>807</v>
      </c>
      <c r="G147" s="2" t="s">
        <v>11</v>
      </c>
      <c r="H147" s="3" t="s">
        <v>235</v>
      </c>
      <c r="I147" s="3" t="s">
        <v>236</v>
      </c>
      <c r="J147" s="3" t="s">
        <v>368</v>
      </c>
      <c r="K147" s="9" t="s">
        <v>310</v>
      </c>
      <c r="L147" s="2">
        <v>1</v>
      </c>
      <c r="M147" s="9">
        <v>0</v>
      </c>
      <c r="N147" s="9">
        <v>0</v>
      </c>
      <c r="O147" s="2" t="s">
        <v>304</v>
      </c>
      <c r="P147" s="2" t="s">
        <v>305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9">
        <v>0</v>
      </c>
      <c r="W147" s="2">
        <v>0</v>
      </c>
      <c r="X147" s="2" t="s">
        <v>305</v>
      </c>
      <c r="Y147" s="3" t="s">
        <v>674</v>
      </c>
      <c r="Z147" s="2" t="s">
        <v>305</v>
      </c>
      <c r="AA147" s="3" t="s">
        <v>336</v>
      </c>
      <c r="AB147" s="2">
        <v>1</v>
      </c>
    </row>
    <row r="148" spans="1:28" ht="51" x14ac:dyDescent="0.2">
      <c r="A148" s="25">
        <v>2017</v>
      </c>
      <c r="B148" s="33">
        <f t="shared" si="4"/>
        <v>147</v>
      </c>
      <c r="C148" s="28">
        <v>78</v>
      </c>
      <c r="D148" s="13" t="s">
        <v>720</v>
      </c>
      <c r="E148" s="13">
        <v>1</v>
      </c>
      <c r="F148" s="13" t="s">
        <v>22</v>
      </c>
      <c r="G148" s="13" t="s">
        <v>173</v>
      </c>
      <c r="H148" s="17" t="s">
        <v>237</v>
      </c>
      <c r="I148" s="17" t="s">
        <v>238</v>
      </c>
      <c r="J148" s="17" t="s">
        <v>239</v>
      </c>
      <c r="K148" s="18" t="s">
        <v>310</v>
      </c>
      <c r="L148" s="13">
        <v>1</v>
      </c>
      <c r="M148" s="13">
        <v>0</v>
      </c>
      <c r="N148" s="13">
        <v>0</v>
      </c>
      <c r="O148" s="13" t="s">
        <v>304</v>
      </c>
      <c r="P148" s="13" t="s">
        <v>305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 t="s">
        <v>305</v>
      </c>
      <c r="Y148" s="17" t="s">
        <v>675</v>
      </c>
      <c r="Z148" s="13" t="s">
        <v>305</v>
      </c>
      <c r="AA148" s="17" t="s">
        <v>336</v>
      </c>
      <c r="AB148" s="13">
        <v>1</v>
      </c>
    </row>
    <row r="149" spans="1:28" ht="34" x14ac:dyDescent="0.2">
      <c r="A149" s="25">
        <v>2017</v>
      </c>
      <c r="B149" s="33">
        <f t="shared" si="4"/>
        <v>148</v>
      </c>
      <c r="C149" s="27">
        <v>65</v>
      </c>
      <c r="D149" s="2" t="s">
        <v>766</v>
      </c>
      <c r="E149" s="2">
        <v>0</v>
      </c>
      <c r="F149" s="4" t="s">
        <v>807</v>
      </c>
      <c r="G149" s="2" t="s">
        <v>11</v>
      </c>
      <c r="H149" s="3" t="s">
        <v>174</v>
      </c>
      <c r="I149" s="3" t="s">
        <v>193</v>
      </c>
      <c r="J149" s="3" t="s">
        <v>369</v>
      </c>
      <c r="K149" s="9" t="s">
        <v>310</v>
      </c>
      <c r="L149" s="2">
        <v>1</v>
      </c>
      <c r="M149" s="2">
        <v>0</v>
      </c>
      <c r="N149" s="2">
        <v>0</v>
      </c>
      <c r="O149" s="2" t="s">
        <v>304</v>
      </c>
      <c r="P149" s="2" t="s">
        <v>305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 t="s">
        <v>305</v>
      </c>
      <c r="Y149" s="3" t="s">
        <v>676</v>
      </c>
      <c r="Z149" s="2" t="s">
        <v>318</v>
      </c>
      <c r="AA149" s="3" t="s">
        <v>336</v>
      </c>
      <c r="AB149" s="2">
        <v>1</v>
      </c>
    </row>
    <row r="150" spans="1:28" ht="34" x14ac:dyDescent="0.2">
      <c r="A150" s="25">
        <v>2017</v>
      </c>
      <c r="B150" s="33">
        <f t="shared" si="4"/>
        <v>149</v>
      </c>
      <c r="C150" s="27">
        <v>65</v>
      </c>
      <c r="D150" s="2" t="s">
        <v>766</v>
      </c>
      <c r="E150" s="2">
        <v>0</v>
      </c>
      <c r="F150" s="4" t="s">
        <v>807</v>
      </c>
      <c r="G150" s="2" t="s">
        <v>11</v>
      </c>
      <c r="H150" s="3" t="s">
        <v>78</v>
      </c>
      <c r="I150" s="3" t="s">
        <v>240</v>
      </c>
      <c r="J150" s="3" t="s">
        <v>370</v>
      </c>
      <c r="K150" s="9" t="s">
        <v>310</v>
      </c>
      <c r="L150" s="2">
        <v>1</v>
      </c>
      <c r="M150" s="2">
        <v>0</v>
      </c>
      <c r="N150" s="2">
        <v>0</v>
      </c>
      <c r="O150" s="2" t="s">
        <v>304</v>
      </c>
      <c r="P150" s="2" t="s">
        <v>305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 t="s">
        <v>305</v>
      </c>
      <c r="Y150" s="3" t="s">
        <v>677</v>
      </c>
      <c r="Z150" s="2" t="s">
        <v>305</v>
      </c>
      <c r="AA150" s="3" t="s">
        <v>336</v>
      </c>
      <c r="AB150" s="2">
        <v>1</v>
      </c>
    </row>
    <row r="151" spans="1:28" ht="34" x14ac:dyDescent="0.2">
      <c r="A151" s="25">
        <v>2017</v>
      </c>
      <c r="B151" s="33">
        <f t="shared" si="4"/>
        <v>150</v>
      </c>
      <c r="C151" s="27">
        <v>62</v>
      </c>
      <c r="D151" s="2" t="s">
        <v>770</v>
      </c>
      <c r="E151" s="2">
        <v>0</v>
      </c>
      <c r="F151" s="4" t="s">
        <v>807</v>
      </c>
      <c r="G151" s="2" t="s">
        <v>173</v>
      </c>
      <c r="H151" s="3" t="s">
        <v>174</v>
      </c>
      <c r="I151" s="3" t="s">
        <v>190</v>
      </c>
      <c r="J151" s="3" t="s">
        <v>371</v>
      </c>
      <c r="K151" s="9" t="s">
        <v>308</v>
      </c>
      <c r="L151" s="2">
        <v>1</v>
      </c>
      <c r="M151" s="2">
        <v>0</v>
      </c>
      <c r="N151" s="2">
        <v>0</v>
      </c>
      <c r="O151" s="2" t="s">
        <v>303</v>
      </c>
      <c r="P151" s="2" t="s">
        <v>307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 t="s">
        <v>305</v>
      </c>
      <c r="Y151" s="3" t="s">
        <v>678</v>
      </c>
      <c r="Z151" s="2" t="s">
        <v>305</v>
      </c>
      <c r="AA151" s="3" t="s">
        <v>336</v>
      </c>
      <c r="AB151" s="2">
        <v>1</v>
      </c>
    </row>
    <row r="152" spans="1:28" ht="34" x14ac:dyDescent="0.2">
      <c r="A152" s="25">
        <v>2017</v>
      </c>
      <c r="B152" s="33">
        <f t="shared" si="4"/>
        <v>151</v>
      </c>
      <c r="C152" s="27">
        <v>71</v>
      </c>
      <c r="D152" s="2" t="s">
        <v>765</v>
      </c>
      <c r="E152" s="2">
        <v>0</v>
      </c>
      <c r="F152" s="4" t="s">
        <v>807</v>
      </c>
      <c r="G152" s="2" t="s">
        <v>11</v>
      </c>
      <c r="H152" s="3" t="s">
        <v>174</v>
      </c>
      <c r="I152" s="3" t="s">
        <v>241</v>
      </c>
      <c r="J152" s="3" t="s">
        <v>372</v>
      </c>
      <c r="K152" s="9" t="s">
        <v>308</v>
      </c>
      <c r="L152" s="2">
        <v>1</v>
      </c>
      <c r="M152" s="2">
        <v>0</v>
      </c>
      <c r="N152" s="2">
        <v>0</v>
      </c>
      <c r="O152" s="2" t="s">
        <v>304</v>
      </c>
      <c r="P152" s="2" t="s">
        <v>305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 t="s">
        <v>305</v>
      </c>
      <c r="Y152" s="3" t="s">
        <v>679</v>
      </c>
      <c r="Z152" s="2" t="s">
        <v>305</v>
      </c>
      <c r="AA152" s="3" t="s">
        <v>336</v>
      </c>
      <c r="AB152" s="2">
        <v>1</v>
      </c>
    </row>
    <row r="153" spans="1:28" ht="17" x14ac:dyDescent="0.2">
      <c r="A153" s="25">
        <v>2017</v>
      </c>
      <c r="B153" s="33">
        <f t="shared" si="4"/>
        <v>152</v>
      </c>
      <c r="C153" s="27">
        <v>56</v>
      </c>
      <c r="D153" s="2" t="s">
        <v>765</v>
      </c>
      <c r="E153" s="2">
        <v>0</v>
      </c>
      <c r="F153" s="4" t="s">
        <v>807</v>
      </c>
      <c r="G153" s="2" t="s">
        <v>173</v>
      </c>
      <c r="H153" s="3" t="s">
        <v>255</v>
      </c>
      <c r="I153" s="3" t="s">
        <v>188</v>
      </c>
      <c r="J153" s="3" t="s">
        <v>242</v>
      </c>
      <c r="K153" s="9" t="s">
        <v>308</v>
      </c>
      <c r="L153" s="2">
        <v>1</v>
      </c>
      <c r="M153" s="2">
        <v>0</v>
      </c>
      <c r="N153" s="2">
        <v>0</v>
      </c>
      <c r="O153" s="2" t="s">
        <v>304</v>
      </c>
      <c r="P153" s="2" t="s">
        <v>305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 t="s">
        <v>305</v>
      </c>
      <c r="Y153" s="3" t="s">
        <v>305</v>
      </c>
      <c r="Z153" s="2" t="s">
        <v>305</v>
      </c>
      <c r="AA153" s="3" t="s">
        <v>336</v>
      </c>
      <c r="AB153" s="2">
        <v>1</v>
      </c>
    </row>
    <row r="154" spans="1:28" ht="34" x14ac:dyDescent="0.2">
      <c r="A154" s="25">
        <v>2017</v>
      </c>
      <c r="B154" s="33">
        <f t="shared" si="4"/>
        <v>153</v>
      </c>
      <c r="C154" s="27">
        <v>56</v>
      </c>
      <c r="D154" s="2" t="s">
        <v>760</v>
      </c>
      <c r="E154" s="2">
        <v>0</v>
      </c>
      <c r="F154" s="4" t="s">
        <v>807</v>
      </c>
      <c r="G154" s="2" t="s">
        <v>173</v>
      </c>
      <c r="H154" s="3" t="s">
        <v>174</v>
      </c>
      <c r="I154" s="3" t="s">
        <v>203</v>
      </c>
      <c r="J154" s="3" t="s">
        <v>243</v>
      </c>
      <c r="K154" s="9" t="s">
        <v>308</v>
      </c>
      <c r="L154" s="2">
        <v>1</v>
      </c>
      <c r="M154" s="2">
        <v>0</v>
      </c>
      <c r="N154" s="2">
        <v>0</v>
      </c>
      <c r="O154" s="2" t="s">
        <v>303</v>
      </c>
      <c r="P154" s="2" t="s">
        <v>307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 t="s">
        <v>305</v>
      </c>
      <c r="Y154" s="3" t="s">
        <v>305</v>
      </c>
      <c r="Z154" s="2" t="s">
        <v>305</v>
      </c>
      <c r="AA154" s="3" t="s">
        <v>336</v>
      </c>
      <c r="AB154" s="2">
        <v>1</v>
      </c>
    </row>
    <row r="155" spans="1:28" ht="17" x14ac:dyDescent="0.2">
      <c r="A155" s="25">
        <v>2017</v>
      </c>
      <c r="B155" s="33">
        <f t="shared" si="4"/>
        <v>154</v>
      </c>
      <c r="C155" s="28">
        <v>56</v>
      </c>
      <c r="D155" s="13" t="s">
        <v>765</v>
      </c>
      <c r="E155" s="13">
        <v>1</v>
      </c>
      <c r="F155" s="13" t="s">
        <v>22</v>
      </c>
      <c r="G155" s="13" t="s">
        <v>173</v>
      </c>
      <c r="H155" s="17" t="s">
        <v>174</v>
      </c>
      <c r="I155" s="17" t="s">
        <v>244</v>
      </c>
      <c r="J155" s="17" t="s">
        <v>245</v>
      </c>
      <c r="K155" s="18" t="s">
        <v>308</v>
      </c>
      <c r="L155" s="13">
        <v>1</v>
      </c>
      <c r="M155" s="13">
        <v>0</v>
      </c>
      <c r="N155" s="13">
        <v>0</v>
      </c>
      <c r="O155" s="13" t="s">
        <v>304</v>
      </c>
      <c r="P155" s="13" t="s">
        <v>305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 t="s">
        <v>305</v>
      </c>
      <c r="Y155" s="17" t="s">
        <v>305</v>
      </c>
      <c r="Z155" s="13" t="s">
        <v>305</v>
      </c>
      <c r="AA155" s="17" t="s">
        <v>336</v>
      </c>
      <c r="AB155" s="13">
        <v>1</v>
      </c>
    </row>
    <row r="156" spans="1:28" ht="17" x14ac:dyDescent="0.2">
      <c r="A156" s="25">
        <v>2017</v>
      </c>
      <c r="B156" s="33">
        <f t="shared" si="4"/>
        <v>155</v>
      </c>
      <c r="C156" s="27">
        <v>56</v>
      </c>
      <c r="D156" s="2" t="s">
        <v>771</v>
      </c>
      <c r="E156" s="2">
        <v>0</v>
      </c>
      <c r="F156" s="4" t="s">
        <v>807</v>
      </c>
      <c r="G156" s="2" t="s">
        <v>173</v>
      </c>
      <c r="H156" s="3" t="s">
        <v>195</v>
      </c>
      <c r="I156" s="3" t="s">
        <v>191</v>
      </c>
      <c r="J156" s="3" t="s">
        <v>246</v>
      </c>
      <c r="K156" s="9" t="s">
        <v>308</v>
      </c>
      <c r="L156" s="2">
        <v>1</v>
      </c>
      <c r="M156" s="2">
        <v>0</v>
      </c>
      <c r="N156" s="2">
        <v>0</v>
      </c>
      <c r="O156" s="2" t="s">
        <v>304</v>
      </c>
      <c r="P156" s="2" t="s">
        <v>305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 t="s">
        <v>305</v>
      </c>
      <c r="Y156" s="3" t="s">
        <v>305</v>
      </c>
      <c r="Z156" s="2" t="s">
        <v>305</v>
      </c>
      <c r="AA156" s="3" t="s">
        <v>336</v>
      </c>
      <c r="AB156" s="2">
        <v>1</v>
      </c>
    </row>
    <row r="157" spans="1:28" ht="34" x14ac:dyDescent="0.2">
      <c r="A157" s="25">
        <v>2017</v>
      </c>
      <c r="B157" s="33">
        <f t="shared" si="4"/>
        <v>156</v>
      </c>
      <c r="C157" s="27">
        <v>56</v>
      </c>
      <c r="D157" s="2" t="s">
        <v>766</v>
      </c>
      <c r="E157" s="2">
        <v>0</v>
      </c>
      <c r="F157" s="4" t="s">
        <v>807</v>
      </c>
      <c r="G157" s="2" t="s">
        <v>341</v>
      </c>
      <c r="H157" s="3" t="s">
        <v>247</v>
      </c>
      <c r="I157" s="3" t="s">
        <v>248</v>
      </c>
      <c r="J157" s="3" t="s">
        <v>373</v>
      </c>
      <c r="K157" s="9" t="s">
        <v>310</v>
      </c>
      <c r="L157" s="2">
        <v>1</v>
      </c>
      <c r="M157" s="2">
        <v>0</v>
      </c>
      <c r="N157" s="2">
        <v>0</v>
      </c>
      <c r="O157" s="2" t="s">
        <v>304</v>
      </c>
      <c r="P157" s="2" t="s">
        <v>305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 t="s">
        <v>305</v>
      </c>
      <c r="Y157" s="3" t="s">
        <v>305</v>
      </c>
      <c r="Z157" s="2" t="s">
        <v>305</v>
      </c>
      <c r="AA157" s="3" t="s">
        <v>336</v>
      </c>
      <c r="AB157" s="2">
        <v>1</v>
      </c>
    </row>
    <row r="158" spans="1:28" ht="151" customHeight="1" x14ac:dyDescent="0.2">
      <c r="A158" s="25">
        <v>2017</v>
      </c>
      <c r="B158" s="33">
        <f t="shared" si="4"/>
        <v>157</v>
      </c>
      <c r="C158" s="27">
        <v>56</v>
      </c>
      <c r="D158" s="2" t="s">
        <v>766</v>
      </c>
      <c r="E158" s="2">
        <v>0</v>
      </c>
      <c r="F158" s="4" t="s">
        <v>807</v>
      </c>
      <c r="G158" s="2" t="s">
        <v>173</v>
      </c>
      <c r="H158" s="3" t="s">
        <v>249</v>
      </c>
      <c r="I158" s="3" t="s">
        <v>236</v>
      </c>
      <c r="J158" s="3" t="s">
        <v>250</v>
      </c>
      <c r="K158" s="9" t="s">
        <v>310</v>
      </c>
      <c r="L158" s="2">
        <v>1</v>
      </c>
      <c r="M158" s="2">
        <v>0</v>
      </c>
      <c r="N158" s="2">
        <v>0</v>
      </c>
      <c r="O158" s="2" t="s">
        <v>304</v>
      </c>
      <c r="P158" s="2" t="s">
        <v>305</v>
      </c>
      <c r="Q158" s="3" t="s">
        <v>522</v>
      </c>
      <c r="R158" s="3">
        <v>2</v>
      </c>
      <c r="S158" s="3">
        <v>1</v>
      </c>
      <c r="T158" s="3">
        <v>0</v>
      </c>
      <c r="U158" s="3">
        <v>1</v>
      </c>
      <c r="V158" s="3">
        <v>1</v>
      </c>
      <c r="W158" s="2">
        <v>2</v>
      </c>
      <c r="X158" s="3" t="s">
        <v>697</v>
      </c>
      <c r="Y158" s="3" t="s">
        <v>305</v>
      </c>
      <c r="Z158" s="2" t="s">
        <v>305</v>
      </c>
      <c r="AA158" s="3" t="s">
        <v>336</v>
      </c>
      <c r="AB158" s="3">
        <v>1</v>
      </c>
    </row>
    <row r="159" spans="1:28" ht="17" x14ac:dyDescent="0.2">
      <c r="A159" s="25">
        <v>2017</v>
      </c>
      <c r="B159" s="33">
        <f t="shared" si="4"/>
        <v>158</v>
      </c>
      <c r="C159" s="27">
        <v>56</v>
      </c>
      <c r="D159" s="2" t="s">
        <v>765</v>
      </c>
      <c r="E159" s="2">
        <v>0</v>
      </c>
      <c r="F159" s="4" t="s">
        <v>807</v>
      </c>
      <c r="G159" s="2" t="s">
        <v>173</v>
      </c>
      <c r="H159" s="3" t="s">
        <v>174</v>
      </c>
      <c r="I159" s="3" t="s">
        <v>251</v>
      </c>
      <c r="J159" s="3" t="s">
        <v>252</v>
      </c>
      <c r="K159" s="9" t="s">
        <v>308</v>
      </c>
      <c r="L159" s="2">
        <v>1</v>
      </c>
      <c r="M159" s="2">
        <v>0</v>
      </c>
      <c r="N159" s="2">
        <v>0</v>
      </c>
      <c r="O159" s="2" t="s">
        <v>304</v>
      </c>
      <c r="P159" s="2" t="s">
        <v>305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 t="s">
        <v>305</v>
      </c>
      <c r="Y159" s="3" t="s">
        <v>305</v>
      </c>
      <c r="Z159" s="2" t="s">
        <v>305</v>
      </c>
      <c r="AA159" s="3" t="s">
        <v>336</v>
      </c>
      <c r="AB159" s="2">
        <v>1</v>
      </c>
    </row>
    <row r="160" spans="1:28" ht="17" x14ac:dyDescent="0.2">
      <c r="A160" s="25">
        <v>2017</v>
      </c>
      <c r="B160" s="33">
        <f t="shared" si="4"/>
        <v>159</v>
      </c>
      <c r="C160" s="27">
        <v>56</v>
      </c>
      <c r="D160" s="2" t="s">
        <v>765</v>
      </c>
      <c r="E160" s="2">
        <v>0</v>
      </c>
      <c r="F160" s="4" t="s">
        <v>807</v>
      </c>
      <c r="G160" s="2" t="s">
        <v>173</v>
      </c>
      <c r="H160" s="3" t="s">
        <v>253</v>
      </c>
      <c r="I160" s="3" t="s">
        <v>183</v>
      </c>
      <c r="J160" s="3" t="s">
        <v>254</v>
      </c>
      <c r="K160" s="9" t="s">
        <v>308</v>
      </c>
      <c r="L160" s="2">
        <v>1</v>
      </c>
      <c r="M160" s="2">
        <v>0</v>
      </c>
      <c r="N160" s="2">
        <v>0</v>
      </c>
      <c r="O160" s="2" t="s">
        <v>304</v>
      </c>
      <c r="P160" s="2" t="s">
        <v>305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 t="s">
        <v>305</v>
      </c>
      <c r="Y160" s="3" t="s">
        <v>305</v>
      </c>
      <c r="Z160" s="2" t="s">
        <v>305</v>
      </c>
      <c r="AA160" s="3" t="s">
        <v>336</v>
      </c>
      <c r="AB160" s="2">
        <v>1</v>
      </c>
    </row>
    <row r="161" spans="1:28" ht="51" x14ac:dyDescent="0.2">
      <c r="A161" s="25">
        <v>2017</v>
      </c>
      <c r="B161" s="33">
        <f t="shared" si="4"/>
        <v>160</v>
      </c>
      <c r="C161" s="27">
        <v>75</v>
      </c>
      <c r="D161" s="2" t="s">
        <v>765</v>
      </c>
      <c r="E161" s="2">
        <v>0</v>
      </c>
      <c r="F161" s="4" t="s">
        <v>807</v>
      </c>
      <c r="G161" s="2" t="s">
        <v>440</v>
      </c>
      <c r="H161" s="3" t="s">
        <v>255</v>
      </c>
      <c r="I161" s="3" t="s">
        <v>191</v>
      </c>
      <c r="J161" s="3" t="s">
        <v>441</v>
      </c>
      <c r="K161" s="9" t="s">
        <v>308</v>
      </c>
      <c r="L161" s="2">
        <v>1</v>
      </c>
      <c r="M161" s="2">
        <v>0</v>
      </c>
      <c r="N161" s="2">
        <v>0</v>
      </c>
      <c r="O161" s="2" t="s">
        <v>303</v>
      </c>
      <c r="P161" s="2" t="s">
        <v>307</v>
      </c>
      <c r="Q161" s="5" t="s">
        <v>523</v>
      </c>
      <c r="R161" s="7">
        <v>1</v>
      </c>
      <c r="S161" s="2">
        <v>0</v>
      </c>
      <c r="T161" s="2">
        <v>0</v>
      </c>
      <c r="U161" s="2">
        <v>0</v>
      </c>
      <c r="V161" s="2">
        <v>0</v>
      </c>
      <c r="W161" s="2">
        <v>1</v>
      </c>
      <c r="X161" s="2" t="s">
        <v>577</v>
      </c>
      <c r="Y161" s="3" t="s">
        <v>680</v>
      </c>
      <c r="Z161" s="2" t="s">
        <v>305</v>
      </c>
      <c r="AA161" s="3" t="s">
        <v>336</v>
      </c>
      <c r="AB161" s="2">
        <v>1</v>
      </c>
    </row>
    <row r="162" spans="1:28" ht="68" x14ac:dyDescent="0.2">
      <c r="A162" s="25">
        <v>2017</v>
      </c>
      <c r="B162" s="33">
        <f t="shared" si="4"/>
        <v>161</v>
      </c>
      <c r="C162" s="27">
        <v>56</v>
      </c>
      <c r="D162" s="2" t="s">
        <v>765</v>
      </c>
      <c r="E162" s="2">
        <v>0</v>
      </c>
      <c r="F162" s="4" t="s">
        <v>807</v>
      </c>
      <c r="G162" s="2" t="s">
        <v>11</v>
      </c>
      <c r="H162" s="3" t="s">
        <v>256</v>
      </c>
      <c r="I162" s="3" t="s">
        <v>257</v>
      </c>
      <c r="J162" s="3" t="s">
        <v>442</v>
      </c>
      <c r="K162" s="9" t="s">
        <v>308</v>
      </c>
      <c r="L162" s="2">
        <v>1</v>
      </c>
      <c r="M162" s="2">
        <v>0</v>
      </c>
      <c r="N162" s="2">
        <v>0</v>
      </c>
      <c r="O162" s="2" t="s">
        <v>303</v>
      </c>
      <c r="P162" s="2" t="s">
        <v>307</v>
      </c>
      <c r="Q162" s="3" t="s">
        <v>524</v>
      </c>
      <c r="R162" s="3">
        <v>2</v>
      </c>
      <c r="S162" s="3">
        <v>0</v>
      </c>
      <c r="T162" s="3">
        <v>0</v>
      </c>
      <c r="U162" s="3">
        <v>0</v>
      </c>
      <c r="V162" s="2">
        <v>0</v>
      </c>
      <c r="W162" s="2">
        <v>1</v>
      </c>
      <c r="X162" s="3" t="s">
        <v>578</v>
      </c>
      <c r="Y162" s="3" t="s">
        <v>681</v>
      </c>
      <c r="Z162" s="3" t="s">
        <v>326</v>
      </c>
      <c r="AA162" s="3" t="s">
        <v>707</v>
      </c>
      <c r="AB162" s="3">
        <v>0</v>
      </c>
    </row>
    <row r="163" spans="1:28" ht="17" x14ac:dyDescent="0.2">
      <c r="A163" s="25">
        <v>2017</v>
      </c>
      <c r="B163" s="33">
        <f t="shared" si="4"/>
        <v>162</v>
      </c>
      <c r="C163" s="27">
        <v>56</v>
      </c>
      <c r="D163" s="2" t="s">
        <v>766</v>
      </c>
      <c r="E163" s="2">
        <v>0</v>
      </c>
      <c r="F163" s="4" t="s">
        <v>807</v>
      </c>
      <c r="G163" s="2" t="s">
        <v>173</v>
      </c>
      <c r="H163" s="3" t="s">
        <v>174</v>
      </c>
      <c r="I163" s="3" t="s">
        <v>258</v>
      </c>
      <c r="J163" s="3" t="s">
        <v>259</v>
      </c>
      <c r="K163" s="9" t="s">
        <v>320</v>
      </c>
      <c r="L163" s="2"/>
      <c r="M163" s="2">
        <v>0</v>
      </c>
      <c r="N163" s="2">
        <v>1</v>
      </c>
      <c r="O163" s="2" t="s">
        <v>304</v>
      </c>
      <c r="P163" s="2" t="s">
        <v>305</v>
      </c>
      <c r="Q163" s="2">
        <v>0</v>
      </c>
      <c r="R163" s="2"/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 t="s">
        <v>305</v>
      </c>
      <c r="Y163" s="3" t="s">
        <v>305</v>
      </c>
      <c r="Z163" s="2" t="s">
        <v>305</v>
      </c>
      <c r="AA163" s="3" t="s">
        <v>336</v>
      </c>
      <c r="AB163" s="2">
        <v>1</v>
      </c>
    </row>
    <row r="164" spans="1:28" ht="34" x14ac:dyDescent="0.2">
      <c r="A164" s="25">
        <v>2017</v>
      </c>
      <c r="B164" s="33">
        <f t="shared" si="4"/>
        <v>163</v>
      </c>
      <c r="C164" s="27">
        <v>56</v>
      </c>
      <c r="D164" s="2" t="s">
        <v>772</v>
      </c>
      <c r="E164" s="2">
        <v>0</v>
      </c>
      <c r="F164" s="4" t="s">
        <v>807</v>
      </c>
      <c r="G164" s="2" t="s">
        <v>11</v>
      </c>
      <c r="H164" s="3" t="s">
        <v>260</v>
      </c>
      <c r="I164" s="3" t="s">
        <v>181</v>
      </c>
      <c r="J164" s="3" t="s">
        <v>374</v>
      </c>
      <c r="K164" s="9" t="s">
        <v>310</v>
      </c>
      <c r="L164" s="2">
        <v>1</v>
      </c>
      <c r="M164" s="2">
        <v>0</v>
      </c>
      <c r="N164" s="2">
        <v>0</v>
      </c>
      <c r="O164" s="2" t="s">
        <v>304</v>
      </c>
      <c r="P164" s="2" t="s">
        <v>305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 t="s">
        <v>305</v>
      </c>
      <c r="Y164" s="3" t="s">
        <v>321</v>
      </c>
      <c r="Z164" s="2" t="s">
        <v>305</v>
      </c>
      <c r="AA164" s="3" t="s">
        <v>336</v>
      </c>
      <c r="AB164" s="2">
        <v>1</v>
      </c>
    </row>
    <row r="165" spans="1:28" ht="68" x14ac:dyDescent="0.2">
      <c r="A165" s="25">
        <v>2017</v>
      </c>
      <c r="B165" s="33">
        <f t="shared" si="4"/>
        <v>164</v>
      </c>
      <c r="C165" s="27">
        <v>56</v>
      </c>
      <c r="D165" s="2" t="s">
        <v>766</v>
      </c>
      <c r="E165" s="2">
        <v>0</v>
      </c>
      <c r="F165" s="4" t="s">
        <v>807</v>
      </c>
      <c r="G165" s="2" t="s">
        <v>11</v>
      </c>
      <c r="H165" s="3" t="s">
        <v>174</v>
      </c>
      <c r="I165" s="3" t="s">
        <v>261</v>
      </c>
      <c r="J165" s="3" t="s">
        <v>375</v>
      </c>
      <c r="K165" s="9" t="s">
        <v>310</v>
      </c>
      <c r="L165" s="2">
        <v>1</v>
      </c>
      <c r="M165" s="2">
        <v>0</v>
      </c>
      <c r="N165" s="2">
        <v>0</v>
      </c>
      <c r="O165" s="2" t="s">
        <v>304</v>
      </c>
      <c r="P165" s="2" t="s">
        <v>305</v>
      </c>
      <c r="Q165" s="3" t="s">
        <v>525</v>
      </c>
      <c r="R165" s="3">
        <v>1</v>
      </c>
      <c r="S165" s="3">
        <v>1</v>
      </c>
      <c r="T165" s="2">
        <v>0</v>
      </c>
      <c r="U165" s="3">
        <v>1</v>
      </c>
      <c r="V165" s="2">
        <v>0</v>
      </c>
      <c r="W165" s="2">
        <v>1</v>
      </c>
      <c r="X165" s="3" t="s">
        <v>579</v>
      </c>
      <c r="Y165" s="3" t="s">
        <v>682</v>
      </c>
      <c r="Z165" s="2" t="s">
        <v>305</v>
      </c>
      <c r="AA165" s="3" t="s">
        <v>336</v>
      </c>
      <c r="AB165" s="2">
        <v>1</v>
      </c>
    </row>
    <row r="166" spans="1:28" ht="17" x14ac:dyDescent="0.2">
      <c r="A166" s="25">
        <v>2017</v>
      </c>
      <c r="B166" s="33">
        <f t="shared" si="4"/>
        <v>165</v>
      </c>
      <c r="C166" s="27">
        <v>56</v>
      </c>
      <c r="D166" s="2" t="s">
        <v>773</v>
      </c>
      <c r="E166" s="2">
        <v>0</v>
      </c>
      <c r="F166" s="4" t="s">
        <v>807</v>
      </c>
      <c r="G166" s="2" t="s">
        <v>173</v>
      </c>
      <c r="H166" s="3" t="s">
        <v>185</v>
      </c>
      <c r="I166" s="3" t="s">
        <v>175</v>
      </c>
      <c r="J166" s="3" t="s">
        <v>262</v>
      </c>
      <c r="K166" s="9" t="s">
        <v>310</v>
      </c>
      <c r="L166" s="2">
        <v>1</v>
      </c>
      <c r="M166" s="2">
        <v>0</v>
      </c>
      <c r="N166" s="2">
        <v>0</v>
      </c>
      <c r="O166" s="2" t="s">
        <v>304</v>
      </c>
      <c r="P166" s="2" t="s">
        <v>305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 t="s">
        <v>305</v>
      </c>
      <c r="Y166" s="3" t="s">
        <v>683</v>
      </c>
      <c r="Z166" s="2" t="s">
        <v>305</v>
      </c>
      <c r="AA166" s="3" t="s">
        <v>336</v>
      </c>
      <c r="AB166" s="2">
        <v>1</v>
      </c>
    </row>
    <row r="167" spans="1:28" ht="34" x14ac:dyDescent="0.2">
      <c r="A167" s="25">
        <v>2017</v>
      </c>
      <c r="B167" s="33">
        <f t="shared" si="4"/>
        <v>166</v>
      </c>
      <c r="C167" s="27">
        <v>56</v>
      </c>
      <c r="D167" s="2" t="s">
        <v>766</v>
      </c>
      <c r="E167" s="2">
        <v>0</v>
      </c>
      <c r="F167" s="4" t="s">
        <v>807</v>
      </c>
      <c r="G167" s="2" t="s">
        <v>11</v>
      </c>
      <c r="H167" s="3" t="s">
        <v>174</v>
      </c>
      <c r="I167" s="3" t="s">
        <v>175</v>
      </c>
      <c r="J167" s="3" t="s">
        <v>376</v>
      </c>
      <c r="K167" s="9" t="s">
        <v>310</v>
      </c>
      <c r="L167" s="2">
        <v>1</v>
      </c>
      <c r="M167" s="2">
        <v>0</v>
      </c>
      <c r="N167" s="2">
        <v>0</v>
      </c>
      <c r="O167" s="2" t="s">
        <v>304</v>
      </c>
      <c r="P167" s="2" t="s">
        <v>305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 t="s">
        <v>305</v>
      </c>
      <c r="Y167" s="3" t="s">
        <v>684</v>
      </c>
      <c r="Z167" s="2" t="s">
        <v>305</v>
      </c>
      <c r="AA167" s="3" t="s">
        <v>336</v>
      </c>
      <c r="AB167" s="2">
        <v>1</v>
      </c>
    </row>
    <row r="168" spans="1:28" ht="34" x14ac:dyDescent="0.2">
      <c r="A168" s="25">
        <v>2017</v>
      </c>
      <c r="B168" s="33">
        <f t="shared" si="4"/>
        <v>167</v>
      </c>
      <c r="C168" s="27">
        <v>56</v>
      </c>
      <c r="D168" s="2" t="s">
        <v>766</v>
      </c>
      <c r="E168" s="2">
        <v>0</v>
      </c>
      <c r="F168" s="4" t="s">
        <v>807</v>
      </c>
      <c r="G168" s="2" t="s">
        <v>173</v>
      </c>
      <c r="H168" s="3" t="s">
        <v>174</v>
      </c>
      <c r="I168" s="3" t="s">
        <v>263</v>
      </c>
      <c r="J168" s="3" t="s">
        <v>264</v>
      </c>
      <c r="K168" s="9" t="s">
        <v>310</v>
      </c>
      <c r="L168" s="2">
        <v>1</v>
      </c>
      <c r="M168" s="2">
        <v>0</v>
      </c>
      <c r="N168" s="2">
        <v>0</v>
      </c>
      <c r="O168" s="2" t="s">
        <v>304</v>
      </c>
      <c r="P168" s="2" t="s">
        <v>305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 t="s">
        <v>305</v>
      </c>
      <c r="Y168" s="3" t="s">
        <v>305</v>
      </c>
      <c r="Z168" s="2" t="s">
        <v>305</v>
      </c>
      <c r="AA168" s="3" t="s">
        <v>336</v>
      </c>
      <c r="AB168" s="2">
        <v>1</v>
      </c>
    </row>
    <row r="169" spans="1:28" ht="85" x14ac:dyDescent="0.2">
      <c r="A169" s="25">
        <v>2017</v>
      </c>
      <c r="B169" s="33">
        <f t="shared" si="4"/>
        <v>168</v>
      </c>
      <c r="C169" s="27">
        <v>56</v>
      </c>
      <c r="D169" s="2" t="s">
        <v>766</v>
      </c>
      <c r="E169" s="2">
        <v>0</v>
      </c>
      <c r="F169" s="4" t="s">
        <v>807</v>
      </c>
      <c r="G169" s="2" t="s">
        <v>11</v>
      </c>
      <c r="H169" s="3" t="s">
        <v>265</v>
      </c>
      <c r="I169" s="3" t="s">
        <v>222</v>
      </c>
      <c r="J169" s="3" t="s">
        <v>377</v>
      </c>
      <c r="K169" s="9" t="s">
        <v>323</v>
      </c>
      <c r="L169" s="2">
        <v>1</v>
      </c>
      <c r="M169" s="2">
        <v>0</v>
      </c>
      <c r="N169" s="2">
        <v>0</v>
      </c>
      <c r="O169" s="2" t="s">
        <v>304</v>
      </c>
      <c r="P169" s="2" t="s">
        <v>305</v>
      </c>
      <c r="Q169" s="3" t="s">
        <v>526</v>
      </c>
      <c r="R169" s="3">
        <v>3</v>
      </c>
      <c r="S169" s="3">
        <v>1</v>
      </c>
      <c r="T169" s="2">
        <v>0</v>
      </c>
      <c r="U169" s="3">
        <v>0</v>
      </c>
      <c r="V169" s="2">
        <v>0</v>
      </c>
      <c r="W169" s="2">
        <v>2</v>
      </c>
      <c r="X169" s="3" t="s">
        <v>580</v>
      </c>
      <c r="Y169" s="3" t="s">
        <v>685</v>
      </c>
      <c r="Z169" s="2" t="s">
        <v>305</v>
      </c>
      <c r="AA169" s="3" t="s">
        <v>364</v>
      </c>
      <c r="AB169" s="2">
        <v>0</v>
      </c>
    </row>
    <row r="170" spans="1:28" ht="34" x14ac:dyDescent="0.2">
      <c r="A170" s="25">
        <v>2017</v>
      </c>
      <c r="B170" s="33">
        <f t="shared" si="4"/>
        <v>169</v>
      </c>
      <c r="C170" s="27">
        <v>56</v>
      </c>
      <c r="D170" s="2" t="s">
        <v>766</v>
      </c>
      <c r="E170" s="2">
        <v>0</v>
      </c>
      <c r="F170" s="4" t="s">
        <v>807</v>
      </c>
      <c r="G170" s="2" t="s">
        <v>173</v>
      </c>
      <c r="H170" s="3" t="s">
        <v>174</v>
      </c>
      <c r="I170" s="3" t="s">
        <v>193</v>
      </c>
      <c r="J170" s="3" t="s">
        <v>378</v>
      </c>
      <c r="K170" s="9" t="s">
        <v>310</v>
      </c>
      <c r="L170" s="2">
        <v>1</v>
      </c>
      <c r="M170" s="2">
        <v>0</v>
      </c>
      <c r="N170" s="2">
        <v>0</v>
      </c>
      <c r="O170" s="2" t="s">
        <v>304</v>
      </c>
      <c r="P170" s="2" t="s">
        <v>305</v>
      </c>
      <c r="Q170" s="3" t="s">
        <v>527</v>
      </c>
      <c r="R170" s="3">
        <v>1</v>
      </c>
      <c r="S170" s="3">
        <v>1</v>
      </c>
      <c r="T170" s="2">
        <v>0</v>
      </c>
      <c r="U170" s="3">
        <v>0</v>
      </c>
      <c r="V170" s="2">
        <v>0</v>
      </c>
      <c r="W170" s="2">
        <v>1</v>
      </c>
      <c r="X170" s="3" t="s">
        <v>581</v>
      </c>
      <c r="Y170" s="3" t="s">
        <v>686</v>
      </c>
      <c r="Z170" s="3" t="s">
        <v>327</v>
      </c>
      <c r="AA170" s="3" t="s">
        <v>336</v>
      </c>
      <c r="AB170" s="3">
        <v>1</v>
      </c>
    </row>
    <row r="171" spans="1:28" ht="34" x14ac:dyDescent="0.2">
      <c r="A171" s="25">
        <v>2017</v>
      </c>
      <c r="B171" s="33">
        <f>B170+1</f>
        <v>170</v>
      </c>
      <c r="C171" s="28">
        <v>56</v>
      </c>
      <c r="D171" s="13" t="s">
        <v>765</v>
      </c>
      <c r="E171" s="13">
        <v>1</v>
      </c>
      <c r="F171" s="13" t="s">
        <v>22</v>
      </c>
      <c r="G171" s="13" t="s">
        <v>173</v>
      </c>
      <c r="H171" s="17" t="s">
        <v>218</v>
      </c>
      <c r="I171" s="17" t="s">
        <v>266</v>
      </c>
      <c r="J171" s="17" t="s">
        <v>443</v>
      </c>
      <c r="K171" s="18" t="s">
        <v>308</v>
      </c>
      <c r="L171" s="13">
        <v>1</v>
      </c>
      <c r="M171" s="13">
        <v>0</v>
      </c>
      <c r="N171" s="13">
        <v>0</v>
      </c>
      <c r="O171" s="13" t="s">
        <v>304</v>
      </c>
      <c r="P171" s="13" t="s">
        <v>305</v>
      </c>
      <c r="Q171" s="17" t="s">
        <v>528</v>
      </c>
      <c r="R171" s="13">
        <v>1</v>
      </c>
      <c r="S171" s="13">
        <v>0</v>
      </c>
      <c r="T171" s="13">
        <v>0</v>
      </c>
      <c r="U171" s="13">
        <v>1</v>
      </c>
      <c r="V171" s="13">
        <v>0</v>
      </c>
      <c r="W171" s="13">
        <v>1</v>
      </c>
      <c r="X171" s="13" t="s">
        <v>582</v>
      </c>
      <c r="Y171" s="17" t="s">
        <v>305</v>
      </c>
      <c r="Z171" s="13" t="s">
        <v>305</v>
      </c>
      <c r="AA171" s="17" t="s">
        <v>336</v>
      </c>
      <c r="AB171" s="13">
        <v>1</v>
      </c>
    </row>
    <row r="172" spans="1:28" ht="34" x14ac:dyDescent="0.2">
      <c r="A172" s="25">
        <v>2017</v>
      </c>
      <c r="B172" s="33">
        <f t="shared" si="4"/>
        <v>171</v>
      </c>
      <c r="C172" s="27">
        <v>56</v>
      </c>
      <c r="D172" s="2" t="s">
        <v>765</v>
      </c>
      <c r="E172" s="2">
        <v>0</v>
      </c>
      <c r="F172" s="4" t="s">
        <v>807</v>
      </c>
      <c r="G172" s="2" t="s">
        <v>11</v>
      </c>
      <c r="H172" s="3" t="s">
        <v>267</v>
      </c>
      <c r="I172" s="3" t="s">
        <v>266</v>
      </c>
      <c r="J172" s="3" t="s">
        <v>379</v>
      </c>
      <c r="K172" s="9" t="s">
        <v>319</v>
      </c>
      <c r="L172" s="2">
        <v>0</v>
      </c>
      <c r="M172" s="2">
        <v>0</v>
      </c>
      <c r="N172" s="2">
        <v>1</v>
      </c>
      <c r="O172" s="2" t="s">
        <v>304</v>
      </c>
      <c r="P172" s="2" t="s">
        <v>305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 t="s">
        <v>305</v>
      </c>
      <c r="Y172" s="3" t="s">
        <v>687</v>
      </c>
      <c r="Z172" s="2" t="s">
        <v>305</v>
      </c>
      <c r="AA172" s="3" t="s">
        <v>336</v>
      </c>
      <c r="AB172" s="2">
        <v>1</v>
      </c>
    </row>
    <row r="173" spans="1:28" ht="34" x14ac:dyDescent="0.2">
      <c r="A173" s="25">
        <v>2017</v>
      </c>
      <c r="B173" s="33">
        <f t="shared" si="4"/>
        <v>172</v>
      </c>
      <c r="C173" s="27">
        <v>56</v>
      </c>
      <c r="D173" s="2" t="s">
        <v>766</v>
      </c>
      <c r="E173" s="2">
        <v>0</v>
      </c>
      <c r="F173" s="4" t="s">
        <v>807</v>
      </c>
      <c r="G173" s="2" t="s">
        <v>11</v>
      </c>
      <c r="H173" s="3" t="s">
        <v>174</v>
      </c>
      <c r="I173" s="3" t="s">
        <v>268</v>
      </c>
      <c r="J173" s="3" t="s">
        <v>444</v>
      </c>
      <c r="K173" s="9" t="s">
        <v>324</v>
      </c>
      <c r="L173" s="2">
        <v>1</v>
      </c>
      <c r="M173" s="2">
        <v>0</v>
      </c>
      <c r="N173" s="2">
        <v>0</v>
      </c>
      <c r="O173" s="2" t="s">
        <v>303</v>
      </c>
      <c r="P173" s="2" t="s">
        <v>307</v>
      </c>
      <c r="Q173" s="3" t="s">
        <v>529</v>
      </c>
      <c r="R173" s="3">
        <v>1</v>
      </c>
      <c r="S173" s="3">
        <v>1</v>
      </c>
      <c r="T173" s="2">
        <v>0</v>
      </c>
      <c r="U173" s="3">
        <v>0</v>
      </c>
      <c r="V173" s="2">
        <v>0</v>
      </c>
      <c r="W173" s="2">
        <v>1</v>
      </c>
      <c r="X173" s="3" t="s">
        <v>583</v>
      </c>
      <c r="Y173" s="3" t="s">
        <v>688</v>
      </c>
      <c r="Z173" s="2" t="s">
        <v>305</v>
      </c>
      <c r="AA173" s="3" t="s">
        <v>336</v>
      </c>
      <c r="AB173" s="2">
        <v>1</v>
      </c>
    </row>
    <row r="174" spans="1:28" ht="34" x14ac:dyDescent="0.2">
      <c r="A174" s="25">
        <v>2017</v>
      </c>
      <c r="B174" s="33">
        <f t="shared" si="4"/>
        <v>173</v>
      </c>
      <c r="C174" s="27">
        <v>56</v>
      </c>
      <c r="D174" s="2" t="s">
        <v>766</v>
      </c>
      <c r="E174" s="2">
        <v>0</v>
      </c>
      <c r="F174" s="4" t="s">
        <v>807</v>
      </c>
      <c r="G174" s="2" t="s">
        <v>11</v>
      </c>
      <c r="H174" s="3" t="s">
        <v>174</v>
      </c>
      <c r="I174" s="3" t="s">
        <v>269</v>
      </c>
      <c r="J174" s="3" t="s">
        <v>380</v>
      </c>
      <c r="K174" s="9" t="s">
        <v>310</v>
      </c>
      <c r="L174" s="2">
        <v>1</v>
      </c>
      <c r="M174" s="2">
        <v>0</v>
      </c>
      <c r="N174" s="2">
        <v>0</v>
      </c>
      <c r="O174" s="2" t="s">
        <v>304</v>
      </c>
      <c r="P174" s="2" t="s">
        <v>305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 t="s">
        <v>305</v>
      </c>
      <c r="Y174" s="3" t="s">
        <v>321</v>
      </c>
      <c r="Z174" s="2" t="s">
        <v>305</v>
      </c>
      <c r="AA174" s="3" t="s">
        <v>336</v>
      </c>
      <c r="AB174" s="2">
        <v>1</v>
      </c>
    </row>
    <row r="175" spans="1:28" ht="34" x14ac:dyDescent="0.2">
      <c r="A175" s="25">
        <v>2017</v>
      </c>
      <c r="B175" s="33">
        <f t="shared" si="4"/>
        <v>174</v>
      </c>
      <c r="C175" s="27">
        <v>56</v>
      </c>
      <c r="D175" s="2" t="s">
        <v>765</v>
      </c>
      <c r="E175" s="2">
        <v>0</v>
      </c>
      <c r="F175" s="4" t="s">
        <v>807</v>
      </c>
      <c r="G175" s="2" t="s">
        <v>11</v>
      </c>
      <c r="H175" s="3" t="s">
        <v>174</v>
      </c>
      <c r="I175" s="3" t="s">
        <v>270</v>
      </c>
      <c r="J175" s="3" t="s">
        <v>381</v>
      </c>
      <c r="K175" s="9" t="s">
        <v>308</v>
      </c>
      <c r="L175" s="2">
        <v>1</v>
      </c>
      <c r="M175" s="2">
        <v>0</v>
      </c>
      <c r="N175" s="2">
        <v>0</v>
      </c>
      <c r="O175" s="2" t="s">
        <v>304</v>
      </c>
      <c r="P175" s="2" t="s">
        <v>305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 t="s">
        <v>305</v>
      </c>
      <c r="Y175" s="3" t="s">
        <v>689</v>
      </c>
      <c r="Z175" s="2" t="s">
        <v>305</v>
      </c>
      <c r="AA175" s="3" t="s">
        <v>336</v>
      </c>
      <c r="AB175" s="2">
        <v>1</v>
      </c>
    </row>
    <row r="176" spans="1:28" ht="17" x14ac:dyDescent="0.2">
      <c r="A176" s="25">
        <v>2017</v>
      </c>
      <c r="B176" s="33">
        <f t="shared" si="4"/>
        <v>175</v>
      </c>
      <c r="C176" s="27">
        <v>56</v>
      </c>
      <c r="D176" s="2" t="s">
        <v>766</v>
      </c>
      <c r="E176" s="2">
        <v>0</v>
      </c>
      <c r="F176" s="4" t="s">
        <v>807</v>
      </c>
      <c r="G176" s="2" t="s">
        <v>11</v>
      </c>
      <c r="H176" s="3" t="s">
        <v>195</v>
      </c>
      <c r="I176" s="3" t="s">
        <v>271</v>
      </c>
      <c r="J176" s="3" t="s">
        <v>272</v>
      </c>
      <c r="K176" s="9" t="s">
        <v>316</v>
      </c>
      <c r="L176" s="2">
        <v>0</v>
      </c>
      <c r="M176" s="2">
        <v>1</v>
      </c>
      <c r="N176" s="2">
        <v>0</v>
      </c>
      <c r="O176" s="2" t="s">
        <v>305</v>
      </c>
      <c r="P176" s="2" t="s">
        <v>305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 t="s">
        <v>305</v>
      </c>
      <c r="Y176" s="3" t="s">
        <v>305</v>
      </c>
      <c r="Z176" s="2" t="s">
        <v>305</v>
      </c>
      <c r="AA176" s="3" t="s">
        <v>336</v>
      </c>
      <c r="AB176" s="2">
        <v>1</v>
      </c>
    </row>
    <row r="177" spans="1:28" ht="34" x14ac:dyDescent="0.2">
      <c r="A177" s="25">
        <v>2017</v>
      </c>
      <c r="B177" s="33">
        <f t="shared" si="4"/>
        <v>176</v>
      </c>
      <c r="C177" s="27">
        <v>56</v>
      </c>
      <c r="D177" s="2" t="s">
        <v>765</v>
      </c>
      <c r="E177" s="2">
        <v>0</v>
      </c>
      <c r="F177" s="4" t="s">
        <v>807</v>
      </c>
      <c r="G177" s="2" t="s">
        <v>173</v>
      </c>
      <c r="H177" s="3" t="s">
        <v>273</v>
      </c>
      <c r="I177" s="3" t="s">
        <v>274</v>
      </c>
      <c r="J177" s="3" t="s">
        <v>445</v>
      </c>
      <c r="K177" s="9" t="s">
        <v>308</v>
      </c>
      <c r="L177" s="2">
        <v>1</v>
      </c>
      <c r="M177" s="2">
        <v>0</v>
      </c>
      <c r="N177" s="2">
        <v>0</v>
      </c>
      <c r="O177" s="2" t="s">
        <v>304</v>
      </c>
      <c r="P177" s="2" t="s">
        <v>305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 t="s">
        <v>305</v>
      </c>
      <c r="Y177" s="3" t="s">
        <v>325</v>
      </c>
      <c r="Z177" s="2" t="s">
        <v>305</v>
      </c>
      <c r="AA177" s="3" t="s">
        <v>336</v>
      </c>
      <c r="AB177" s="2">
        <v>1</v>
      </c>
    </row>
    <row r="178" spans="1:28" ht="51" x14ac:dyDescent="0.2">
      <c r="A178" s="25">
        <v>2017</v>
      </c>
      <c r="B178" s="33">
        <f t="shared" si="4"/>
        <v>177</v>
      </c>
      <c r="C178" s="27">
        <v>56</v>
      </c>
      <c r="D178" s="2" t="s">
        <v>766</v>
      </c>
      <c r="E178" s="2">
        <v>0</v>
      </c>
      <c r="F178" s="4" t="s">
        <v>807</v>
      </c>
      <c r="G178" s="2" t="s">
        <v>11</v>
      </c>
      <c r="H178" s="3" t="s">
        <v>275</v>
      </c>
      <c r="I178" s="3" t="s">
        <v>184</v>
      </c>
      <c r="J178" s="3" t="s">
        <v>382</v>
      </c>
      <c r="K178" s="9" t="s">
        <v>310</v>
      </c>
      <c r="L178" s="2">
        <v>1</v>
      </c>
      <c r="M178" s="2">
        <v>0</v>
      </c>
      <c r="N178" s="2">
        <v>0</v>
      </c>
      <c r="O178" s="2" t="s">
        <v>304</v>
      </c>
      <c r="P178" s="2" t="s">
        <v>305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 t="s">
        <v>305</v>
      </c>
      <c r="Y178" s="3" t="s">
        <v>690</v>
      </c>
      <c r="Z178" s="2" t="s">
        <v>305</v>
      </c>
      <c r="AA178" s="3" t="s">
        <v>336</v>
      </c>
      <c r="AB178" s="2">
        <v>1</v>
      </c>
    </row>
    <row r="179" spans="1:28" ht="51" x14ac:dyDescent="0.2">
      <c r="A179" s="25">
        <v>2017</v>
      </c>
      <c r="B179" s="33">
        <f t="shared" si="4"/>
        <v>178</v>
      </c>
      <c r="C179" s="27">
        <v>56</v>
      </c>
      <c r="D179" s="2" t="s">
        <v>766</v>
      </c>
      <c r="E179" s="2">
        <v>0</v>
      </c>
      <c r="F179" s="4" t="s">
        <v>807</v>
      </c>
      <c r="G179" s="2" t="s">
        <v>11</v>
      </c>
      <c r="H179" s="3" t="s">
        <v>174</v>
      </c>
      <c r="I179" s="3" t="s">
        <v>193</v>
      </c>
      <c r="J179" s="3" t="s">
        <v>383</v>
      </c>
      <c r="K179" s="9" t="s">
        <v>310</v>
      </c>
      <c r="L179" s="2">
        <v>1</v>
      </c>
      <c r="M179" s="2">
        <v>0</v>
      </c>
      <c r="N179" s="2">
        <v>0</v>
      </c>
      <c r="O179" s="2" t="s">
        <v>304</v>
      </c>
      <c r="P179" s="2" t="s">
        <v>305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 t="s">
        <v>305</v>
      </c>
      <c r="Y179" s="3" t="s">
        <v>305</v>
      </c>
      <c r="Z179" s="3" t="s">
        <v>691</v>
      </c>
      <c r="AA179" s="3" t="s">
        <v>336</v>
      </c>
      <c r="AB179" s="2">
        <v>1</v>
      </c>
    </row>
    <row r="180" spans="1:28" ht="34" x14ac:dyDescent="0.2">
      <c r="A180" s="25">
        <v>2017</v>
      </c>
      <c r="B180" s="33">
        <f t="shared" si="4"/>
        <v>179</v>
      </c>
      <c r="C180" s="27">
        <v>56</v>
      </c>
      <c r="D180" s="2" t="s">
        <v>765</v>
      </c>
      <c r="E180" s="2">
        <v>0</v>
      </c>
      <c r="F180" s="4" t="s">
        <v>807</v>
      </c>
      <c r="G180" s="2" t="s">
        <v>11</v>
      </c>
      <c r="H180" s="3" t="s">
        <v>174</v>
      </c>
      <c r="I180" s="3" t="s">
        <v>276</v>
      </c>
      <c r="J180" s="3" t="s">
        <v>384</v>
      </c>
      <c r="K180" s="9" t="s">
        <v>308</v>
      </c>
      <c r="L180" s="2">
        <v>1</v>
      </c>
      <c r="M180" s="2">
        <v>0</v>
      </c>
      <c r="N180" s="2">
        <v>0</v>
      </c>
      <c r="O180" s="2" t="s">
        <v>303</v>
      </c>
      <c r="P180" s="2" t="s">
        <v>307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 t="s">
        <v>305</v>
      </c>
      <c r="Y180" s="3" t="s">
        <v>692</v>
      </c>
      <c r="Z180" s="2" t="s">
        <v>305</v>
      </c>
      <c r="AA180" s="3" t="s">
        <v>336</v>
      </c>
      <c r="AB180" s="2">
        <v>1</v>
      </c>
    </row>
    <row r="181" spans="1:28" ht="34" x14ac:dyDescent="0.2">
      <c r="A181" s="25">
        <v>2017</v>
      </c>
      <c r="B181" s="33">
        <f t="shared" si="4"/>
        <v>180</v>
      </c>
      <c r="C181" s="27">
        <v>56</v>
      </c>
      <c r="D181" s="2" t="s">
        <v>766</v>
      </c>
      <c r="E181" s="2">
        <v>0</v>
      </c>
      <c r="F181" s="4" t="s">
        <v>807</v>
      </c>
      <c r="G181" s="2" t="s">
        <v>11</v>
      </c>
      <c r="H181" s="3" t="s">
        <v>277</v>
      </c>
      <c r="I181" s="3" t="s">
        <v>278</v>
      </c>
      <c r="J181" s="3" t="s">
        <v>279</v>
      </c>
      <c r="K181" s="9" t="s">
        <v>328</v>
      </c>
      <c r="L181" s="2">
        <v>0</v>
      </c>
      <c r="M181" s="2">
        <v>1</v>
      </c>
      <c r="N181" s="2">
        <v>0</v>
      </c>
      <c r="O181" s="2" t="s">
        <v>305</v>
      </c>
      <c r="P181" s="2" t="s">
        <v>305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 t="s">
        <v>305</v>
      </c>
      <c r="Y181" s="3" t="s">
        <v>693</v>
      </c>
      <c r="Z181" s="2" t="s">
        <v>305</v>
      </c>
      <c r="AA181" s="3" t="s">
        <v>336</v>
      </c>
      <c r="AB181" s="2">
        <v>1</v>
      </c>
    </row>
    <row r="182" spans="1:28" ht="17" x14ac:dyDescent="0.2">
      <c r="A182" s="25">
        <v>2017</v>
      </c>
      <c r="B182" s="33">
        <f t="shared" si="4"/>
        <v>181</v>
      </c>
      <c r="C182" s="27">
        <v>56</v>
      </c>
      <c r="D182" s="2" t="s">
        <v>766</v>
      </c>
      <c r="E182" s="2">
        <v>0</v>
      </c>
      <c r="F182" s="4" t="s">
        <v>807</v>
      </c>
      <c r="G182" s="2" t="s">
        <v>173</v>
      </c>
      <c r="H182" s="3" t="s">
        <v>174</v>
      </c>
      <c r="I182" s="3" t="s">
        <v>248</v>
      </c>
      <c r="J182" s="3" t="s">
        <v>280</v>
      </c>
      <c r="K182" s="9" t="s">
        <v>310</v>
      </c>
      <c r="L182" s="2">
        <v>1</v>
      </c>
      <c r="M182" s="2">
        <v>0</v>
      </c>
      <c r="N182" s="2">
        <v>0</v>
      </c>
      <c r="O182" s="2" t="s">
        <v>304</v>
      </c>
      <c r="P182" s="2" t="s">
        <v>305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 t="s">
        <v>305</v>
      </c>
      <c r="Y182" s="3" t="s">
        <v>305</v>
      </c>
      <c r="Z182" s="2" t="s">
        <v>305</v>
      </c>
      <c r="AA182" s="3" t="s">
        <v>336</v>
      </c>
      <c r="AB182" s="2">
        <v>1</v>
      </c>
    </row>
    <row r="183" spans="1:28" ht="17" x14ac:dyDescent="0.2">
      <c r="A183" s="25">
        <v>2017</v>
      </c>
      <c r="B183" s="33">
        <f t="shared" si="4"/>
        <v>182</v>
      </c>
      <c r="C183" s="27">
        <v>56</v>
      </c>
      <c r="D183" s="2" t="s">
        <v>774</v>
      </c>
      <c r="E183" s="2">
        <v>0</v>
      </c>
      <c r="F183" s="4" t="s">
        <v>807</v>
      </c>
      <c r="G183" s="2" t="s">
        <v>217</v>
      </c>
      <c r="H183" s="3" t="s">
        <v>174</v>
      </c>
      <c r="I183" s="3" t="s">
        <v>175</v>
      </c>
      <c r="J183" s="3" t="s">
        <v>281</v>
      </c>
      <c r="K183" s="9" t="s">
        <v>310</v>
      </c>
      <c r="L183" s="2">
        <v>1</v>
      </c>
      <c r="M183" s="2">
        <v>0</v>
      </c>
      <c r="N183" s="2">
        <v>0</v>
      </c>
      <c r="O183" s="2" t="s">
        <v>306</v>
      </c>
      <c r="P183" s="2" t="s">
        <v>305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 t="s">
        <v>305</v>
      </c>
      <c r="Y183" s="3" t="s">
        <v>305</v>
      </c>
      <c r="Z183" s="2" t="s">
        <v>305</v>
      </c>
      <c r="AA183" s="3" t="s">
        <v>336</v>
      </c>
      <c r="AB183" s="2">
        <v>1</v>
      </c>
    </row>
    <row r="184" spans="1:28" ht="17" x14ac:dyDescent="0.2">
      <c r="A184" s="25">
        <v>2017</v>
      </c>
      <c r="B184" s="33">
        <f t="shared" si="4"/>
        <v>183</v>
      </c>
      <c r="C184" s="27">
        <v>56</v>
      </c>
      <c r="D184" s="2" t="s">
        <v>766</v>
      </c>
      <c r="E184" s="2">
        <v>0</v>
      </c>
      <c r="F184" s="4" t="s">
        <v>807</v>
      </c>
      <c r="G184" s="2" t="s">
        <v>173</v>
      </c>
      <c r="H184" s="3" t="s">
        <v>69</v>
      </c>
      <c r="I184" s="3" t="s">
        <v>282</v>
      </c>
      <c r="J184" s="3" t="s">
        <v>283</v>
      </c>
      <c r="K184" s="9" t="s">
        <v>310</v>
      </c>
      <c r="L184" s="2">
        <v>1</v>
      </c>
      <c r="M184" s="2">
        <v>0</v>
      </c>
      <c r="N184" s="2">
        <v>0</v>
      </c>
      <c r="O184" s="2" t="s">
        <v>304</v>
      </c>
      <c r="P184" s="2" t="s">
        <v>305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 t="s">
        <v>305</v>
      </c>
      <c r="Y184" s="3" t="s">
        <v>305</v>
      </c>
      <c r="Z184" s="2" t="s">
        <v>305</v>
      </c>
      <c r="AA184" s="3" t="s">
        <v>336</v>
      </c>
      <c r="AB184" s="2">
        <v>1</v>
      </c>
    </row>
    <row r="185" spans="1:28" ht="17" x14ac:dyDescent="0.2">
      <c r="A185" s="25">
        <v>2017</v>
      </c>
      <c r="B185" s="33">
        <f t="shared" si="4"/>
        <v>184</v>
      </c>
      <c r="C185" s="27">
        <v>56</v>
      </c>
      <c r="D185" s="2" t="s">
        <v>766</v>
      </c>
      <c r="E185" s="2">
        <v>0</v>
      </c>
      <c r="F185" s="4" t="s">
        <v>807</v>
      </c>
      <c r="G185" s="2" t="s">
        <v>173</v>
      </c>
      <c r="H185" s="3" t="s">
        <v>284</v>
      </c>
      <c r="I185" s="3" t="s">
        <v>258</v>
      </c>
      <c r="J185" s="3" t="s">
        <v>285</v>
      </c>
      <c r="K185" s="9" t="s">
        <v>310</v>
      </c>
      <c r="L185" s="2">
        <v>1</v>
      </c>
      <c r="M185" s="2">
        <v>0</v>
      </c>
      <c r="N185" s="2">
        <v>0</v>
      </c>
      <c r="O185" s="2" t="s">
        <v>304</v>
      </c>
      <c r="P185" s="2" t="s">
        <v>305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 t="s">
        <v>305</v>
      </c>
      <c r="Y185" s="3" t="s">
        <v>305</v>
      </c>
      <c r="Z185" s="2" t="s">
        <v>305</v>
      </c>
      <c r="AA185" s="3" t="s">
        <v>336</v>
      </c>
      <c r="AB185" s="2">
        <v>1</v>
      </c>
    </row>
    <row r="186" spans="1:28" ht="34" x14ac:dyDescent="0.2">
      <c r="A186" s="25">
        <v>2017</v>
      </c>
      <c r="B186" s="33">
        <f t="shared" si="4"/>
        <v>185</v>
      </c>
      <c r="C186" s="27">
        <v>79</v>
      </c>
      <c r="D186" s="2" t="s">
        <v>766</v>
      </c>
      <c r="E186" s="2">
        <v>0</v>
      </c>
      <c r="F186" s="4" t="s">
        <v>807</v>
      </c>
      <c r="G186" s="2" t="s">
        <v>173</v>
      </c>
      <c r="H186" s="3" t="s">
        <v>174</v>
      </c>
      <c r="I186" s="3" t="s">
        <v>286</v>
      </c>
      <c r="J186" s="3" t="s">
        <v>287</v>
      </c>
      <c r="K186" s="9" t="s">
        <v>310</v>
      </c>
      <c r="L186" s="2">
        <v>1</v>
      </c>
      <c r="M186" s="2">
        <v>0</v>
      </c>
      <c r="N186" s="2">
        <v>0</v>
      </c>
      <c r="O186" s="2" t="s">
        <v>303</v>
      </c>
      <c r="P186" s="2" t="s">
        <v>307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 t="s">
        <v>305</v>
      </c>
      <c r="Y186" s="3" t="s">
        <v>305</v>
      </c>
      <c r="Z186" s="2" t="s">
        <v>305</v>
      </c>
      <c r="AA186" s="3" t="s">
        <v>336</v>
      </c>
      <c r="AB186" s="2">
        <v>1</v>
      </c>
    </row>
    <row r="187" spans="1:28" ht="17" x14ac:dyDescent="0.2">
      <c r="A187" s="25">
        <v>2017</v>
      </c>
      <c r="B187" s="33">
        <f t="shared" si="4"/>
        <v>186</v>
      </c>
      <c r="C187" s="27">
        <v>75</v>
      </c>
      <c r="D187" s="2" t="s">
        <v>765</v>
      </c>
      <c r="E187" s="2">
        <v>0</v>
      </c>
      <c r="F187" s="4" t="s">
        <v>807</v>
      </c>
      <c r="G187" s="2" t="s">
        <v>173</v>
      </c>
      <c r="H187" s="3" t="s">
        <v>174</v>
      </c>
      <c r="I187" s="3" t="s">
        <v>288</v>
      </c>
      <c r="J187" s="3" t="s">
        <v>289</v>
      </c>
      <c r="K187" s="9" t="s">
        <v>308</v>
      </c>
      <c r="L187" s="2">
        <v>1</v>
      </c>
      <c r="M187" s="2">
        <v>0</v>
      </c>
      <c r="N187" s="2">
        <v>0</v>
      </c>
      <c r="O187" s="2" t="s">
        <v>304</v>
      </c>
      <c r="P187" s="2" t="s">
        <v>305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 t="s">
        <v>305</v>
      </c>
      <c r="Y187" s="3" t="s">
        <v>305</v>
      </c>
      <c r="Z187" s="2" t="s">
        <v>305</v>
      </c>
      <c r="AA187" s="3" t="s">
        <v>336</v>
      </c>
      <c r="AB187" s="2">
        <v>1</v>
      </c>
    </row>
    <row r="188" spans="1:28" ht="34" x14ac:dyDescent="0.2">
      <c r="A188" s="25">
        <v>2017</v>
      </c>
      <c r="B188" s="33">
        <f t="shared" si="4"/>
        <v>187</v>
      </c>
      <c r="C188" s="27">
        <v>71</v>
      </c>
      <c r="D188" s="2" t="s">
        <v>775</v>
      </c>
      <c r="E188" s="2">
        <v>0</v>
      </c>
      <c r="F188" s="4" t="s">
        <v>807</v>
      </c>
      <c r="G188" s="2" t="s">
        <v>11</v>
      </c>
      <c r="H188" s="3" t="s">
        <v>174</v>
      </c>
      <c r="I188" s="3" t="s">
        <v>290</v>
      </c>
      <c r="J188" s="3" t="s">
        <v>385</v>
      </c>
      <c r="K188" s="9" t="s">
        <v>308</v>
      </c>
      <c r="L188" s="2">
        <v>1</v>
      </c>
      <c r="M188" s="2">
        <v>0</v>
      </c>
      <c r="N188" s="2">
        <v>0</v>
      </c>
      <c r="O188" s="2" t="s">
        <v>304</v>
      </c>
      <c r="P188" s="2" t="s">
        <v>305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 t="s">
        <v>305</v>
      </c>
      <c r="Y188" s="3" t="s">
        <v>305</v>
      </c>
      <c r="Z188" s="2" t="s">
        <v>329</v>
      </c>
      <c r="AA188" s="3" t="s">
        <v>336</v>
      </c>
      <c r="AB188" s="2">
        <v>1</v>
      </c>
    </row>
    <row r="189" spans="1:28" ht="34" x14ac:dyDescent="0.2">
      <c r="A189" s="25">
        <v>2017</v>
      </c>
      <c r="B189" s="33">
        <f t="shared" si="4"/>
        <v>188</v>
      </c>
      <c r="C189" s="28">
        <v>66</v>
      </c>
      <c r="D189" s="13" t="s">
        <v>766</v>
      </c>
      <c r="E189" s="13">
        <v>1</v>
      </c>
      <c r="F189" s="13" t="s">
        <v>446</v>
      </c>
      <c r="G189" s="13" t="s">
        <v>11</v>
      </c>
      <c r="H189" s="17" t="s">
        <v>174</v>
      </c>
      <c r="I189" s="17" t="s">
        <v>291</v>
      </c>
      <c r="J189" s="17" t="s">
        <v>386</v>
      </c>
      <c r="K189" s="18" t="s">
        <v>310</v>
      </c>
      <c r="L189" s="13">
        <v>1</v>
      </c>
      <c r="M189" s="13">
        <v>0</v>
      </c>
      <c r="N189" s="13">
        <v>0</v>
      </c>
      <c r="O189" s="13" t="s">
        <v>304</v>
      </c>
      <c r="P189" s="13" t="s">
        <v>305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 t="s">
        <v>305</v>
      </c>
      <c r="Y189" s="17" t="s">
        <v>694</v>
      </c>
      <c r="Z189" s="13" t="s">
        <v>305</v>
      </c>
      <c r="AA189" s="17" t="s">
        <v>336</v>
      </c>
      <c r="AB189" s="13">
        <v>1</v>
      </c>
    </row>
    <row r="190" spans="1:28" ht="34" x14ac:dyDescent="0.2">
      <c r="A190" s="25">
        <v>2017</v>
      </c>
      <c r="B190" s="33">
        <f t="shared" si="4"/>
        <v>189</v>
      </c>
      <c r="C190" s="27">
        <v>69</v>
      </c>
      <c r="D190" s="2" t="s">
        <v>765</v>
      </c>
      <c r="E190" s="2">
        <v>0</v>
      </c>
      <c r="F190" s="4" t="s">
        <v>807</v>
      </c>
      <c r="G190" s="2" t="s">
        <v>447</v>
      </c>
      <c r="H190" s="3" t="s">
        <v>292</v>
      </c>
      <c r="I190" s="3" t="s">
        <v>183</v>
      </c>
      <c r="J190" s="3" t="s">
        <v>293</v>
      </c>
      <c r="K190" s="9" t="s">
        <v>330</v>
      </c>
      <c r="L190" s="2">
        <v>1</v>
      </c>
      <c r="M190" s="2">
        <v>0</v>
      </c>
      <c r="N190" s="2">
        <v>0</v>
      </c>
      <c r="O190" s="2" t="s">
        <v>304</v>
      </c>
      <c r="P190" s="2" t="s">
        <v>305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 t="s">
        <v>305</v>
      </c>
      <c r="Y190" s="3" t="s">
        <v>695</v>
      </c>
      <c r="Z190" s="2" t="s">
        <v>305</v>
      </c>
      <c r="AA190" s="3" t="s">
        <v>336</v>
      </c>
      <c r="AB190" s="2">
        <v>1</v>
      </c>
    </row>
    <row r="191" spans="1:28" ht="34" x14ac:dyDescent="0.2">
      <c r="A191" s="25">
        <v>2017</v>
      </c>
      <c r="B191" s="33">
        <f t="shared" si="4"/>
        <v>190</v>
      </c>
      <c r="C191" s="27">
        <v>62</v>
      </c>
      <c r="D191" s="2" t="s">
        <v>766</v>
      </c>
      <c r="E191" s="2">
        <v>0</v>
      </c>
      <c r="F191" s="4" t="s">
        <v>807</v>
      </c>
      <c r="G191" s="2" t="s">
        <v>294</v>
      </c>
      <c r="H191" s="3" t="s">
        <v>295</v>
      </c>
      <c r="I191" s="3" t="s">
        <v>296</v>
      </c>
      <c r="J191" s="3" t="s">
        <v>387</v>
      </c>
      <c r="K191" s="9" t="s">
        <v>310</v>
      </c>
      <c r="L191" s="2">
        <v>1</v>
      </c>
      <c r="M191" s="2">
        <v>0</v>
      </c>
      <c r="N191" s="2">
        <v>0</v>
      </c>
      <c r="O191" s="2" t="s">
        <v>303</v>
      </c>
      <c r="P191" s="2" t="s">
        <v>307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 t="s">
        <v>305</v>
      </c>
      <c r="Y191" s="3" t="s">
        <v>696</v>
      </c>
      <c r="Z191" s="2" t="s">
        <v>305</v>
      </c>
      <c r="AA191" s="3" t="s">
        <v>336</v>
      </c>
      <c r="AB191" s="2">
        <v>1</v>
      </c>
    </row>
    <row r="192" spans="1:28" ht="34" x14ac:dyDescent="0.2">
      <c r="A192" s="25">
        <v>2017</v>
      </c>
      <c r="B192" s="33">
        <f t="shared" si="4"/>
        <v>191</v>
      </c>
      <c r="C192" s="27">
        <v>63</v>
      </c>
      <c r="D192" s="2" t="s">
        <v>765</v>
      </c>
      <c r="E192" s="2">
        <v>0</v>
      </c>
      <c r="F192" s="4" t="s">
        <v>807</v>
      </c>
      <c r="G192" s="2" t="s">
        <v>173</v>
      </c>
      <c r="H192" s="3" t="s">
        <v>275</v>
      </c>
      <c r="I192" s="3" t="s">
        <v>203</v>
      </c>
      <c r="J192" s="3" t="s">
        <v>297</v>
      </c>
      <c r="K192" s="9" t="s">
        <v>308</v>
      </c>
      <c r="L192" s="2">
        <v>1</v>
      </c>
      <c r="M192" s="2">
        <v>0</v>
      </c>
      <c r="N192" s="2">
        <v>0</v>
      </c>
      <c r="O192" s="2" t="s">
        <v>304</v>
      </c>
      <c r="P192" s="2" t="s">
        <v>305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 t="s">
        <v>305</v>
      </c>
      <c r="Y192" s="3" t="s">
        <v>305</v>
      </c>
      <c r="Z192" s="2" t="s">
        <v>305</v>
      </c>
      <c r="AA192" s="3" t="s">
        <v>336</v>
      </c>
      <c r="AB192" s="2">
        <v>1</v>
      </c>
    </row>
    <row r="193" spans="1:28" x14ac:dyDescent="0.2">
      <c r="L193" s="26">
        <f>SUM(L2:L192)</f>
        <v>181</v>
      </c>
      <c r="M193" s="26">
        <f>SUM(M2:M192)</f>
        <v>4</v>
      </c>
      <c r="N193" s="26">
        <f>SUM(N2:N192)</f>
        <v>6</v>
      </c>
      <c r="AB193" s="26">
        <f>SUM(AB2:AB192)</f>
        <v>180</v>
      </c>
    </row>
    <row r="194" spans="1:28" x14ac:dyDescent="0.2">
      <c r="A194">
        <v>2013</v>
      </c>
      <c r="B194" s="1" t="s">
        <v>708</v>
      </c>
      <c r="C194" s="1"/>
    </row>
    <row r="195" spans="1:28" x14ac:dyDescent="0.2">
      <c r="B195" s="1" t="s">
        <v>456</v>
      </c>
      <c r="C195" s="1"/>
    </row>
    <row r="196" spans="1:28" x14ac:dyDescent="0.2">
      <c r="A196">
        <v>2014</v>
      </c>
      <c r="B196" t="s">
        <v>710</v>
      </c>
      <c r="D196" s="1"/>
    </row>
    <row r="197" spans="1:28" x14ac:dyDescent="0.2">
      <c r="B197" t="s">
        <v>457</v>
      </c>
      <c r="D197" s="1"/>
    </row>
    <row r="198" spans="1:28" x14ac:dyDescent="0.2">
      <c r="A198">
        <v>2015</v>
      </c>
      <c r="B198" t="s">
        <v>709</v>
      </c>
      <c r="D198" s="1"/>
    </row>
    <row r="199" spans="1:28" x14ac:dyDescent="0.2">
      <c r="B199" t="s">
        <v>298</v>
      </c>
      <c r="D199" s="1"/>
    </row>
    <row r="200" spans="1:28" x14ac:dyDescent="0.2">
      <c r="A200">
        <v>2016</v>
      </c>
      <c r="B200" t="s">
        <v>711</v>
      </c>
      <c r="D200" s="1"/>
    </row>
    <row r="201" spans="1:28" x14ac:dyDescent="0.2">
      <c r="B201" t="s">
        <v>458</v>
      </c>
    </row>
    <row r="202" spans="1:28" x14ac:dyDescent="0.2">
      <c r="A202">
        <v>2017</v>
      </c>
      <c r="B202" t="s">
        <v>712</v>
      </c>
    </row>
    <row r="203" spans="1:28" x14ac:dyDescent="0.2">
      <c r="B203" t="s">
        <v>459</v>
      </c>
    </row>
    <row r="204" spans="1:28" x14ac:dyDescent="0.2">
      <c r="A204" s="1"/>
      <c r="B204" s="1"/>
    </row>
    <row r="205" spans="1:28" x14ac:dyDescent="0.2">
      <c r="A205" t="s">
        <v>713</v>
      </c>
      <c r="B205" s="1"/>
      <c r="D205" s="14"/>
    </row>
    <row r="206" spans="1:28" x14ac:dyDescent="0.2">
      <c r="A206" t="s">
        <v>460</v>
      </c>
      <c r="B206" s="1"/>
      <c r="D206" s="14"/>
    </row>
    <row r="207" spans="1:28" x14ac:dyDescent="0.2">
      <c r="A207" s="1"/>
      <c r="B207" s="1"/>
      <c r="D207" s="14"/>
    </row>
    <row r="208" spans="1:28" x14ac:dyDescent="0.2">
      <c r="A208" s="1"/>
      <c r="B208" s="1"/>
      <c r="D208" s="14"/>
    </row>
    <row r="210" spans="2:4" x14ac:dyDescent="0.2">
      <c r="D210" s="14"/>
    </row>
    <row r="211" spans="2:4" x14ac:dyDescent="0.2">
      <c r="D211" s="14"/>
    </row>
    <row r="213" spans="2:4" x14ac:dyDescent="0.2">
      <c r="B213" s="14"/>
    </row>
    <row r="214" spans="2:4" x14ac:dyDescent="0.2">
      <c r="B214" s="14"/>
    </row>
    <row r="215" spans="2:4" x14ac:dyDescent="0.2">
      <c r="B215" s="14"/>
    </row>
    <row r="216" spans="2:4" x14ac:dyDescent="0.2">
      <c r="B216" s="14"/>
    </row>
    <row r="218" spans="2:4" x14ac:dyDescent="0.2">
      <c r="B218" s="14"/>
    </row>
    <row r="219" spans="2:4" x14ac:dyDescent="0.2">
      <c r="B219" s="14"/>
    </row>
  </sheetData>
  <phoneticPr fontId="6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5193B-D2FF-3B41-B632-97F320DFAF71}">
  <dimension ref="A1:A14"/>
  <sheetViews>
    <sheetView tabSelected="1" workbookViewId="0">
      <selection activeCell="A6" sqref="A6"/>
    </sheetView>
  </sheetViews>
  <sheetFormatPr baseColWidth="10" defaultRowHeight="16" x14ac:dyDescent="0.2"/>
  <cols>
    <col min="1" max="1" width="98.1640625" customWidth="1"/>
  </cols>
  <sheetData>
    <row r="1" spans="1:1" ht="19" customHeight="1" x14ac:dyDescent="0.2">
      <c r="A1" t="s">
        <v>814</v>
      </c>
    </row>
    <row r="2" spans="1:1" ht="34" x14ac:dyDescent="0.2">
      <c r="A2" s="38" t="s">
        <v>813</v>
      </c>
    </row>
    <row r="3" spans="1:1" x14ac:dyDescent="0.2">
      <c r="A3" t="s">
        <v>816</v>
      </c>
    </row>
    <row r="4" spans="1:1" ht="34" x14ac:dyDescent="0.2">
      <c r="A4" s="38" t="s">
        <v>815</v>
      </c>
    </row>
    <row r="5" spans="1:1" x14ac:dyDescent="0.2">
      <c r="A5" t="s">
        <v>820</v>
      </c>
    </row>
    <row r="6" spans="1:1" x14ac:dyDescent="0.2">
      <c r="A6" t="s">
        <v>819</v>
      </c>
    </row>
    <row r="7" spans="1:1" ht="34" x14ac:dyDescent="0.2">
      <c r="A7" s="37" t="s">
        <v>817</v>
      </c>
    </row>
    <row r="8" spans="1:1" x14ac:dyDescent="0.2">
      <c r="A8" s="35"/>
    </row>
    <row r="9" spans="1:1" x14ac:dyDescent="0.2">
      <c r="A9" s="36" t="s">
        <v>818</v>
      </c>
    </row>
    <row r="10" spans="1:1" ht="17" x14ac:dyDescent="0.2">
      <c r="A10" s="35" t="s">
        <v>808</v>
      </c>
    </row>
    <row r="11" spans="1:1" ht="17" x14ac:dyDescent="0.2">
      <c r="A11" s="35" t="s">
        <v>809</v>
      </c>
    </row>
    <row r="12" spans="1:1" ht="17" x14ac:dyDescent="0.2">
      <c r="A12" s="35" t="s">
        <v>810</v>
      </c>
    </row>
    <row r="13" spans="1:1" ht="51" x14ac:dyDescent="0.2">
      <c r="A13" s="35" t="s">
        <v>811</v>
      </c>
    </row>
    <row r="14" spans="1:1" ht="34" x14ac:dyDescent="0.2">
      <c r="A14" s="35" t="s">
        <v>812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Barrett Paulk</dc:creator>
  <cp:lastModifiedBy>Microsoft Office User</cp:lastModifiedBy>
  <dcterms:created xsi:type="dcterms:W3CDTF">2019-05-02T13:30:38Z</dcterms:created>
  <dcterms:modified xsi:type="dcterms:W3CDTF">2022-01-08T20:30:10Z</dcterms:modified>
</cp:coreProperties>
</file>