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Publications\Micosats\submission\"/>
    </mc:Choice>
  </mc:AlternateContent>
  <xr:revisionPtr revIDLastSave="0" documentId="13_ncr:1_{1FA0A9BA-4F5F-4DE4-A84A-7DEF94779230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Table1" sheetId="1" r:id="rId1"/>
    <sheet name="Table2" sheetId="2" r:id="rId2"/>
    <sheet name="Table3" sheetId="3" r:id="rId3"/>
    <sheet name="TableS1" sheetId="5" r:id="rId4"/>
    <sheet name="TableS2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2" l="1"/>
  <c r="D25" i="2"/>
  <c r="E25" i="2"/>
  <c r="F25" i="2"/>
  <c r="G25" i="2"/>
  <c r="B25" i="2"/>
  <c r="C24" i="2"/>
  <c r="D24" i="2"/>
  <c r="E24" i="2"/>
  <c r="F24" i="2"/>
  <c r="G24" i="2"/>
  <c r="B24" i="2"/>
  <c r="C24" i="3"/>
  <c r="D24" i="3"/>
  <c r="F24" i="3"/>
  <c r="G24" i="3"/>
  <c r="H24" i="3"/>
  <c r="J24" i="3"/>
  <c r="K24" i="3"/>
  <c r="L24" i="3"/>
  <c r="N24" i="3"/>
  <c r="O24" i="3"/>
  <c r="P24" i="3"/>
  <c r="R24" i="3"/>
  <c r="S24" i="3"/>
  <c r="T24" i="3"/>
  <c r="B24" i="3"/>
</calcChain>
</file>

<file path=xl/sharedStrings.xml><?xml version="1.0" encoding="utf-8"?>
<sst xmlns="http://schemas.openxmlformats.org/spreadsheetml/2006/main" count="617" uniqueCount="211">
  <si>
    <t>Marker</t>
  </si>
  <si>
    <t>Primer Sequence</t>
  </si>
  <si>
    <t>MS Motif</t>
  </si>
  <si>
    <t># of Repeats</t>
  </si>
  <si>
    <t>Product Size (bp)</t>
  </si>
  <si>
    <t xml:space="preserve">F: CACGACGTTGTAAAACGACACAACAAACAACGGAGTCATGTTTA </t>
  </si>
  <si>
    <t>TG</t>
  </si>
  <si>
    <t>203-277</t>
  </si>
  <si>
    <t>R: TAGCTCACATACGTTAAATGTCAAA</t>
  </si>
  <si>
    <t>F: CACGACGTTGTAAAACGACACACGCGATTATGCATTTTGTAGT</t>
  </si>
  <si>
    <t>AC</t>
  </si>
  <si>
    <t>143-236</t>
  </si>
  <si>
    <t xml:space="preserve">F: CACGACGTTGTAAAACGACACTTCACGCATGAATGCACATAA </t>
  </si>
  <si>
    <t>201-225</t>
  </si>
  <si>
    <t>R: TTCGGTTGGAAACTGATACACA</t>
  </si>
  <si>
    <t xml:space="preserve">F: CACGACGTTGTAAAACGACACTGCAACAGAATCAATTCCATGA </t>
  </si>
  <si>
    <t>149-238</t>
  </si>
  <si>
    <t>R: TGTTTGAAGCAACAGAAGCG</t>
  </si>
  <si>
    <t xml:space="preserve">F: CACGACGTTGTAAAACGACACTGCTTGATTTTCTGCCAACTCA </t>
  </si>
  <si>
    <t>171-223</t>
  </si>
  <si>
    <t>R: GCATCAACAACATTTGTATATCGCA</t>
  </si>
  <si>
    <t xml:space="preserve">F: CACGACGTTGTAAAACGACACTGTCAAACCAGATTGAGCCA </t>
  </si>
  <si>
    <t>152-203</t>
  </si>
  <si>
    <t>R: TGATGATCACACACGATAACCA</t>
  </si>
  <si>
    <t xml:space="preserve">F: CACGACGTTGTAAAACGACACACAGGAAACACCCTTACAAAAC </t>
  </si>
  <si>
    <t>307-360</t>
  </si>
  <si>
    <t>R: TGCAAATGCGACTCTTGATT</t>
  </si>
  <si>
    <t xml:space="preserve">F: CACGACGTTGTAAAACGACACACTTTTCAATTCAAGCTGCTACT </t>
  </si>
  <si>
    <t>GT</t>
  </si>
  <si>
    <t>118-161</t>
  </si>
  <si>
    <t>R: TTCGTTCATTGTGCATTTCATT</t>
  </si>
  <si>
    <t xml:space="preserve">F: CACGACGTTGTAAAACGACACGTTGCGATGCAACACATGA </t>
  </si>
  <si>
    <t>425-487</t>
  </si>
  <si>
    <t>R: ACAATAAAGCAACAACAAGGGT</t>
  </si>
  <si>
    <t xml:space="preserve">F: CACGACGTTGTAAAACGACACTTTTCCCAATCACCCTGGA </t>
  </si>
  <si>
    <t>CA</t>
  </si>
  <si>
    <t>127-250</t>
  </si>
  <si>
    <t>R: CAGCTAGAACAACAGTGAAAGG</t>
  </si>
  <si>
    <t xml:space="preserve">F: CACGACGTTGTAAAACGACACACTCTGGATAATTGGTGTCACG </t>
  </si>
  <si>
    <t>161-221</t>
  </si>
  <si>
    <t>R: CCACACAAATCAATGCCCCT</t>
  </si>
  <si>
    <t xml:space="preserve">F: CACGACGTTGTAAAACGACACCAAGACTTTTAAGTGTAACCACACA </t>
  </si>
  <si>
    <t>117-168</t>
  </si>
  <si>
    <t>R: CCAACAGCGTCATATCATCTTACAT</t>
  </si>
  <si>
    <t xml:space="preserve">F: CACGACGTTGTAAAACGACACTCCAAAGTACCATGACCGTCT </t>
  </si>
  <si>
    <t>214-274</t>
  </si>
  <si>
    <t>R: GGAGAAACACACGAACCCTT</t>
  </si>
  <si>
    <t xml:space="preserve">F: CACGACGTTGTAAAACGACACTTGTGTGTTGTTGAGGGTTCA </t>
  </si>
  <si>
    <t>253-284</t>
  </si>
  <si>
    <t>R: GAAGTTCGTCAAGGTCAAGCA</t>
  </si>
  <si>
    <t xml:space="preserve">F: CACGACGTTGTAAAACGACACTGGTCTCATACGACCCATTAACA </t>
  </si>
  <si>
    <t>176-230</t>
  </si>
  <si>
    <t>R: TCAGAGTGTTTGCAGAGATGC</t>
  </si>
  <si>
    <t xml:space="preserve">F: CACGACGTTGTAAAACGACACATCACAATGGACAAGTATGTCG </t>
  </si>
  <si>
    <t>135-222</t>
  </si>
  <si>
    <t>R: AATCATGAGACAGGACCAAGA</t>
  </si>
  <si>
    <t xml:space="preserve">F: CACGACGTTGTAAAACGACACGATCGACAACAGACGACTCAT </t>
  </si>
  <si>
    <t>206-270</t>
  </si>
  <si>
    <t>R: TCTCTCTCTGCTTGGTTTCTATT</t>
  </si>
  <si>
    <t xml:space="preserve">F: CACGACGTTGTAAAACGACACTCCTGGAAAATCTAATAAGGCAA </t>
  </si>
  <si>
    <t>326-394</t>
  </si>
  <si>
    <t>R: GTACATTGTGTATTTGTACCAAGTT</t>
  </si>
  <si>
    <t xml:space="preserve">F: CACGACGTTGTAAAACGACACTGCCTCATGCAAACTCTCTTC </t>
  </si>
  <si>
    <t>337-364</t>
  </si>
  <si>
    <t>R: GAAGATGTATAGCAAAATGGGTGA</t>
  </si>
  <si>
    <t xml:space="preserve">F: CACGACGTTGTAAAACGACACGCACCAGCAATTTTCTGTCT </t>
  </si>
  <si>
    <t>433-484</t>
  </si>
  <si>
    <t>R: ACGCAACATTTGGTGTAGTG</t>
  </si>
  <si>
    <t xml:space="preserve">F: CACGACGTTGTAAAACGACACGTCGCAAGGTAGGTCATTTTTC </t>
  </si>
  <si>
    <t>406-460</t>
  </si>
  <si>
    <t>R: TGTGTCGATCTGTGAAACATCT</t>
  </si>
  <si>
    <t>Number of Alleles</t>
  </si>
  <si>
    <t>Overall</t>
  </si>
  <si>
    <t>FIS</t>
  </si>
  <si>
    <t>***</t>
  </si>
  <si>
    <t>*</t>
  </si>
  <si>
    <t>NS</t>
  </si>
  <si>
    <t>**</t>
  </si>
  <si>
    <t>-</t>
  </si>
  <si>
    <t>C. occidentalis</t>
  </si>
  <si>
    <t>C. albertensis</t>
  </si>
  <si>
    <t>C. sonorensis</t>
  </si>
  <si>
    <t>C. variipennis</t>
  </si>
  <si>
    <t>C1241</t>
  </si>
  <si>
    <t>C65</t>
  </si>
  <si>
    <t>C927</t>
  </si>
  <si>
    <t>C226</t>
  </si>
  <si>
    <t>C2085</t>
  </si>
  <si>
    <t>C47</t>
  </si>
  <si>
    <t>C43</t>
  </si>
  <si>
    <t>C244</t>
  </si>
  <si>
    <t>C838</t>
  </si>
  <si>
    <t>C230</t>
  </si>
  <si>
    <t>C589</t>
  </si>
  <si>
    <t>C54</t>
  </si>
  <si>
    <t>C1450</t>
  </si>
  <si>
    <t>C424</t>
  </si>
  <si>
    <t>C94</t>
  </si>
  <si>
    <t>C1296</t>
  </si>
  <si>
    <t>C1253</t>
  </si>
  <si>
    <t>C995</t>
  </si>
  <si>
    <t>C508</t>
  </si>
  <si>
    <t>C728</t>
  </si>
  <si>
    <t>C45</t>
  </si>
  <si>
    <t>HWE</t>
  </si>
  <si>
    <r>
      <t>H</t>
    </r>
    <r>
      <rPr>
        <b/>
        <vertAlign val="subscript"/>
        <sz val="9"/>
        <color theme="1"/>
        <rFont val="Calibri"/>
        <family val="2"/>
        <scheme val="minor"/>
      </rPr>
      <t>o</t>
    </r>
  </si>
  <si>
    <r>
      <t>H</t>
    </r>
    <r>
      <rPr>
        <b/>
        <vertAlign val="subscript"/>
        <sz val="9"/>
        <color theme="1"/>
        <rFont val="Calibri"/>
        <family val="2"/>
        <scheme val="minor"/>
      </rPr>
      <t>e</t>
    </r>
  </si>
  <si>
    <t>C. mullensis</t>
  </si>
  <si>
    <t>Mean</t>
  </si>
  <si>
    <t>SD</t>
  </si>
  <si>
    <t>/</t>
  </si>
  <si>
    <t>Individual</t>
  </si>
  <si>
    <t>Species</t>
  </si>
  <si>
    <t>Locality</t>
  </si>
  <si>
    <t>GPS</t>
  </si>
  <si>
    <t>alb_ON2</t>
  </si>
  <si>
    <t>alb_ON5</t>
  </si>
  <si>
    <t>alb_SD12</t>
  </si>
  <si>
    <t>alb_SD13</t>
  </si>
  <si>
    <t>alb_SD14</t>
  </si>
  <si>
    <t>alb_SD19</t>
  </si>
  <si>
    <t>mul_CA-SD10</t>
  </si>
  <si>
    <t>mul_CA-SD11</t>
  </si>
  <si>
    <t>mul_CA-SD12</t>
  </si>
  <si>
    <t>mul_CA-SD13</t>
  </si>
  <si>
    <t>mul_CA-SD15</t>
  </si>
  <si>
    <t>mul_CA-SD17</t>
  </si>
  <si>
    <t>mul_CA-SD18</t>
  </si>
  <si>
    <t>mul_CA-SD19</t>
  </si>
  <si>
    <t>mul_CA-SD21</t>
  </si>
  <si>
    <t>mul_CA-SD23</t>
  </si>
  <si>
    <t>mul_CA-SD24</t>
  </si>
  <si>
    <t>mul_CA-SD5</t>
  </si>
  <si>
    <t>mul_CA-SD6</t>
  </si>
  <si>
    <t>mul_CA-SD8</t>
  </si>
  <si>
    <t>mul_CA-SD9</t>
  </si>
  <si>
    <t>occ_NV1</t>
  </si>
  <si>
    <t>occ_NV11</t>
  </si>
  <si>
    <t>occ_NV18</t>
  </si>
  <si>
    <t>occ_NV22</t>
  </si>
  <si>
    <t>occ_NV3</t>
  </si>
  <si>
    <t>occ_NV5</t>
  </si>
  <si>
    <t>occ_NV6</t>
  </si>
  <si>
    <t>occ_occ1</t>
  </si>
  <si>
    <t>occ_occ3</t>
  </si>
  <si>
    <t>occ_UT10</t>
  </si>
  <si>
    <t>occ_UT11</t>
  </si>
  <si>
    <t>occ_UT17</t>
  </si>
  <si>
    <t>occ_UT18</t>
  </si>
  <si>
    <t>occ_UT19</t>
  </si>
  <si>
    <t>occ_UT7</t>
  </si>
  <si>
    <t>occ_UT8</t>
  </si>
  <si>
    <t>son_AZ3</t>
  </si>
  <si>
    <t>son_AZ4</t>
  </si>
  <si>
    <t>son_AZ6</t>
  </si>
  <si>
    <t>son_AZ7</t>
  </si>
  <si>
    <t>son_AZ8</t>
  </si>
  <si>
    <t>son_ID1</t>
  </si>
  <si>
    <t>son_ID14</t>
  </si>
  <si>
    <t>son_ID15</t>
  </si>
  <si>
    <t>son_ID16</t>
  </si>
  <si>
    <t>son_NV15</t>
  </si>
  <si>
    <t>son_SD20</t>
  </si>
  <si>
    <t>son_TX15</t>
  </si>
  <si>
    <t>son_UT23</t>
  </si>
  <si>
    <t>son_UT9</t>
  </si>
  <si>
    <t>var_ON10</t>
  </si>
  <si>
    <t>var_ON11</t>
  </si>
  <si>
    <t>var_ON8</t>
  </si>
  <si>
    <t>var_ON9</t>
  </si>
  <si>
    <t>var_SC1</t>
  </si>
  <si>
    <t>var_SC21</t>
  </si>
  <si>
    <t>var_SC23</t>
  </si>
  <si>
    <t>var_SC24</t>
  </si>
  <si>
    <t>var_SC4</t>
  </si>
  <si>
    <t>var_SC5</t>
  </si>
  <si>
    <t>var_SC6</t>
  </si>
  <si>
    <t>var_SC8</t>
  </si>
  <si>
    <t>var_SC9</t>
  </si>
  <si>
    <t>var_FL9</t>
  </si>
  <si>
    <t>R: TTATCGTTGCAACCCATCATTA</t>
  </si>
  <si>
    <t>son_CACL2</t>
  </si>
  <si>
    <t>son_CACL21</t>
  </si>
  <si>
    <t>son_KSLI1</t>
  </si>
  <si>
    <t>son_KSLI4</t>
  </si>
  <si>
    <t>var_KSMA6</t>
  </si>
  <si>
    <t>alb_KSMA10</t>
  </si>
  <si>
    <t>alb_COFC11</t>
  </si>
  <si>
    <t>alb_COFC15</t>
  </si>
  <si>
    <t>alb_COFC3</t>
  </si>
  <si>
    <t>alb_COFC5</t>
  </si>
  <si>
    <t>alb_COFC6</t>
  </si>
  <si>
    <t>alb_COFC8</t>
  </si>
  <si>
    <t>alb_COFC9</t>
  </si>
  <si>
    <t>son_COFC10</t>
  </si>
  <si>
    <t>−84.6401</t>
  </si>
  <si>
    <t>C. mullensi</t>
  </si>
  <si>
    <t>Kansas, USA</t>
  </si>
  <si>
    <t>Ontario, CAN</t>
  </si>
  <si>
    <t>South Dakota, USA</t>
  </si>
  <si>
    <t>California, USA</t>
  </si>
  <si>
    <t>Nevada, USA</t>
  </si>
  <si>
    <t>British Columbia, CAN</t>
  </si>
  <si>
    <t>Utah, USA</t>
  </si>
  <si>
    <t>Arizona, USA</t>
  </si>
  <si>
    <t>Idaho, USA</t>
  </si>
  <si>
    <t>Texas, USA</t>
  </si>
  <si>
    <t>Florida, USA</t>
  </si>
  <si>
    <t>South Carolina, USA</t>
  </si>
  <si>
    <t>Colorado, USA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</si>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</sst>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vertAlign val="subscript"/>
      <sz val="9"/>
      <color theme="1"/>
      <name val="Calibri"/>
      <family val="2"/>
      <scheme val="minor"/>
    </font>
    <font>
      <b/>
      <i/>
      <sz val="9"/>
      <name val="Calibri"/>
      <family val="2"/>
      <scheme val="minor"/>
    </font>
    <font>
      <sz val="9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/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6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6" fontId="3" fillId="0" borderId="5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66" fontId="3" fillId="0" borderId="15" xfId="0" applyNumberFormat="1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0" fontId="3" fillId="0" borderId="3" xfId="0" applyFont="1" applyBorder="1"/>
    <xf numFmtId="165" fontId="3" fillId="0" borderId="4" xfId="0" applyNumberFormat="1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165" fontId="3" fillId="0" borderId="5" xfId="0" applyNumberFormat="1" applyFont="1" applyBorder="1"/>
    <xf numFmtId="165" fontId="3" fillId="0" borderId="6" xfId="0" applyNumberFormat="1" applyFont="1" applyFill="1" applyBorder="1" applyAlignment="1">
      <alignment horizontal="center"/>
    </xf>
    <xf numFmtId="165" fontId="3" fillId="0" borderId="7" xfId="0" applyNumberFormat="1" applyFont="1" applyFill="1" applyBorder="1" applyAlignment="1">
      <alignment horizontal="center"/>
    </xf>
    <xf numFmtId="165" fontId="3" fillId="0" borderId="8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/>
    </xf>
    <xf numFmtId="165" fontId="5" fillId="0" borderId="7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>
      <alignment horizontal="center"/>
    </xf>
    <xf numFmtId="164" fontId="3" fillId="2" borderId="9" xfId="0" applyNumberFormat="1" applyFont="1" applyFill="1" applyBorder="1" applyAlignment="1">
      <alignment horizontal="center"/>
    </xf>
    <xf numFmtId="164" fontId="3" fillId="2" borderId="9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/>
    <xf numFmtId="2" fontId="5" fillId="2" borderId="13" xfId="0" applyNumberFormat="1" applyFont="1" applyFill="1" applyBorder="1"/>
    <xf numFmtId="164" fontId="5" fillId="2" borderId="14" xfId="0" applyNumberFormat="1" applyFont="1" applyFill="1" applyBorder="1"/>
    <xf numFmtId="2" fontId="5" fillId="2" borderId="0" xfId="0" applyNumberFormat="1" applyFont="1" applyFill="1"/>
    <xf numFmtId="164" fontId="5" fillId="2" borderId="0" xfId="0" applyNumberFormat="1" applyFont="1" applyFill="1"/>
    <xf numFmtId="0" fontId="5" fillId="2" borderId="14" xfId="0" applyFont="1" applyFill="1" applyBorder="1"/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view="pageLayout" zoomScaleNormal="100" workbookViewId="0">
      <selection sqref="A1:A2"/>
    </sheetView>
  </sheetViews>
  <sheetFormatPr defaultRowHeight="14.5" x14ac:dyDescent="0.35"/>
  <cols>
    <col min="1" max="1" width="6.1796875" style="30" bestFit="1" customWidth="1"/>
    <col min="2" max="2" width="47.54296875" style="30" customWidth="1"/>
    <col min="3" max="5" width="8" customWidth="1"/>
  </cols>
  <sheetData>
    <row r="1" spans="1:5" x14ac:dyDescent="0.35">
      <c r="A1" s="81" t="s">
        <v>0</v>
      </c>
      <c r="B1" s="82" t="s">
        <v>1</v>
      </c>
      <c r="C1" s="83" t="s">
        <v>2</v>
      </c>
      <c r="D1" s="83" t="s">
        <v>3</v>
      </c>
      <c r="E1" s="83" t="s">
        <v>4</v>
      </c>
    </row>
    <row r="2" spans="1:5" ht="15" thickBot="1" x14ac:dyDescent="0.4">
      <c r="A2" s="84"/>
      <c r="B2" s="85"/>
      <c r="C2" s="86"/>
      <c r="D2" s="86"/>
      <c r="E2" s="86"/>
    </row>
    <row r="3" spans="1:5" ht="15" thickTop="1" x14ac:dyDescent="0.35">
      <c r="A3" s="87" t="s">
        <v>83</v>
      </c>
      <c r="B3" s="88" t="s">
        <v>5</v>
      </c>
      <c r="C3" s="89" t="s">
        <v>6</v>
      </c>
      <c r="D3" s="89">
        <v>35</v>
      </c>
      <c r="E3" s="89" t="s">
        <v>7</v>
      </c>
    </row>
    <row r="4" spans="1:5" x14ac:dyDescent="0.35">
      <c r="A4" s="90"/>
      <c r="B4" s="91" t="s">
        <v>8</v>
      </c>
      <c r="C4" s="92"/>
      <c r="D4" s="92"/>
      <c r="E4" s="92"/>
    </row>
    <row r="5" spans="1:5" x14ac:dyDescent="0.35">
      <c r="A5" s="93" t="s">
        <v>84</v>
      </c>
      <c r="B5" s="94" t="s">
        <v>9</v>
      </c>
      <c r="C5" s="95" t="s">
        <v>10</v>
      </c>
      <c r="D5" s="95">
        <v>29</v>
      </c>
      <c r="E5" s="95" t="s">
        <v>11</v>
      </c>
    </row>
    <row r="6" spans="1:5" x14ac:dyDescent="0.35">
      <c r="A6" s="90"/>
      <c r="B6" s="91" t="s">
        <v>180</v>
      </c>
      <c r="C6" s="92"/>
      <c r="D6" s="92"/>
      <c r="E6" s="92"/>
    </row>
    <row r="7" spans="1:5" x14ac:dyDescent="0.35">
      <c r="A7" s="93" t="s">
        <v>85</v>
      </c>
      <c r="B7" s="94" t="s">
        <v>12</v>
      </c>
      <c r="C7" s="95" t="s">
        <v>6</v>
      </c>
      <c r="D7" s="95">
        <v>41</v>
      </c>
      <c r="E7" s="95" t="s">
        <v>13</v>
      </c>
    </row>
    <row r="8" spans="1:5" x14ac:dyDescent="0.35">
      <c r="A8" s="90"/>
      <c r="B8" s="91" t="s">
        <v>14</v>
      </c>
      <c r="C8" s="92"/>
      <c r="D8" s="92"/>
      <c r="E8" s="92"/>
    </row>
    <row r="9" spans="1:5" x14ac:dyDescent="0.35">
      <c r="A9" s="93" t="s">
        <v>86</v>
      </c>
      <c r="B9" s="94" t="s">
        <v>15</v>
      </c>
      <c r="C9" s="95" t="s">
        <v>6</v>
      </c>
      <c r="D9" s="95">
        <v>45</v>
      </c>
      <c r="E9" s="95" t="s">
        <v>16</v>
      </c>
    </row>
    <row r="10" spans="1:5" x14ac:dyDescent="0.35">
      <c r="A10" s="90"/>
      <c r="B10" s="91" t="s">
        <v>17</v>
      </c>
      <c r="C10" s="92"/>
      <c r="D10" s="92"/>
      <c r="E10" s="92"/>
    </row>
    <row r="11" spans="1:5" x14ac:dyDescent="0.35">
      <c r="A11" s="93" t="s">
        <v>87</v>
      </c>
      <c r="B11" s="94" t="s">
        <v>18</v>
      </c>
      <c r="C11" s="95" t="s">
        <v>10</v>
      </c>
      <c r="D11" s="95">
        <v>57</v>
      </c>
      <c r="E11" s="95" t="s">
        <v>19</v>
      </c>
    </row>
    <row r="12" spans="1:5" x14ac:dyDescent="0.35">
      <c r="A12" s="90"/>
      <c r="B12" s="91" t="s">
        <v>20</v>
      </c>
      <c r="C12" s="92"/>
      <c r="D12" s="92"/>
      <c r="E12" s="92"/>
    </row>
    <row r="13" spans="1:5" x14ac:dyDescent="0.35">
      <c r="A13" s="93" t="s">
        <v>88</v>
      </c>
      <c r="B13" s="94" t="s">
        <v>21</v>
      </c>
      <c r="C13" s="95" t="s">
        <v>10</v>
      </c>
      <c r="D13" s="95">
        <v>26</v>
      </c>
      <c r="E13" s="95" t="s">
        <v>22</v>
      </c>
    </row>
    <row r="14" spans="1:5" x14ac:dyDescent="0.35">
      <c r="A14" s="90"/>
      <c r="B14" s="91" t="s">
        <v>23</v>
      </c>
      <c r="C14" s="92"/>
      <c r="D14" s="92"/>
      <c r="E14" s="92"/>
    </row>
    <row r="15" spans="1:5" x14ac:dyDescent="0.35">
      <c r="A15" s="93" t="s">
        <v>89</v>
      </c>
      <c r="B15" s="94" t="s">
        <v>24</v>
      </c>
      <c r="C15" s="95" t="s">
        <v>6</v>
      </c>
      <c r="D15" s="95">
        <v>32</v>
      </c>
      <c r="E15" s="95" t="s">
        <v>25</v>
      </c>
    </row>
    <row r="16" spans="1:5" x14ac:dyDescent="0.35">
      <c r="A16" s="90"/>
      <c r="B16" s="91" t="s">
        <v>26</v>
      </c>
      <c r="C16" s="92"/>
      <c r="D16" s="92"/>
      <c r="E16" s="92"/>
    </row>
    <row r="17" spans="1:5" x14ac:dyDescent="0.35">
      <c r="A17" s="93" t="s">
        <v>90</v>
      </c>
      <c r="B17" s="94" t="s">
        <v>27</v>
      </c>
      <c r="C17" s="95" t="s">
        <v>28</v>
      </c>
      <c r="D17" s="95">
        <v>31</v>
      </c>
      <c r="E17" s="95" t="s">
        <v>29</v>
      </c>
    </row>
    <row r="18" spans="1:5" x14ac:dyDescent="0.35">
      <c r="A18" s="90"/>
      <c r="B18" s="91" t="s">
        <v>30</v>
      </c>
      <c r="C18" s="92"/>
      <c r="D18" s="92"/>
      <c r="E18" s="92"/>
    </row>
    <row r="19" spans="1:5" x14ac:dyDescent="0.35">
      <c r="A19" s="93" t="s">
        <v>91</v>
      </c>
      <c r="B19" s="94" t="s">
        <v>31</v>
      </c>
      <c r="C19" s="95" t="s">
        <v>6</v>
      </c>
      <c r="D19" s="95">
        <v>32</v>
      </c>
      <c r="E19" s="95" t="s">
        <v>32</v>
      </c>
    </row>
    <row r="20" spans="1:5" x14ac:dyDescent="0.35">
      <c r="A20" s="90"/>
      <c r="B20" s="91" t="s">
        <v>33</v>
      </c>
      <c r="C20" s="92"/>
      <c r="D20" s="92"/>
      <c r="E20" s="92"/>
    </row>
    <row r="21" spans="1:5" x14ac:dyDescent="0.35">
      <c r="A21" s="93" t="s">
        <v>92</v>
      </c>
      <c r="B21" s="94" t="s">
        <v>34</v>
      </c>
      <c r="C21" s="95" t="s">
        <v>35</v>
      </c>
      <c r="D21" s="95">
        <v>33</v>
      </c>
      <c r="E21" s="95" t="s">
        <v>36</v>
      </c>
    </row>
    <row r="22" spans="1:5" x14ac:dyDescent="0.35">
      <c r="A22" s="90"/>
      <c r="B22" s="91" t="s">
        <v>37</v>
      </c>
      <c r="C22" s="92"/>
      <c r="D22" s="92"/>
      <c r="E22" s="92"/>
    </row>
    <row r="23" spans="1:5" x14ac:dyDescent="0.35">
      <c r="A23" s="93" t="s">
        <v>93</v>
      </c>
      <c r="B23" s="94" t="s">
        <v>38</v>
      </c>
      <c r="C23" s="95" t="s">
        <v>6</v>
      </c>
      <c r="D23" s="95">
        <v>26</v>
      </c>
      <c r="E23" s="95" t="s">
        <v>39</v>
      </c>
    </row>
    <row r="24" spans="1:5" x14ac:dyDescent="0.35">
      <c r="A24" s="90"/>
      <c r="B24" s="91" t="s">
        <v>40</v>
      </c>
      <c r="C24" s="92"/>
      <c r="D24" s="92"/>
      <c r="E24" s="92"/>
    </row>
    <row r="25" spans="1:5" x14ac:dyDescent="0.35">
      <c r="A25" s="93" t="s">
        <v>94</v>
      </c>
      <c r="B25" s="94" t="s">
        <v>41</v>
      </c>
      <c r="C25" s="95" t="s">
        <v>10</v>
      </c>
      <c r="D25" s="95">
        <v>26</v>
      </c>
      <c r="E25" s="95" t="s">
        <v>42</v>
      </c>
    </row>
    <row r="26" spans="1:5" x14ac:dyDescent="0.35">
      <c r="A26" s="90"/>
      <c r="B26" s="91" t="s">
        <v>43</v>
      </c>
      <c r="C26" s="92"/>
      <c r="D26" s="92"/>
      <c r="E26" s="92"/>
    </row>
    <row r="27" spans="1:5" x14ac:dyDescent="0.35">
      <c r="A27" s="93" t="s">
        <v>95</v>
      </c>
      <c r="B27" s="94" t="s">
        <v>44</v>
      </c>
      <c r="C27" s="95" t="s">
        <v>10</v>
      </c>
      <c r="D27" s="95">
        <v>26</v>
      </c>
      <c r="E27" s="95" t="s">
        <v>45</v>
      </c>
    </row>
    <row r="28" spans="1:5" x14ac:dyDescent="0.35">
      <c r="A28" s="90"/>
      <c r="B28" s="91" t="s">
        <v>46</v>
      </c>
      <c r="C28" s="92"/>
      <c r="D28" s="92"/>
      <c r="E28" s="92"/>
    </row>
    <row r="29" spans="1:5" x14ac:dyDescent="0.35">
      <c r="A29" s="93" t="s">
        <v>96</v>
      </c>
      <c r="B29" s="94" t="s">
        <v>47</v>
      </c>
      <c r="C29" s="95" t="s">
        <v>28</v>
      </c>
      <c r="D29" s="95">
        <v>47</v>
      </c>
      <c r="E29" s="95" t="s">
        <v>48</v>
      </c>
    </row>
    <row r="30" spans="1:5" x14ac:dyDescent="0.35">
      <c r="A30" s="90"/>
      <c r="B30" s="91" t="s">
        <v>49</v>
      </c>
      <c r="C30" s="92"/>
      <c r="D30" s="92"/>
      <c r="E30" s="92"/>
    </row>
    <row r="31" spans="1:5" x14ac:dyDescent="0.35">
      <c r="A31" s="93" t="s">
        <v>97</v>
      </c>
      <c r="B31" s="94" t="s">
        <v>50</v>
      </c>
      <c r="C31" s="95" t="s">
        <v>28</v>
      </c>
      <c r="D31" s="95">
        <v>27</v>
      </c>
      <c r="E31" s="95" t="s">
        <v>51</v>
      </c>
    </row>
    <row r="32" spans="1:5" x14ac:dyDescent="0.35">
      <c r="A32" s="90"/>
      <c r="B32" s="91" t="s">
        <v>52</v>
      </c>
      <c r="C32" s="92"/>
      <c r="D32" s="92"/>
      <c r="E32" s="92"/>
    </row>
    <row r="33" spans="1:5" x14ac:dyDescent="0.35">
      <c r="A33" s="93" t="s">
        <v>98</v>
      </c>
      <c r="B33" s="94" t="s">
        <v>53</v>
      </c>
      <c r="C33" s="95" t="s">
        <v>28</v>
      </c>
      <c r="D33" s="95">
        <v>30</v>
      </c>
      <c r="E33" s="95" t="s">
        <v>54</v>
      </c>
    </row>
    <row r="34" spans="1:5" x14ac:dyDescent="0.35">
      <c r="A34" s="90"/>
      <c r="B34" s="91" t="s">
        <v>55</v>
      </c>
      <c r="C34" s="92"/>
      <c r="D34" s="92"/>
      <c r="E34" s="92"/>
    </row>
    <row r="35" spans="1:5" x14ac:dyDescent="0.35">
      <c r="A35" s="93" t="s">
        <v>99</v>
      </c>
      <c r="B35" s="94" t="s">
        <v>56</v>
      </c>
      <c r="C35" s="95" t="s">
        <v>28</v>
      </c>
      <c r="D35" s="95">
        <v>29</v>
      </c>
      <c r="E35" s="95" t="s">
        <v>57</v>
      </c>
    </row>
    <row r="36" spans="1:5" x14ac:dyDescent="0.35">
      <c r="A36" s="90"/>
      <c r="B36" s="91" t="s">
        <v>58</v>
      </c>
      <c r="C36" s="92"/>
      <c r="D36" s="92"/>
      <c r="E36" s="92"/>
    </row>
    <row r="37" spans="1:5" x14ac:dyDescent="0.35">
      <c r="A37" s="93" t="s">
        <v>100</v>
      </c>
      <c r="B37" s="94" t="s">
        <v>59</v>
      </c>
      <c r="C37" s="95" t="s">
        <v>35</v>
      </c>
      <c r="D37" s="95">
        <v>28</v>
      </c>
      <c r="E37" s="95" t="s">
        <v>60</v>
      </c>
    </row>
    <row r="38" spans="1:5" x14ac:dyDescent="0.35">
      <c r="A38" s="90"/>
      <c r="B38" s="91" t="s">
        <v>61</v>
      </c>
      <c r="C38" s="92"/>
      <c r="D38" s="92"/>
      <c r="E38" s="92"/>
    </row>
    <row r="39" spans="1:5" x14ac:dyDescent="0.35">
      <c r="A39" s="93" t="s">
        <v>101</v>
      </c>
      <c r="B39" s="94" t="s">
        <v>62</v>
      </c>
      <c r="C39" s="95" t="s">
        <v>10</v>
      </c>
      <c r="D39" s="95">
        <v>30</v>
      </c>
      <c r="E39" s="95" t="s">
        <v>63</v>
      </c>
    </row>
    <row r="40" spans="1:5" x14ac:dyDescent="0.35">
      <c r="A40" s="90"/>
      <c r="B40" s="91" t="s">
        <v>64</v>
      </c>
      <c r="C40" s="92"/>
      <c r="D40" s="92"/>
      <c r="E40" s="92"/>
    </row>
    <row r="41" spans="1:5" x14ac:dyDescent="0.35">
      <c r="A41" s="93" t="s">
        <v>102</v>
      </c>
      <c r="B41" s="94" t="s">
        <v>65</v>
      </c>
      <c r="C41" s="95" t="s">
        <v>6</v>
      </c>
      <c r="D41" s="95">
        <v>40</v>
      </c>
      <c r="E41" s="95" t="s">
        <v>66</v>
      </c>
    </row>
    <row r="42" spans="1:5" x14ac:dyDescent="0.35">
      <c r="A42" s="90"/>
      <c r="B42" s="91" t="s">
        <v>67</v>
      </c>
      <c r="C42" s="92"/>
      <c r="D42" s="92"/>
      <c r="E42" s="92"/>
    </row>
    <row r="43" spans="1:5" x14ac:dyDescent="0.35">
      <c r="A43" s="96" t="s">
        <v>103</v>
      </c>
      <c r="B43" s="97" t="s">
        <v>68</v>
      </c>
      <c r="C43" s="98" t="s">
        <v>10</v>
      </c>
      <c r="D43" s="98">
        <v>38</v>
      </c>
      <c r="E43" s="98" t="s">
        <v>69</v>
      </c>
    </row>
    <row r="44" spans="1:5" ht="15" thickBot="1" x14ac:dyDescent="0.4">
      <c r="A44" s="99"/>
      <c r="B44" s="100" t="s">
        <v>70</v>
      </c>
      <c r="C44" s="101"/>
      <c r="D44" s="101"/>
      <c r="E44" s="101"/>
    </row>
    <row r="45" spans="1:5" ht="15" thickTop="1" x14ac:dyDescent="0.35"/>
  </sheetData>
  <mergeCells count="89">
    <mergeCell ref="E1:E2"/>
    <mergeCell ref="D1:D2"/>
    <mergeCell ref="C1:C2"/>
    <mergeCell ref="B1:B2"/>
    <mergeCell ref="A1:A2"/>
    <mergeCell ref="A43:A44"/>
    <mergeCell ref="C43:C44"/>
    <mergeCell ref="D43:D44"/>
    <mergeCell ref="E43:E44"/>
    <mergeCell ref="A39:A40"/>
    <mergeCell ref="C39:C40"/>
    <mergeCell ref="D39:D40"/>
    <mergeCell ref="E39:E40"/>
    <mergeCell ref="A41:A42"/>
    <mergeCell ref="C41:C42"/>
    <mergeCell ref="D41:D42"/>
    <mergeCell ref="E41:E42"/>
    <mergeCell ref="A35:A36"/>
    <mergeCell ref="C35:C36"/>
    <mergeCell ref="D35:D36"/>
    <mergeCell ref="E35:E36"/>
    <mergeCell ref="A37:A38"/>
    <mergeCell ref="C37:C38"/>
    <mergeCell ref="D37:D38"/>
    <mergeCell ref="E37:E38"/>
    <mergeCell ref="A31:A32"/>
    <mergeCell ref="C31:C32"/>
    <mergeCell ref="D31:D32"/>
    <mergeCell ref="E31:E32"/>
    <mergeCell ref="A33:A34"/>
    <mergeCell ref="C33:C34"/>
    <mergeCell ref="D33:D34"/>
    <mergeCell ref="E33:E34"/>
    <mergeCell ref="A27:A28"/>
    <mergeCell ref="C27:C28"/>
    <mergeCell ref="D27:D28"/>
    <mergeCell ref="E27:E28"/>
    <mergeCell ref="A29:A30"/>
    <mergeCell ref="C29:C30"/>
    <mergeCell ref="D29:D30"/>
    <mergeCell ref="E29:E30"/>
    <mergeCell ref="A23:A24"/>
    <mergeCell ref="C23:C24"/>
    <mergeCell ref="D23:D24"/>
    <mergeCell ref="E23:E24"/>
    <mergeCell ref="A25:A26"/>
    <mergeCell ref="C25:C26"/>
    <mergeCell ref="D25:D26"/>
    <mergeCell ref="E25:E26"/>
    <mergeCell ref="A19:A20"/>
    <mergeCell ref="C19:C20"/>
    <mergeCell ref="D19:D20"/>
    <mergeCell ref="E19:E20"/>
    <mergeCell ref="A21:A22"/>
    <mergeCell ref="C21:C22"/>
    <mergeCell ref="D21:D22"/>
    <mergeCell ref="E21:E22"/>
    <mergeCell ref="A15:A16"/>
    <mergeCell ref="C15:C16"/>
    <mergeCell ref="D15:D16"/>
    <mergeCell ref="E15:E16"/>
    <mergeCell ref="A17:A18"/>
    <mergeCell ref="C17:C18"/>
    <mergeCell ref="D17:D18"/>
    <mergeCell ref="E17:E18"/>
    <mergeCell ref="A11:A12"/>
    <mergeCell ref="C11:C12"/>
    <mergeCell ref="D11:D12"/>
    <mergeCell ref="E11:E12"/>
    <mergeCell ref="A13:A14"/>
    <mergeCell ref="C13:C14"/>
    <mergeCell ref="D13:D14"/>
    <mergeCell ref="E13:E14"/>
    <mergeCell ref="A7:A8"/>
    <mergeCell ref="C7:C8"/>
    <mergeCell ref="D7:D8"/>
    <mergeCell ref="E7:E8"/>
    <mergeCell ref="A9:A10"/>
    <mergeCell ref="C9:C10"/>
    <mergeCell ref="D9:D10"/>
    <mergeCell ref="E9:E10"/>
    <mergeCell ref="A3:A4"/>
    <mergeCell ref="C3:C4"/>
    <mergeCell ref="D3:D4"/>
    <mergeCell ref="E3:E4"/>
    <mergeCell ref="A5:A6"/>
    <mergeCell ref="C5:C6"/>
    <mergeCell ref="D5:D6"/>
    <mergeCell ref="E5:E6"/>
  </mergeCells>
  <pageMargins left="0.7" right="0.7" top="0.75" bottom="0.75" header="0.3" footer="0.3"/>
  <pageSetup orientation="portrait" r:id="rId1"/>
  <headerFooter>
    <oddHeader>&amp;C&amp;"-,Bold"Table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view="pageLayout" zoomScaleNormal="100" workbookViewId="0">
      <selection activeCell="H23" sqref="H23"/>
    </sheetView>
  </sheetViews>
  <sheetFormatPr defaultRowHeight="14.5" x14ac:dyDescent="0.35"/>
  <cols>
    <col min="2" max="7" width="9.7265625" customWidth="1"/>
  </cols>
  <sheetData>
    <row r="1" spans="1:7" x14ac:dyDescent="0.35">
      <c r="A1" s="39" t="s">
        <v>0</v>
      </c>
      <c r="B1" s="41" t="s">
        <v>71</v>
      </c>
      <c r="C1" s="42"/>
      <c r="D1" s="42"/>
      <c r="E1" s="42"/>
      <c r="F1" s="42"/>
      <c r="G1" s="43"/>
    </row>
    <row r="2" spans="1:7" ht="15" thickBot="1" x14ac:dyDescent="0.4">
      <c r="A2" s="40"/>
      <c r="B2" s="59" t="s">
        <v>72</v>
      </c>
      <c r="C2" s="31" t="s">
        <v>80</v>
      </c>
      <c r="D2" s="32" t="s">
        <v>196</v>
      </c>
      <c r="E2" s="32" t="s">
        <v>79</v>
      </c>
      <c r="F2" s="32" t="s">
        <v>81</v>
      </c>
      <c r="G2" s="33" t="s">
        <v>82</v>
      </c>
    </row>
    <row r="3" spans="1:7" ht="15" thickTop="1" x14ac:dyDescent="0.35">
      <c r="A3" s="9" t="s">
        <v>83</v>
      </c>
      <c r="B3" s="78">
        <v>37</v>
      </c>
      <c r="C3" s="17">
        <v>13</v>
      </c>
      <c r="D3" s="12">
        <v>11</v>
      </c>
      <c r="E3" s="12">
        <v>9</v>
      </c>
      <c r="F3" s="12">
        <v>14</v>
      </c>
      <c r="G3" s="14">
        <v>11</v>
      </c>
    </row>
    <row r="4" spans="1:7" x14ac:dyDescent="0.35">
      <c r="A4" s="9" t="s">
        <v>84</v>
      </c>
      <c r="B4" s="78">
        <v>34</v>
      </c>
      <c r="C4" s="17">
        <v>11</v>
      </c>
      <c r="D4" s="12">
        <v>12</v>
      </c>
      <c r="E4" s="12">
        <v>13</v>
      </c>
      <c r="F4" s="12">
        <v>14</v>
      </c>
      <c r="G4" s="14">
        <v>9</v>
      </c>
    </row>
    <row r="5" spans="1:7" x14ac:dyDescent="0.35">
      <c r="A5" s="9" t="s">
        <v>85</v>
      </c>
      <c r="B5" s="78">
        <v>16</v>
      </c>
      <c r="C5" s="17">
        <v>6</v>
      </c>
      <c r="D5" s="12">
        <v>5</v>
      </c>
      <c r="E5" s="12">
        <v>4</v>
      </c>
      <c r="F5" s="12">
        <v>10</v>
      </c>
      <c r="G5" s="14">
        <v>6</v>
      </c>
    </row>
    <row r="6" spans="1:7" x14ac:dyDescent="0.35">
      <c r="A6" s="9" t="s">
        <v>86</v>
      </c>
      <c r="B6" s="78">
        <v>31</v>
      </c>
      <c r="C6" s="17">
        <v>3</v>
      </c>
      <c r="D6" s="12">
        <v>10</v>
      </c>
      <c r="E6" s="12">
        <v>6</v>
      </c>
      <c r="F6" s="12">
        <v>16</v>
      </c>
      <c r="G6" s="14">
        <v>4</v>
      </c>
    </row>
    <row r="7" spans="1:7" x14ac:dyDescent="0.35">
      <c r="A7" s="9" t="s">
        <v>87</v>
      </c>
      <c r="B7" s="78">
        <v>25</v>
      </c>
      <c r="C7" s="17">
        <v>11</v>
      </c>
      <c r="D7" s="12">
        <v>8</v>
      </c>
      <c r="E7" s="12">
        <v>7</v>
      </c>
      <c r="F7" s="12">
        <v>12</v>
      </c>
      <c r="G7" s="14">
        <v>7</v>
      </c>
    </row>
    <row r="8" spans="1:7" x14ac:dyDescent="0.35">
      <c r="A8" s="9" t="s">
        <v>88</v>
      </c>
      <c r="B8" s="78">
        <v>28</v>
      </c>
      <c r="C8" s="17">
        <v>8</v>
      </c>
      <c r="D8" s="12">
        <v>9</v>
      </c>
      <c r="E8" s="12">
        <v>8</v>
      </c>
      <c r="F8" s="12">
        <v>15</v>
      </c>
      <c r="G8" s="14">
        <v>12</v>
      </c>
    </row>
    <row r="9" spans="1:7" x14ac:dyDescent="0.35">
      <c r="A9" s="9" t="s">
        <v>89</v>
      </c>
      <c r="B9" s="78">
        <v>28</v>
      </c>
      <c r="C9" s="17">
        <v>8</v>
      </c>
      <c r="D9" s="12">
        <v>10</v>
      </c>
      <c r="E9" s="12">
        <v>12</v>
      </c>
      <c r="F9" s="12">
        <v>13</v>
      </c>
      <c r="G9" s="14">
        <v>11</v>
      </c>
    </row>
    <row r="10" spans="1:7" x14ac:dyDescent="0.35">
      <c r="A10" s="9" t="s">
        <v>90</v>
      </c>
      <c r="B10" s="78">
        <v>17</v>
      </c>
      <c r="C10" s="17">
        <v>6</v>
      </c>
      <c r="D10" s="12">
        <v>7</v>
      </c>
      <c r="E10" s="12">
        <v>9</v>
      </c>
      <c r="F10" s="12">
        <v>8</v>
      </c>
      <c r="G10" s="14">
        <v>8</v>
      </c>
    </row>
    <row r="11" spans="1:7" x14ac:dyDescent="0.35">
      <c r="A11" s="9" t="s">
        <v>91</v>
      </c>
      <c r="B11" s="78">
        <v>36</v>
      </c>
      <c r="C11" s="17">
        <v>8</v>
      </c>
      <c r="D11" s="12">
        <v>11</v>
      </c>
      <c r="E11" s="12">
        <v>12</v>
      </c>
      <c r="F11" s="12">
        <v>20</v>
      </c>
      <c r="G11" s="14">
        <v>10</v>
      </c>
    </row>
    <row r="12" spans="1:7" x14ac:dyDescent="0.35">
      <c r="A12" s="9" t="s">
        <v>92</v>
      </c>
      <c r="B12" s="78">
        <v>27</v>
      </c>
      <c r="C12" s="17">
        <v>9</v>
      </c>
      <c r="D12" s="12">
        <v>4</v>
      </c>
      <c r="E12" s="12">
        <v>6</v>
      </c>
      <c r="F12" s="12">
        <v>19</v>
      </c>
      <c r="G12" s="14">
        <v>14</v>
      </c>
    </row>
    <row r="13" spans="1:7" x14ac:dyDescent="0.35">
      <c r="A13" s="9" t="s">
        <v>93</v>
      </c>
      <c r="B13" s="78">
        <v>35</v>
      </c>
      <c r="C13" s="17">
        <v>15</v>
      </c>
      <c r="D13" s="12">
        <v>11</v>
      </c>
      <c r="E13" s="12">
        <v>7</v>
      </c>
      <c r="F13" s="12">
        <v>15</v>
      </c>
      <c r="G13" s="14">
        <v>8</v>
      </c>
    </row>
    <row r="14" spans="1:7" x14ac:dyDescent="0.35">
      <c r="A14" s="9" t="s">
        <v>94</v>
      </c>
      <c r="B14" s="78">
        <v>19</v>
      </c>
      <c r="C14" s="17">
        <v>9</v>
      </c>
      <c r="D14" s="12">
        <v>6</v>
      </c>
      <c r="E14" s="12">
        <v>10</v>
      </c>
      <c r="F14" s="12">
        <v>6</v>
      </c>
      <c r="G14" s="14">
        <v>11</v>
      </c>
    </row>
    <row r="15" spans="1:7" x14ac:dyDescent="0.35">
      <c r="A15" s="9" t="s">
        <v>95</v>
      </c>
      <c r="B15" s="78">
        <v>31</v>
      </c>
      <c r="C15" s="17">
        <v>11</v>
      </c>
      <c r="D15" s="12">
        <v>12</v>
      </c>
      <c r="E15" s="12">
        <v>10</v>
      </c>
      <c r="F15" s="12">
        <v>17</v>
      </c>
      <c r="G15" s="14">
        <v>9</v>
      </c>
    </row>
    <row r="16" spans="1:7" x14ac:dyDescent="0.35">
      <c r="A16" s="9" t="s">
        <v>96</v>
      </c>
      <c r="B16" s="78">
        <v>15</v>
      </c>
      <c r="C16" s="17">
        <v>4</v>
      </c>
      <c r="D16" s="12">
        <v>4</v>
      </c>
      <c r="E16" s="12">
        <v>4</v>
      </c>
      <c r="F16" s="12">
        <v>4</v>
      </c>
      <c r="G16" s="14">
        <v>5</v>
      </c>
    </row>
    <row r="17" spans="1:7" x14ac:dyDescent="0.35">
      <c r="A17" s="9" t="s">
        <v>97</v>
      </c>
      <c r="B17" s="78">
        <v>29</v>
      </c>
      <c r="C17" s="17">
        <v>12</v>
      </c>
      <c r="D17" s="12">
        <v>10</v>
      </c>
      <c r="E17" s="12">
        <v>10</v>
      </c>
      <c r="F17" s="12">
        <v>11</v>
      </c>
      <c r="G17" s="14">
        <v>5</v>
      </c>
    </row>
    <row r="18" spans="1:7" x14ac:dyDescent="0.35">
      <c r="A18" s="9" t="s">
        <v>98</v>
      </c>
      <c r="B18" s="78">
        <v>35</v>
      </c>
      <c r="C18" s="17">
        <v>10</v>
      </c>
      <c r="D18" s="12">
        <v>10</v>
      </c>
      <c r="E18" s="12">
        <v>16</v>
      </c>
      <c r="F18" s="12">
        <v>16</v>
      </c>
      <c r="G18" s="14">
        <v>10</v>
      </c>
    </row>
    <row r="19" spans="1:7" x14ac:dyDescent="0.35">
      <c r="A19" s="9" t="s">
        <v>99</v>
      </c>
      <c r="B19" s="78">
        <v>24</v>
      </c>
      <c r="C19" s="17">
        <v>9</v>
      </c>
      <c r="D19" s="12">
        <v>11</v>
      </c>
      <c r="E19" s="12">
        <v>7</v>
      </c>
      <c r="F19" s="12">
        <v>12</v>
      </c>
      <c r="G19" s="14">
        <v>8</v>
      </c>
    </row>
    <row r="20" spans="1:7" x14ac:dyDescent="0.35">
      <c r="A20" s="9" t="s">
        <v>100</v>
      </c>
      <c r="B20" s="78">
        <v>20</v>
      </c>
      <c r="C20" s="17">
        <v>7</v>
      </c>
      <c r="D20" s="12">
        <v>5</v>
      </c>
      <c r="E20" s="12">
        <v>0</v>
      </c>
      <c r="F20" s="12">
        <v>11</v>
      </c>
      <c r="G20" s="14">
        <v>4</v>
      </c>
    </row>
    <row r="21" spans="1:7" x14ac:dyDescent="0.35">
      <c r="A21" s="9" t="s">
        <v>101</v>
      </c>
      <c r="B21" s="78">
        <v>11</v>
      </c>
      <c r="C21" s="17">
        <v>0</v>
      </c>
      <c r="D21" s="12">
        <v>0</v>
      </c>
      <c r="E21" s="12">
        <v>0</v>
      </c>
      <c r="F21" s="12">
        <v>11</v>
      </c>
      <c r="G21" s="14">
        <v>0</v>
      </c>
    </row>
    <row r="22" spans="1:7" x14ac:dyDescent="0.35">
      <c r="A22" s="9" t="s">
        <v>102</v>
      </c>
      <c r="B22" s="78">
        <v>32</v>
      </c>
      <c r="C22" s="17">
        <v>10</v>
      </c>
      <c r="D22" s="12">
        <v>10</v>
      </c>
      <c r="E22" s="12">
        <v>7</v>
      </c>
      <c r="F22" s="12">
        <v>15</v>
      </c>
      <c r="G22" s="14">
        <v>15</v>
      </c>
    </row>
    <row r="23" spans="1:7" ht="15" thickBot="1" x14ac:dyDescent="0.4">
      <c r="A23" s="10" t="s">
        <v>103</v>
      </c>
      <c r="B23" s="79">
        <v>25</v>
      </c>
      <c r="C23" s="18">
        <v>11</v>
      </c>
      <c r="D23" s="11">
        <v>10</v>
      </c>
      <c r="E23" s="11">
        <v>12</v>
      </c>
      <c r="F23" s="11">
        <v>13</v>
      </c>
      <c r="G23" s="15">
        <v>14</v>
      </c>
    </row>
    <row r="24" spans="1:7" ht="15" thickTop="1" x14ac:dyDescent="0.35">
      <c r="A24" s="9" t="s">
        <v>108</v>
      </c>
      <c r="B24" s="80">
        <f>AVERAGE(B3:B23)</f>
        <v>26.428571428571427</v>
      </c>
      <c r="C24" s="19">
        <f t="shared" ref="C24:G24" si="0">AVERAGE(C3:C23)</f>
        <v>8.6190476190476186</v>
      </c>
      <c r="D24" s="13">
        <f t="shared" si="0"/>
        <v>8.3809523809523814</v>
      </c>
      <c r="E24" s="13">
        <f t="shared" si="0"/>
        <v>8.0476190476190474</v>
      </c>
      <c r="F24" s="13">
        <f t="shared" si="0"/>
        <v>12.952380952380953</v>
      </c>
      <c r="G24" s="16">
        <f t="shared" si="0"/>
        <v>8.6190476190476186</v>
      </c>
    </row>
    <row r="25" spans="1:7" x14ac:dyDescent="0.35">
      <c r="A25" s="9" t="s">
        <v>109</v>
      </c>
      <c r="B25" s="80">
        <f>_xlfn.STDEV.P(B3:B23)</f>
        <v>7.4486907035585057</v>
      </c>
      <c r="C25" s="19">
        <f t="shared" ref="C25:G25" si="1">_xlfn.STDEV.P(C3:C23)</f>
        <v>3.4013469387482993</v>
      </c>
      <c r="D25" s="13">
        <f t="shared" si="1"/>
        <v>3.154380030796037</v>
      </c>
      <c r="E25" s="13">
        <f t="shared" si="1"/>
        <v>3.9215666266501499</v>
      </c>
      <c r="F25" s="13">
        <f t="shared" si="1"/>
        <v>3.8480197811117947</v>
      </c>
      <c r="G25" s="16">
        <f t="shared" si="1"/>
        <v>3.6836342106311841</v>
      </c>
    </row>
  </sheetData>
  <mergeCells count="2">
    <mergeCell ref="A1:A2"/>
    <mergeCell ref="B1:G1"/>
  </mergeCells>
  <pageMargins left="0.7" right="0.7" top="0.75" bottom="0.75" header="0.3" footer="0.3"/>
  <pageSetup orientation="portrait" r:id="rId1"/>
  <headerFooter>
    <oddHeader>&amp;CTable 2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47"/>
  <sheetViews>
    <sheetView view="pageLayout" zoomScaleNormal="100" workbookViewId="0">
      <selection activeCell="N30" sqref="N30"/>
    </sheetView>
  </sheetViews>
  <sheetFormatPr defaultRowHeight="14.5" x14ac:dyDescent="0.35"/>
  <cols>
    <col min="1" max="1" width="6.1796875" bestFit="1" customWidth="1"/>
    <col min="2" max="4" width="5.26953125" customWidth="1"/>
    <col min="5" max="5" width="4.7265625" customWidth="1"/>
    <col min="6" max="8" width="5.26953125" customWidth="1"/>
    <col min="9" max="9" width="4.7265625" customWidth="1"/>
    <col min="10" max="12" width="5.26953125" customWidth="1"/>
    <col min="13" max="13" width="4.7265625" customWidth="1"/>
    <col min="14" max="16" width="5.26953125" customWidth="1"/>
    <col min="17" max="17" width="4.7265625" customWidth="1"/>
    <col min="18" max="20" width="5.26953125" customWidth="1"/>
    <col min="21" max="21" width="4.7265625" customWidth="1"/>
  </cols>
  <sheetData>
    <row r="1" spans="1:22" x14ac:dyDescent="0.35">
      <c r="A1" s="4"/>
      <c r="B1" s="56" t="s">
        <v>80</v>
      </c>
      <c r="C1" s="57"/>
      <c r="D1" s="57"/>
      <c r="E1" s="58"/>
      <c r="F1" s="56" t="s">
        <v>196</v>
      </c>
      <c r="G1" s="57"/>
      <c r="H1" s="57"/>
      <c r="I1" s="58"/>
      <c r="J1" s="56" t="s">
        <v>79</v>
      </c>
      <c r="K1" s="57"/>
      <c r="L1" s="57"/>
      <c r="M1" s="58"/>
      <c r="N1" s="56" t="s">
        <v>81</v>
      </c>
      <c r="O1" s="57"/>
      <c r="P1" s="57"/>
      <c r="Q1" s="58"/>
      <c r="R1" s="56" t="s">
        <v>82</v>
      </c>
      <c r="S1" s="57"/>
      <c r="T1" s="57"/>
      <c r="U1" s="58"/>
      <c r="V1" s="3"/>
    </row>
    <row r="2" spans="1:22" ht="15" thickBot="1" x14ac:dyDescent="0.4">
      <c r="A2" s="5" t="s">
        <v>0</v>
      </c>
      <c r="B2" s="59" t="s">
        <v>106</v>
      </c>
      <c r="C2" s="60" t="s">
        <v>105</v>
      </c>
      <c r="D2" s="60" t="s">
        <v>73</v>
      </c>
      <c r="E2" s="60" t="s">
        <v>104</v>
      </c>
      <c r="F2" s="59" t="s">
        <v>106</v>
      </c>
      <c r="G2" s="60" t="s">
        <v>105</v>
      </c>
      <c r="H2" s="60" t="s">
        <v>73</v>
      </c>
      <c r="I2" s="60" t="s">
        <v>104</v>
      </c>
      <c r="J2" s="59" t="s">
        <v>106</v>
      </c>
      <c r="K2" s="60" t="s">
        <v>105</v>
      </c>
      <c r="L2" s="60" t="s">
        <v>73</v>
      </c>
      <c r="M2" s="61" t="s">
        <v>104</v>
      </c>
      <c r="N2" s="60" t="s">
        <v>106</v>
      </c>
      <c r="O2" s="60" t="s">
        <v>105</v>
      </c>
      <c r="P2" s="60" t="s">
        <v>73</v>
      </c>
      <c r="Q2" s="60" t="s">
        <v>104</v>
      </c>
      <c r="R2" s="59" t="s">
        <v>106</v>
      </c>
      <c r="S2" s="60" t="s">
        <v>105</v>
      </c>
      <c r="T2" s="60" t="s">
        <v>73</v>
      </c>
      <c r="U2" s="61" t="s">
        <v>104</v>
      </c>
    </row>
    <row r="3" spans="1:22" ht="15" thickTop="1" x14ac:dyDescent="0.35">
      <c r="A3" s="7" t="s">
        <v>83</v>
      </c>
      <c r="B3" s="62">
        <v>0.91799285714285717</v>
      </c>
      <c r="C3" s="63">
        <v>0.42857142857142855</v>
      </c>
      <c r="D3" s="64">
        <v>0.54249999999999998</v>
      </c>
      <c r="E3" s="65" t="s">
        <v>74</v>
      </c>
      <c r="F3" s="62">
        <v>0.81149333333333329</v>
      </c>
      <c r="G3" s="63">
        <v>0.53333333333333333</v>
      </c>
      <c r="H3" s="63">
        <v>0.35070000000000001</v>
      </c>
      <c r="I3" s="66" t="s">
        <v>75</v>
      </c>
      <c r="J3" s="62">
        <v>0.85282500000000006</v>
      </c>
      <c r="K3" s="63">
        <v>0.875</v>
      </c>
      <c r="L3" s="63">
        <v>-2.69E-2</v>
      </c>
      <c r="M3" s="66" t="s">
        <v>74</v>
      </c>
      <c r="N3" s="62">
        <v>0.9075368421052632</v>
      </c>
      <c r="O3" s="63">
        <v>0.36842105263157893</v>
      </c>
      <c r="P3" s="63">
        <v>0.60060000000000002</v>
      </c>
      <c r="Q3" s="66" t="s">
        <v>74</v>
      </c>
      <c r="R3" s="62">
        <v>0.86436666666666673</v>
      </c>
      <c r="S3" s="63">
        <v>0.6</v>
      </c>
      <c r="T3" s="63">
        <v>0.31340000000000001</v>
      </c>
      <c r="U3" s="66" t="s">
        <v>74</v>
      </c>
    </row>
    <row r="4" spans="1:22" x14ac:dyDescent="0.35">
      <c r="A4" s="7" t="s">
        <v>84</v>
      </c>
      <c r="B4" s="62">
        <v>0.88360000000000005</v>
      </c>
      <c r="C4" s="63">
        <v>0.5</v>
      </c>
      <c r="D4" s="64">
        <v>0.44340000000000002</v>
      </c>
      <c r="E4" s="65" t="s">
        <v>74</v>
      </c>
      <c r="F4" s="62">
        <v>0.9057466666666667</v>
      </c>
      <c r="G4" s="63">
        <v>0.8</v>
      </c>
      <c r="H4" s="63">
        <v>0.12039999999999999</v>
      </c>
      <c r="I4" s="66" t="s">
        <v>76</v>
      </c>
      <c r="J4" s="62">
        <v>0.875</v>
      </c>
      <c r="K4" s="63">
        <v>0.625</v>
      </c>
      <c r="L4" s="63">
        <v>0.29249999999999998</v>
      </c>
      <c r="M4" s="66" t="s">
        <v>74</v>
      </c>
      <c r="N4" s="62">
        <v>0.92318421052631583</v>
      </c>
      <c r="O4" s="63">
        <v>0.63157894736842102</v>
      </c>
      <c r="P4" s="63">
        <v>0.32179999999999997</v>
      </c>
      <c r="Q4" s="66" t="s">
        <v>74</v>
      </c>
      <c r="R4" s="62">
        <v>0.90195555555555551</v>
      </c>
      <c r="S4" s="63">
        <v>0.33333333333333331</v>
      </c>
      <c r="T4" s="63">
        <v>0.64439999999999997</v>
      </c>
      <c r="U4" s="66" t="s">
        <v>74</v>
      </c>
    </row>
    <row r="5" spans="1:22" x14ac:dyDescent="0.35">
      <c r="A5" s="7" t="s">
        <v>85</v>
      </c>
      <c r="B5" s="62">
        <v>0.76315999999999995</v>
      </c>
      <c r="C5" s="63">
        <v>0.6</v>
      </c>
      <c r="D5" s="64">
        <v>0.223</v>
      </c>
      <c r="E5" s="65" t="s">
        <v>76</v>
      </c>
      <c r="F5" s="62">
        <v>0.66153846153846152</v>
      </c>
      <c r="G5" s="63">
        <v>0.46153846153846156</v>
      </c>
      <c r="H5" s="63">
        <v>0.311</v>
      </c>
      <c r="I5" s="66" t="s">
        <v>76</v>
      </c>
      <c r="J5" s="62">
        <v>0.73280714285714288</v>
      </c>
      <c r="K5" s="63">
        <v>0.5</v>
      </c>
      <c r="L5" s="63">
        <v>0.32590000000000002</v>
      </c>
      <c r="M5" s="66" t="s">
        <v>77</v>
      </c>
      <c r="N5" s="62">
        <v>0.83422352941176481</v>
      </c>
      <c r="O5" s="63">
        <v>0.11764705882352941</v>
      </c>
      <c r="P5" s="63">
        <v>0.86270000000000002</v>
      </c>
      <c r="Q5" s="66" t="s">
        <v>74</v>
      </c>
      <c r="R5" s="62">
        <v>0.84848181818181811</v>
      </c>
      <c r="S5" s="63">
        <v>0</v>
      </c>
      <c r="T5" s="63">
        <v>1</v>
      </c>
      <c r="U5" s="66" t="s">
        <v>74</v>
      </c>
    </row>
    <row r="6" spans="1:22" x14ac:dyDescent="0.35">
      <c r="A6" s="7" t="s">
        <v>86</v>
      </c>
      <c r="B6" s="62">
        <v>0.36243571428571425</v>
      </c>
      <c r="C6" s="63">
        <v>0.42857142857142855</v>
      </c>
      <c r="D6" s="64">
        <v>-0.1908</v>
      </c>
      <c r="E6" s="65" t="s">
        <v>76</v>
      </c>
      <c r="F6" s="62">
        <v>0.76551999999999998</v>
      </c>
      <c r="G6" s="63">
        <v>0.73333333333333328</v>
      </c>
      <c r="H6" s="63">
        <v>4.3499999999999997E-2</v>
      </c>
      <c r="I6" s="66" t="s">
        <v>76</v>
      </c>
      <c r="J6" s="62">
        <v>0.76008125000000004</v>
      </c>
      <c r="K6" s="63">
        <v>0.5625</v>
      </c>
      <c r="L6" s="63">
        <v>0.26629999999999998</v>
      </c>
      <c r="M6" s="66" t="s">
        <v>75</v>
      </c>
      <c r="N6" s="62">
        <v>0.93456842105263149</v>
      </c>
      <c r="O6" s="63">
        <v>0.36842105263157893</v>
      </c>
      <c r="P6" s="63">
        <v>0.61229999999999996</v>
      </c>
      <c r="Q6" s="66" t="s">
        <v>74</v>
      </c>
      <c r="R6" s="62">
        <v>0.66436666666666666</v>
      </c>
      <c r="S6" s="63">
        <v>0.66666666666666663</v>
      </c>
      <c r="T6" s="63">
        <v>-3.5999999999999999E-3</v>
      </c>
      <c r="U6" s="66" t="s">
        <v>76</v>
      </c>
    </row>
    <row r="7" spans="1:22" x14ac:dyDescent="0.35">
      <c r="A7" s="7" t="s">
        <v>87</v>
      </c>
      <c r="B7" s="62">
        <v>0.89947142857142848</v>
      </c>
      <c r="C7" s="63">
        <v>0.7857142857142857</v>
      </c>
      <c r="D7" s="64">
        <v>0.13070000000000001</v>
      </c>
      <c r="E7" s="65" t="s">
        <v>76</v>
      </c>
      <c r="F7" s="62">
        <v>0.80460000000000009</v>
      </c>
      <c r="G7" s="63">
        <v>0.53333333333333333</v>
      </c>
      <c r="H7" s="63">
        <v>0.34499999999999997</v>
      </c>
      <c r="I7" s="66" t="s">
        <v>77</v>
      </c>
      <c r="J7" s="62">
        <v>0.66128750000000003</v>
      </c>
      <c r="K7" s="63">
        <v>0.375</v>
      </c>
      <c r="L7" s="63">
        <v>0.441</v>
      </c>
      <c r="M7" s="66" t="s">
        <v>77</v>
      </c>
      <c r="N7" s="62">
        <v>0.87908947368421053</v>
      </c>
      <c r="O7" s="63">
        <v>0.47368421052631576</v>
      </c>
      <c r="P7" s="63">
        <v>0.46800000000000003</v>
      </c>
      <c r="Q7" s="66" t="s">
        <v>74</v>
      </c>
      <c r="R7" s="62">
        <v>0.81149333333333329</v>
      </c>
      <c r="S7" s="63">
        <v>0.6</v>
      </c>
      <c r="T7" s="63">
        <v>0.26740000000000003</v>
      </c>
      <c r="U7" s="66" t="s">
        <v>76</v>
      </c>
    </row>
    <row r="8" spans="1:22" x14ac:dyDescent="0.35">
      <c r="A8" s="7" t="s">
        <v>88</v>
      </c>
      <c r="B8" s="62">
        <v>0.79629285714285714</v>
      </c>
      <c r="C8" s="63">
        <v>0.6428571428571429</v>
      </c>
      <c r="D8" s="64">
        <v>0.1986</v>
      </c>
      <c r="E8" s="65" t="s">
        <v>76</v>
      </c>
      <c r="F8" s="62">
        <v>0.8436800000000001</v>
      </c>
      <c r="G8" s="63">
        <v>0.73333333333333328</v>
      </c>
      <c r="H8" s="63">
        <v>0.1348</v>
      </c>
      <c r="I8" s="66" t="s">
        <v>76</v>
      </c>
      <c r="J8" s="62">
        <v>0.71774375000000001</v>
      </c>
      <c r="K8" s="63">
        <v>0.6875</v>
      </c>
      <c r="L8" s="63">
        <v>4.3499999999999997E-2</v>
      </c>
      <c r="M8" s="66" t="s">
        <v>76</v>
      </c>
      <c r="N8" s="62">
        <v>0.91465263157894727</v>
      </c>
      <c r="O8" s="63">
        <v>0.52631578947368418</v>
      </c>
      <c r="P8" s="63">
        <v>0.43130000000000002</v>
      </c>
      <c r="Q8" s="66" t="s">
        <v>74</v>
      </c>
      <c r="R8" s="62">
        <v>0.86896666666666667</v>
      </c>
      <c r="S8" s="63">
        <v>0.66666666666666663</v>
      </c>
      <c r="T8" s="63">
        <v>0.23910000000000001</v>
      </c>
      <c r="U8" s="66" t="s">
        <v>74</v>
      </c>
    </row>
    <row r="9" spans="1:22" x14ac:dyDescent="0.35">
      <c r="A9" s="7" t="s">
        <v>89</v>
      </c>
      <c r="B9" s="62">
        <v>0.77248571428571433</v>
      </c>
      <c r="C9" s="63">
        <v>0.7857142857142857</v>
      </c>
      <c r="D9" s="64">
        <v>-1.78E-2</v>
      </c>
      <c r="E9" s="65" t="s">
        <v>76</v>
      </c>
      <c r="F9" s="62">
        <v>0.84598000000000007</v>
      </c>
      <c r="G9" s="63">
        <v>0.8666666666666667</v>
      </c>
      <c r="H9" s="63">
        <v>-2.5399999999999999E-2</v>
      </c>
      <c r="I9" s="66" t="s">
        <v>76</v>
      </c>
      <c r="J9" s="62">
        <v>0.90322499999999994</v>
      </c>
      <c r="K9" s="63">
        <v>0.4375</v>
      </c>
      <c r="L9" s="63">
        <v>0.52380000000000004</v>
      </c>
      <c r="M9" s="66" t="s">
        <v>74</v>
      </c>
      <c r="N9" s="62">
        <v>0.87197894736842096</v>
      </c>
      <c r="O9" s="63">
        <v>0.57894736842105265</v>
      </c>
      <c r="P9" s="63">
        <v>0.3422</v>
      </c>
      <c r="Q9" s="66" t="s">
        <v>77</v>
      </c>
      <c r="R9" s="62">
        <v>0.93350000000000011</v>
      </c>
      <c r="S9" s="63">
        <v>0.8571428571428571</v>
      </c>
      <c r="T9" s="63">
        <v>8.4500000000000006E-2</v>
      </c>
      <c r="U9" s="66" t="s">
        <v>76</v>
      </c>
    </row>
    <row r="10" spans="1:22" x14ac:dyDescent="0.35">
      <c r="A10" s="7" t="s">
        <v>90</v>
      </c>
      <c r="B10" s="62">
        <v>0.7142857142857143</v>
      </c>
      <c r="C10" s="63">
        <v>0.21428571428571427</v>
      </c>
      <c r="D10" s="64">
        <v>0.70789999999999997</v>
      </c>
      <c r="E10" s="65" t="s">
        <v>74</v>
      </c>
      <c r="F10" s="62">
        <v>0.77241333333333329</v>
      </c>
      <c r="G10" s="63">
        <v>0.33333333333333331</v>
      </c>
      <c r="H10" s="63">
        <v>0.57699999999999996</v>
      </c>
      <c r="I10" s="66" t="s">
        <v>74</v>
      </c>
      <c r="J10" s="62">
        <v>0.87096874999999996</v>
      </c>
      <c r="K10" s="63">
        <v>0.4375</v>
      </c>
      <c r="L10" s="63">
        <v>0.50590000000000002</v>
      </c>
      <c r="M10" s="66" t="s">
        <v>74</v>
      </c>
      <c r="N10" s="62">
        <v>0.83968333333333334</v>
      </c>
      <c r="O10" s="63">
        <v>0.22222222222222221</v>
      </c>
      <c r="P10" s="63">
        <v>0.74099999999999999</v>
      </c>
      <c r="Q10" s="66" t="s">
        <v>74</v>
      </c>
      <c r="R10" s="62">
        <v>0.9310357142857143</v>
      </c>
      <c r="S10" s="63">
        <v>0.42857142857142855</v>
      </c>
      <c r="T10" s="63">
        <v>0.5484</v>
      </c>
      <c r="U10" s="66" t="s">
        <v>74</v>
      </c>
    </row>
    <row r="11" spans="1:22" x14ac:dyDescent="0.35">
      <c r="A11" s="7" t="s">
        <v>91</v>
      </c>
      <c r="B11" s="62">
        <v>0.73280714285714288</v>
      </c>
      <c r="C11" s="63">
        <v>0.35714285714285715</v>
      </c>
      <c r="D11" s="64">
        <v>0.52210000000000001</v>
      </c>
      <c r="E11" s="65" t="s">
        <v>77</v>
      </c>
      <c r="F11" s="62">
        <v>0.87037142857142857</v>
      </c>
      <c r="G11" s="63">
        <v>0.6428571428571429</v>
      </c>
      <c r="H11" s="63">
        <v>0.26879999999999998</v>
      </c>
      <c r="I11" s="66" t="s">
        <v>75</v>
      </c>
      <c r="J11" s="62">
        <v>0.875</v>
      </c>
      <c r="K11" s="63">
        <v>0.5625</v>
      </c>
      <c r="L11" s="63">
        <v>0.36470000000000002</v>
      </c>
      <c r="M11" s="66" t="s">
        <v>74</v>
      </c>
      <c r="N11" s="62">
        <v>0.95021578947368412</v>
      </c>
      <c r="O11" s="63">
        <v>0.84210526315789469</v>
      </c>
      <c r="P11" s="63">
        <v>0.1166</v>
      </c>
      <c r="Q11" s="66" t="s">
        <v>76</v>
      </c>
      <c r="R11" s="62">
        <v>0.81728666666666661</v>
      </c>
      <c r="S11" s="63">
        <v>0.66666666666666663</v>
      </c>
      <c r="T11" s="63">
        <v>0.19</v>
      </c>
      <c r="U11" s="66" t="s">
        <v>76</v>
      </c>
    </row>
    <row r="12" spans="1:22" x14ac:dyDescent="0.35">
      <c r="A12" s="7" t="s">
        <v>92</v>
      </c>
      <c r="B12" s="62">
        <v>0.84656428571428577</v>
      </c>
      <c r="C12" s="63">
        <v>0.2857142857142857</v>
      </c>
      <c r="D12" s="64">
        <v>0.67090000000000005</v>
      </c>
      <c r="E12" s="65" t="s">
        <v>74</v>
      </c>
      <c r="F12" s="62">
        <v>0.35632000000000003</v>
      </c>
      <c r="G12" s="63">
        <v>0.33333333333333331</v>
      </c>
      <c r="H12" s="63">
        <v>6.6699999999999995E-2</v>
      </c>
      <c r="I12" s="66" t="s">
        <v>76</v>
      </c>
      <c r="J12" s="62">
        <v>0.72378750000000003</v>
      </c>
      <c r="K12" s="63">
        <v>0.3125</v>
      </c>
      <c r="L12" s="63">
        <v>0.57630000000000003</v>
      </c>
      <c r="M12" s="66" t="s">
        <v>74</v>
      </c>
      <c r="N12" s="62">
        <v>0.95163684210526311</v>
      </c>
      <c r="O12" s="63">
        <v>0.68421052631578949</v>
      </c>
      <c r="P12" s="63">
        <v>0.28660000000000002</v>
      </c>
      <c r="Q12" s="66" t="s">
        <v>77</v>
      </c>
      <c r="R12" s="62">
        <v>0.87407333333333337</v>
      </c>
      <c r="S12" s="63">
        <v>0.66666666666666663</v>
      </c>
      <c r="T12" s="63">
        <v>0.2442</v>
      </c>
      <c r="U12" s="66" t="s">
        <v>74</v>
      </c>
    </row>
    <row r="13" spans="1:22" x14ac:dyDescent="0.35">
      <c r="A13" s="7" t="s">
        <v>93</v>
      </c>
      <c r="B13" s="62">
        <v>0.91534285714285712</v>
      </c>
      <c r="C13" s="63">
        <v>1</v>
      </c>
      <c r="D13" s="64">
        <v>-9.64E-2</v>
      </c>
      <c r="E13" s="65" t="s">
        <v>76</v>
      </c>
      <c r="F13" s="62">
        <v>0.84598000000000007</v>
      </c>
      <c r="G13" s="63">
        <v>0.53333333333333333</v>
      </c>
      <c r="H13" s="63">
        <v>0.37780000000000002</v>
      </c>
      <c r="I13" s="66" t="s">
        <v>75</v>
      </c>
      <c r="J13" s="62">
        <v>0.72782500000000006</v>
      </c>
      <c r="K13" s="63">
        <v>0.4375</v>
      </c>
      <c r="L13" s="63">
        <v>0.40679999999999999</v>
      </c>
      <c r="M13" s="66" t="s">
        <v>75</v>
      </c>
      <c r="N13" s="62">
        <v>0.89615789473684215</v>
      </c>
      <c r="O13" s="63">
        <v>0.73684210526315785</v>
      </c>
      <c r="P13" s="63">
        <v>0.18179999999999999</v>
      </c>
      <c r="Q13" s="66" t="s">
        <v>75</v>
      </c>
      <c r="R13" s="62">
        <v>0.78160666666666667</v>
      </c>
      <c r="S13" s="63">
        <v>0.73333333333333328</v>
      </c>
      <c r="T13" s="63">
        <v>6.3799999999999996E-2</v>
      </c>
      <c r="U13" s="66" t="s">
        <v>76</v>
      </c>
    </row>
    <row r="14" spans="1:22" x14ac:dyDescent="0.35">
      <c r="A14" s="7" t="s">
        <v>94</v>
      </c>
      <c r="B14" s="62">
        <v>0.85185</v>
      </c>
      <c r="C14" s="63">
        <v>0.7142857142857143</v>
      </c>
      <c r="D14" s="64">
        <v>0.16669999999999999</v>
      </c>
      <c r="E14" s="65" t="s">
        <v>76</v>
      </c>
      <c r="F14" s="62">
        <v>0.79080666666666666</v>
      </c>
      <c r="G14" s="63">
        <v>0.8</v>
      </c>
      <c r="H14" s="63">
        <v>-1.2E-2</v>
      </c>
      <c r="I14" s="66" t="s">
        <v>76</v>
      </c>
      <c r="J14" s="62">
        <v>0.86088750000000003</v>
      </c>
      <c r="K14" s="63">
        <v>0.6875</v>
      </c>
      <c r="L14" s="63">
        <v>0.20669999999999999</v>
      </c>
      <c r="M14" s="66" t="s">
        <v>75</v>
      </c>
      <c r="N14" s="62">
        <v>0.73115263157894739</v>
      </c>
      <c r="O14" s="63">
        <v>0.47368421052631576</v>
      </c>
      <c r="P14" s="63">
        <v>0.3584</v>
      </c>
      <c r="Q14" s="66" t="s">
        <v>77</v>
      </c>
      <c r="R14" s="62">
        <v>0.82758666666666669</v>
      </c>
      <c r="S14" s="63">
        <v>0.66666666666666663</v>
      </c>
      <c r="T14" s="63">
        <v>0.2</v>
      </c>
      <c r="U14" s="66" t="s">
        <v>75</v>
      </c>
    </row>
    <row r="15" spans="1:22" x14ac:dyDescent="0.35">
      <c r="A15" s="7" t="s">
        <v>95</v>
      </c>
      <c r="B15" s="62">
        <v>0.86772142857142853</v>
      </c>
      <c r="C15" s="63">
        <v>0.7857142857142857</v>
      </c>
      <c r="D15" s="64">
        <v>9.7799999999999998E-2</v>
      </c>
      <c r="E15" s="65" t="s">
        <v>76</v>
      </c>
      <c r="F15" s="62">
        <v>0.89425333333333334</v>
      </c>
      <c r="G15" s="63">
        <v>0.8666666666666667</v>
      </c>
      <c r="H15" s="63">
        <v>3.1899999999999998E-2</v>
      </c>
      <c r="I15" s="66" t="s">
        <v>76</v>
      </c>
      <c r="J15" s="62">
        <v>0.88709375000000001</v>
      </c>
      <c r="K15" s="63">
        <v>0.5625</v>
      </c>
      <c r="L15" s="63">
        <v>0.3735</v>
      </c>
      <c r="M15" s="66" t="s">
        <v>75</v>
      </c>
      <c r="N15" s="62">
        <v>0.93883157894736846</v>
      </c>
      <c r="O15" s="63">
        <v>0.63157894736842102</v>
      </c>
      <c r="P15" s="63">
        <v>0.33329999999999999</v>
      </c>
      <c r="Q15" s="66" t="s">
        <v>74</v>
      </c>
      <c r="R15" s="62">
        <v>0.81839333333333331</v>
      </c>
      <c r="S15" s="63">
        <v>0.8666666666666667</v>
      </c>
      <c r="T15" s="63">
        <v>-6.1199999999999997E-2</v>
      </c>
      <c r="U15" s="66" t="s">
        <v>76</v>
      </c>
    </row>
    <row r="16" spans="1:22" x14ac:dyDescent="0.35">
      <c r="A16" s="7" t="s">
        <v>96</v>
      </c>
      <c r="B16" s="62">
        <v>0.26719285714285712</v>
      </c>
      <c r="C16" s="63">
        <v>7.1428571428571425E-2</v>
      </c>
      <c r="D16" s="64">
        <v>0.74</v>
      </c>
      <c r="E16" s="65" t="s">
        <v>77</v>
      </c>
      <c r="F16" s="62">
        <v>0.75</v>
      </c>
      <c r="G16" s="63">
        <v>0.25</v>
      </c>
      <c r="H16" s="63">
        <v>0.7</v>
      </c>
      <c r="I16" s="66" t="s">
        <v>75</v>
      </c>
      <c r="J16" s="62">
        <v>0.48947000000000002</v>
      </c>
      <c r="K16" s="63">
        <v>0.1</v>
      </c>
      <c r="L16" s="63">
        <v>0.80430000000000001</v>
      </c>
      <c r="M16" s="66" t="s">
        <v>74</v>
      </c>
      <c r="N16" s="62">
        <v>0.8</v>
      </c>
      <c r="O16" s="63">
        <v>0</v>
      </c>
      <c r="P16" s="63">
        <v>1</v>
      </c>
      <c r="Q16" s="66" t="s">
        <v>77</v>
      </c>
      <c r="R16" s="62">
        <v>0.30804666666666669</v>
      </c>
      <c r="S16" s="63">
        <v>0.26666666666666666</v>
      </c>
      <c r="T16" s="63">
        <v>0.13850000000000001</v>
      </c>
      <c r="U16" s="66" t="s">
        <v>76</v>
      </c>
    </row>
    <row r="17" spans="1:21" x14ac:dyDescent="0.35">
      <c r="A17" s="7" t="s">
        <v>97</v>
      </c>
      <c r="B17" s="62">
        <v>0.87037142857142857</v>
      </c>
      <c r="C17" s="63">
        <v>0.7857142857142857</v>
      </c>
      <c r="D17" s="64">
        <v>0.10059999999999999</v>
      </c>
      <c r="E17" s="65" t="s">
        <v>76</v>
      </c>
      <c r="F17" s="62">
        <v>0.85977333333333328</v>
      </c>
      <c r="G17" s="63">
        <v>0.73333333333333328</v>
      </c>
      <c r="H17" s="63">
        <v>0.1515</v>
      </c>
      <c r="I17" s="66" t="s">
        <v>76</v>
      </c>
      <c r="J17" s="62">
        <v>0.79310666666666663</v>
      </c>
      <c r="K17" s="63">
        <v>0.53333333333333333</v>
      </c>
      <c r="L17" s="63">
        <v>0.33529999999999999</v>
      </c>
      <c r="M17" s="66" t="s">
        <v>75</v>
      </c>
      <c r="N17" s="62">
        <v>0.86913157894736848</v>
      </c>
      <c r="O17" s="63">
        <v>0.68421052631578949</v>
      </c>
      <c r="P17" s="63">
        <v>0.21740000000000001</v>
      </c>
      <c r="Q17" s="66" t="s">
        <v>75</v>
      </c>
      <c r="R17" s="62">
        <v>0.61609333333333338</v>
      </c>
      <c r="S17" s="63">
        <v>0.46666666666666667</v>
      </c>
      <c r="T17" s="63">
        <v>0.249</v>
      </c>
      <c r="U17" s="66" t="s">
        <v>76</v>
      </c>
    </row>
    <row r="18" spans="1:21" x14ac:dyDescent="0.35">
      <c r="A18" s="7" t="s">
        <v>98</v>
      </c>
      <c r="B18" s="62">
        <v>0.89153571428571432</v>
      </c>
      <c r="C18" s="63">
        <v>0.6428571428571429</v>
      </c>
      <c r="D18" s="64">
        <v>0.28660000000000002</v>
      </c>
      <c r="E18" s="65" t="s">
        <v>76</v>
      </c>
      <c r="F18" s="62">
        <v>0.89655333333333331</v>
      </c>
      <c r="G18" s="63">
        <v>0.66666666666666663</v>
      </c>
      <c r="H18" s="63">
        <v>0.26319999999999999</v>
      </c>
      <c r="I18" s="66" t="s">
        <v>75</v>
      </c>
      <c r="J18" s="62">
        <v>0.93346874999999996</v>
      </c>
      <c r="K18" s="63">
        <v>0.625</v>
      </c>
      <c r="L18" s="63">
        <v>0.3377</v>
      </c>
      <c r="M18" s="66" t="s">
        <v>74</v>
      </c>
      <c r="N18" s="62">
        <v>0.90469473684210522</v>
      </c>
      <c r="O18" s="63">
        <v>0.68421052631578949</v>
      </c>
      <c r="P18" s="63">
        <v>0.24879999999999999</v>
      </c>
      <c r="Q18" s="66" t="s">
        <v>75</v>
      </c>
      <c r="R18" s="62">
        <v>0.86436666666666673</v>
      </c>
      <c r="S18" s="63">
        <v>0.8</v>
      </c>
      <c r="T18" s="63">
        <v>7.6899999999999996E-2</v>
      </c>
      <c r="U18" s="66" t="s">
        <v>76</v>
      </c>
    </row>
    <row r="19" spans="1:21" x14ac:dyDescent="0.35">
      <c r="A19" s="7" t="s">
        <v>99</v>
      </c>
      <c r="B19" s="62">
        <v>0.84391428571428573</v>
      </c>
      <c r="C19" s="63">
        <v>0.7142857142857143</v>
      </c>
      <c r="D19" s="64">
        <v>0.15859999999999999</v>
      </c>
      <c r="E19" s="65" t="s">
        <v>77</v>
      </c>
      <c r="F19" s="62">
        <v>0.90476363636363644</v>
      </c>
      <c r="G19" s="63">
        <v>0.27272727272727271</v>
      </c>
      <c r="H19" s="63">
        <v>0.7087</v>
      </c>
      <c r="I19" s="66" t="s">
        <v>74</v>
      </c>
      <c r="J19" s="62">
        <v>0.76615384615384619</v>
      </c>
      <c r="K19" s="63">
        <v>0.38461538461538464</v>
      </c>
      <c r="L19" s="63">
        <v>0.50819999999999999</v>
      </c>
      <c r="M19" s="66" t="s">
        <v>74</v>
      </c>
      <c r="N19" s="62">
        <v>0.88235294117647056</v>
      </c>
      <c r="O19" s="63">
        <v>0.6470588235294118</v>
      </c>
      <c r="P19" s="63">
        <v>0.2727</v>
      </c>
      <c r="Q19" s="66" t="s">
        <v>76</v>
      </c>
      <c r="R19" s="62">
        <v>0.84598000000000007</v>
      </c>
      <c r="S19" s="63">
        <v>0.53333333333333333</v>
      </c>
      <c r="T19" s="63">
        <v>0.37778</v>
      </c>
      <c r="U19" s="66" t="s">
        <v>77</v>
      </c>
    </row>
    <row r="20" spans="1:21" x14ac:dyDescent="0.35">
      <c r="A20" s="7" t="s">
        <v>100</v>
      </c>
      <c r="B20" s="62">
        <v>0.83157999999999999</v>
      </c>
      <c r="C20" s="63">
        <v>0.2</v>
      </c>
      <c r="D20" s="64">
        <v>0.76919999999999999</v>
      </c>
      <c r="E20" s="65" t="s">
        <v>74</v>
      </c>
      <c r="F20" s="62">
        <v>0.76666250000000002</v>
      </c>
      <c r="G20" s="63">
        <v>0.375</v>
      </c>
      <c r="H20" s="63">
        <v>0.52810000000000001</v>
      </c>
      <c r="I20" s="66" t="s">
        <v>75</v>
      </c>
      <c r="J20" s="62" t="s">
        <v>78</v>
      </c>
      <c r="K20" s="63" t="s">
        <v>78</v>
      </c>
      <c r="L20" s="63" t="s">
        <v>78</v>
      </c>
      <c r="M20" s="66" t="s">
        <v>78</v>
      </c>
      <c r="N20" s="62">
        <v>0.93230769230769228</v>
      </c>
      <c r="O20" s="63">
        <v>7.6923076923076927E-2</v>
      </c>
      <c r="P20" s="63">
        <v>0.92049999999999998</v>
      </c>
      <c r="Q20" s="66" t="s">
        <v>74</v>
      </c>
      <c r="R20" s="62">
        <v>0.64501818181818182</v>
      </c>
      <c r="S20" s="63">
        <v>0.27272727272727271</v>
      </c>
      <c r="T20" s="63">
        <v>0.58899999999999997</v>
      </c>
      <c r="U20" s="66" t="s">
        <v>75</v>
      </c>
    </row>
    <row r="21" spans="1:21" x14ac:dyDescent="0.35">
      <c r="A21" s="7" t="s">
        <v>101</v>
      </c>
      <c r="B21" s="62" t="s">
        <v>78</v>
      </c>
      <c r="C21" s="63" t="s">
        <v>78</v>
      </c>
      <c r="D21" s="64" t="s">
        <v>78</v>
      </c>
      <c r="E21" s="65" t="s">
        <v>78</v>
      </c>
      <c r="F21" s="62" t="s">
        <v>78</v>
      </c>
      <c r="G21" s="63" t="s">
        <v>78</v>
      </c>
      <c r="H21" s="63" t="s">
        <v>78</v>
      </c>
      <c r="I21" s="66" t="s">
        <v>78</v>
      </c>
      <c r="J21" s="62" t="s">
        <v>78</v>
      </c>
      <c r="K21" s="63" t="s">
        <v>78</v>
      </c>
      <c r="L21" s="63" t="s">
        <v>78</v>
      </c>
      <c r="M21" s="66" t="s">
        <v>78</v>
      </c>
      <c r="N21" s="62">
        <v>0.90184736842105273</v>
      </c>
      <c r="O21" s="63">
        <v>0.31578947368421051</v>
      </c>
      <c r="P21" s="63">
        <v>0.65610000000000002</v>
      </c>
      <c r="Q21" s="66" t="s">
        <v>74</v>
      </c>
      <c r="R21" s="62" t="s">
        <v>78</v>
      </c>
      <c r="S21" s="63" t="s">
        <v>78</v>
      </c>
      <c r="T21" s="63" t="s">
        <v>78</v>
      </c>
      <c r="U21" s="66" t="s">
        <v>78</v>
      </c>
    </row>
    <row r="22" spans="1:21" x14ac:dyDescent="0.35">
      <c r="A22" s="7" t="s">
        <v>102</v>
      </c>
      <c r="B22" s="62">
        <v>0.88624285714285722</v>
      </c>
      <c r="C22" s="63">
        <v>0.9285714285714286</v>
      </c>
      <c r="D22" s="64">
        <v>-4.9700000000000001E-2</v>
      </c>
      <c r="E22" s="65" t="s">
        <v>76</v>
      </c>
      <c r="F22" s="62">
        <v>0.86896666666666667</v>
      </c>
      <c r="G22" s="63">
        <v>0.8666666666666667</v>
      </c>
      <c r="H22" s="63">
        <v>2.7000000000000001E-3</v>
      </c>
      <c r="I22" s="66" t="s">
        <v>76</v>
      </c>
      <c r="J22" s="62">
        <v>0.85230769230769232</v>
      </c>
      <c r="K22" s="63">
        <v>0.61538461538461542</v>
      </c>
      <c r="L22" s="63">
        <v>0.28620000000000001</v>
      </c>
      <c r="M22" s="66" t="s">
        <v>77</v>
      </c>
      <c r="N22" s="62">
        <v>0.91904999999999992</v>
      </c>
      <c r="O22" s="63">
        <v>0.72222222222222221</v>
      </c>
      <c r="P22" s="63">
        <v>0.21909999999999999</v>
      </c>
      <c r="Q22" s="66" t="s">
        <v>75</v>
      </c>
      <c r="R22" s="62">
        <v>0.93103333333333338</v>
      </c>
      <c r="S22" s="63">
        <v>1</v>
      </c>
      <c r="T22" s="63">
        <v>-7.6899999999999996E-2</v>
      </c>
      <c r="U22" s="66" t="s">
        <v>76</v>
      </c>
    </row>
    <row r="23" spans="1:21" ht="15" thickBot="1" x14ac:dyDescent="0.4">
      <c r="A23" s="8" t="s">
        <v>103</v>
      </c>
      <c r="B23" s="67">
        <v>0.88923076923076927</v>
      </c>
      <c r="C23" s="68">
        <v>0.61538461538461542</v>
      </c>
      <c r="D23" s="69">
        <v>0.31669999999999998</v>
      </c>
      <c r="E23" s="70" t="s">
        <v>74</v>
      </c>
      <c r="F23" s="67">
        <v>0.88624285714285722</v>
      </c>
      <c r="G23" s="68">
        <v>0.6428571428571429</v>
      </c>
      <c r="H23" s="68">
        <v>0.28220000000000001</v>
      </c>
      <c r="I23" s="71" t="s">
        <v>77</v>
      </c>
      <c r="J23" s="67">
        <v>0.91733750000000003</v>
      </c>
      <c r="K23" s="68">
        <v>0.5625</v>
      </c>
      <c r="L23" s="68">
        <v>0.39460000000000001</v>
      </c>
      <c r="M23" s="71" t="s">
        <v>74</v>
      </c>
      <c r="N23" s="67">
        <v>0.89900526315789475</v>
      </c>
      <c r="O23" s="68">
        <v>0.73684210526315785</v>
      </c>
      <c r="P23" s="68">
        <v>0.1845</v>
      </c>
      <c r="Q23" s="71" t="s">
        <v>75</v>
      </c>
      <c r="R23" s="67">
        <v>0.91723999999999994</v>
      </c>
      <c r="S23" s="68">
        <v>0.8</v>
      </c>
      <c r="T23" s="68">
        <v>0.1318</v>
      </c>
      <c r="U23" s="71" t="s">
        <v>74</v>
      </c>
    </row>
    <row r="24" spans="1:21" ht="15" thickTop="1" x14ac:dyDescent="0.35">
      <c r="A24" s="6" t="s">
        <v>72</v>
      </c>
      <c r="B24" s="72">
        <f>AVERAGE(B3:B23)</f>
        <v>0.79020389560439575</v>
      </c>
      <c r="C24" s="73">
        <f t="shared" ref="C24:T24" si="0">AVERAGE(C3:C23)</f>
        <v>0.57434065934065925</v>
      </c>
      <c r="D24" s="73">
        <f t="shared" si="0"/>
        <v>0.28602999999999995</v>
      </c>
      <c r="E24" s="74"/>
      <c r="F24" s="75">
        <f t="shared" si="0"/>
        <v>0.80508327751415254</v>
      </c>
      <c r="G24" s="75">
        <f t="shared" si="0"/>
        <v>0.59891566766566762</v>
      </c>
      <c r="H24" s="75">
        <f t="shared" si="0"/>
        <v>0.26132999999999995</v>
      </c>
      <c r="I24" s="76"/>
      <c r="J24" s="72">
        <f t="shared" si="0"/>
        <v>0.8000198209465974</v>
      </c>
      <c r="K24" s="73">
        <f t="shared" si="0"/>
        <v>0.52017543859649118</v>
      </c>
      <c r="L24" s="73">
        <f t="shared" si="0"/>
        <v>0.36664736842105267</v>
      </c>
      <c r="M24" s="74"/>
      <c r="N24" s="75">
        <f t="shared" si="0"/>
        <v>0.88958579555978934</v>
      </c>
      <c r="O24" s="75">
        <f t="shared" si="0"/>
        <v>0.50109121471350571</v>
      </c>
      <c r="P24" s="75">
        <f t="shared" si="0"/>
        <v>0.44646190476190467</v>
      </c>
      <c r="Q24" s="76"/>
      <c r="R24" s="72">
        <f t="shared" si="0"/>
        <v>0.8035445634920636</v>
      </c>
      <c r="S24" s="73">
        <f t="shared" si="0"/>
        <v>0.59458874458874478</v>
      </c>
      <c r="T24" s="73">
        <f t="shared" si="0"/>
        <v>0.26082400000000006</v>
      </c>
      <c r="U24" s="77"/>
    </row>
    <row r="25" spans="1:21" x14ac:dyDescent="0.35">
      <c r="A25" s="3"/>
      <c r="B25" s="3"/>
      <c r="C25" s="3"/>
      <c r="D25" s="3"/>
      <c r="E25" s="3"/>
    </row>
    <row r="26" spans="1:21" x14ac:dyDescent="0.35">
      <c r="A26" s="1"/>
      <c r="B26" s="2"/>
      <c r="C26" s="2"/>
      <c r="D26" s="2"/>
      <c r="E26" s="2"/>
    </row>
    <row r="27" spans="1:21" x14ac:dyDescent="0.35">
      <c r="A27" s="1"/>
      <c r="B27" s="2"/>
      <c r="C27" s="2"/>
      <c r="D27" s="2"/>
      <c r="E27" s="2"/>
    </row>
    <row r="28" spans="1:21" x14ac:dyDescent="0.35">
      <c r="A28" s="1"/>
      <c r="B28" s="2"/>
      <c r="C28" s="2"/>
      <c r="D28" s="2"/>
      <c r="E28" s="2"/>
    </row>
    <row r="29" spans="1:21" x14ac:dyDescent="0.35">
      <c r="A29" s="1"/>
      <c r="B29" s="2"/>
      <c r="C29" s="2"/>
      <c r="D29" s="2"/>
      <c r="E29" s="2"/>
    </row>
    <row r="30" spans="1:21" x14ac:dyDescent="0.35">
      <c r="A30" s="1"/>
      <c r="B30" s="2"/>
      <c r="C30" s="2"/>
      <c r="D30" s="2"/>
      <c r="E30" s="2"/>
    </row>
    <row r="31" spans="1:21" x14ac:dyDescent="0.35">
      <c r="A31" s="1"/>
      <c r="B31" s="2"/>
      <c r="C31" s="2"/>
      <c r="D31" s="2"/>
      <c r="E31" s="2"/>
    </row>
    <row r="32" spans="1:21" x14ac:dyDescent="0.35">
      <c r="A32" s="1"/>
      <c r="B32" s="2"/>
      <c r="C32" s="2"/>
      <c r="D32" s="2"/>
      <c r="E32" s="2"/>
    </row>
    <row r="33" spans="1:5" x14ac:dyDescent="0.35">
      <c r="A33" s="1"/>
      <c r="B33" s="2"/>
      <c r="C33" s="2"/>
      <c r="D33" s="2"/>
      <c r="E33" s="2"/>
    </row>
    <row r="34" spans="1:5" x14ac:dyDescent="0.35">
      <c r="A34" s="1"/>
      <c r="B34" s="2"/>
      <c r="C34" s="2"/>
      <c r="D34" s="2"/>
      <c r="E34" s="2"/>
    </row>
    <row r="35" spans="1:5" x14ac:dyDescent="0.35">
      <c r="A35" s="1"/>
      <c r="B35" s="2"/>
      <c r="C35" s="2"/>
      <c r="D35" s="2"/>
      <c r="E35" s="2"/>
    </row>
    <row r="36" spans="1:5" x14ac:dyDescent="0.35">
      <c r="A36" s="1"/>
      <c r="B36" s="2"/>
      <c r="C36" s="2"/>
      <c r="D36" s="2"/>
      <c r="E36" s="2"/>
    </row>
    <row r="37" spans="1:5" x14ac:dyDescent="0.35">
      <c r="A37" s="1"/>
      <c r="B37" s="2"/>
      <c r="C37" s="2"/>
      <c r="D37" s="2"/>
      <c r="E37" s="2"/>
    </row>
    <row r="38" spans="1:5" x14ac:dyDescent="0.35">
      <c r="A38" s="1"/>
      <c r="B38" s="2"/>
      <c r="C38" s="2"/>
      <c r="D38" s="2"/>
      <c r="E38" s="2"/>
    </row>
    <row r="39" spans="1:5" x14ac:dyDescent="0.35">
      <c r="A39" s="1"/>
      <c r="B39" s="2"/>
      <c r="C39" s="2"/>
      <c r="D39" s="2"/>
      <c r="E39" s="2"/>
    </row>
    <row r="40" spans="1:5" x14ac:dyDescent="0.35">
      <c r="A40" s="1"/>
      <c r="B40" s="2"/>
      <c r="C40" s="2"/>
      <c r="D40" s="2"/>
      <c r="E40" s="2"/>
    </row>
    <row r="41" spans="1:5" x14ac:dyDescent="0.35">
      <c r="A41" s="1"/>
      <c r="B41" s="2"/>
      <c r="C41" s="2"/>
      <c r="D41" s="2"/>
      <c r="E41" s="2"/>
    </row>
    <row r="42" spans="1:5" x14ac:dyDescent="0.35">
      <c r="A42" s="1"/>
      <c r="B42" s="2"/>
      <c r="C42" s="2"/>
      <c r="D42" s="2"/>
      <c r="E42" s="2"/>
    </row>
    <row r="43" spans="1:5" x14ac:dyDescent="0.35">
      <c r="A43" s="1"/>
      <c r="B43" s="2"/>
      <c r="C43" s="2"/>
      <c r="D43" s="2"/>
      <c r="E43" s="2"/>
    </row>
    <row r="44" spans="1:5" x14ac:dyDescent="0.35">
      <c r="A44" s="1"/>
      <c r="B44" s="2"/>
      <c r="C44" s="2"/>
      <c r="D44" s="2"/>
      <c r="E44" s="2"/>
    </row>
    <row r="45" spans="1:5" x14ac:dyDescent="0.35">
      <c r="A45" s="1"/>
      <c r="B45" s="2"/>
      <c r="C45" s="2"/>
      <c r="D45" s="2"/>
      <c r="E45" s="2"/>
    </row>
    <row r="46" spans="1:5" x14ac:dyDescent="0.35">
      <c r="A46" s="1"/>
      <c r="B46" s="2"/>
      <c r="C46" s="2"/>
      <c r="D46" s="2"/>
      <c r="E46" s="2"/>
    </row>
    <row r="47" spans="1:5" x14ac:dyDescent="0.35">
      <c r="A47" s="1"/>
      <c r="B47" s="2"/>
      <c r="C47" s="2"/>
      <c r="D47" s="2"/>
      <c r="E47" s="2"/>
    </row>
  </sheetData>
  <mergeCells count="5">
    <mergeCell ref="R1:U1"/>
    <mergeCell ref="F1:I1"/>
    <mergeCell ref="B1:E1"/>
    <mergeCell ref="J1:M1"/>
    <mergeCell ref="N1:Q1"/>
  </mergeCells>
  <pageMargins left="0.7" right="0.7" top="0.75" bottom="0.75" header="0.3" footer="0.3"/>
  <pageSetup orientation="landscape" r:id="rId1"/>
  <headerFooter>
    <oddHeader>&amp;CTable 3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2"/>
  <sheetViews>
    <sheetView workbookViewId="0">
      <selection activeCell="F18" sqref="F18"/>
    </sheetView>
  </sheetViews>
  <sheetFormatPr defaultRowHeight="14.5" x14ac:dyDescent="0.35"/>
  <cols>
    <col min="1" max="1" width="12.81640625" style="34" bestFit="1" customWidth="1"/>
    <col min="2" max="2" width="14" style="34" bestFit="1" customWidth="1"/>
    <col min="3" max="3" width="16.36328125" style="34" bestFit="1" customWidth="1"/>
    <col min="4" max="16384" width="8.7265625" style="34"/>
  </cols>
  <sheetData>
    <row r="1" spans="1:6" x14ac:dyDescent="0.35">
      <c r="A1" s="34" t="s">
        <v>210</v>
      </c>
    </row>
    <row r="2" spans="1:6" ht="15" thickBot="1" x14ac:dyDescent="0.4">
      <c r="A2" s="35" t="s">
        <v>111</v>
      </c>
      <c r="B2" s="35" t="s">
        <v>112</v>
      </c>
      <c r="C2" s="35" t="s">
        <v>113</v>
      </c>
      <c r="D2" s="44" t="s">
        <v>114</v>
      </c>
      <c r="E2" s="44"/>
      <c r="F2" s="36"/>
    </row>
    <row r="3" spans="1:6" ht="15" thickTop="1" x14ac:dyDescent="0.35">
      <c r="A3" s="45" t="s">
        <v>187</v>
      </c>
      <c r="B3" s="46" t="s">
        <v>80</v>
      </c>
      <c r="C3" s="46" t="s">
        <v>209</v>
      </c>
      <c r="D3" s="47">
        <v>40.655999999999999</v>
      </c>
      <c r="E3" s="48">
        <v>-104.98779999999999</v>
      </c>
      <c r="F3" s="36"/>
    </row>
    <row r="4" spans="1:6" x14ac:dyDescent="0.35">
      <c r="A4" s="45" t="s">
        <v>188</v>
      </c>
      <c r="B4" s="46" t="s">
        <v>80</v>
      </c>
      <c r="C4" s="46" t="s">
        <v>209</v>
      </c>
      <c r="D4" s="47">
        <v>40.655999999999999</v>
      </c>
      <c r="E4" s="48">
        <v>-104.98779999999999</v>
      </c>
      <c r="F4" s="36"/>
    </row>
    <row r="5" spans="1:6" x14ac:dyDescent="0.35">
      <c r="A5" s="45" t="s">
        <v>189</v>
      </c>
      <c r="B5" s="46" t="s">
        <v>80</v>
      </c>
      <c r="C5" s="46" t="s">
        <v>209</v>
      </c>
      <c r="D5" s="47">
        <v>40.655999999999999</v>
      </c>
      <c r="E5" s="48">
        <v>-104.98779999999999</v>
      </c>
      <c r="F5" s="36"/>
    </row>
    <row r="6" spans="1:6" x14ac:dyDescent="0.35">
      <c r="A6" s="45" t="s">
        <v>190</v>
      </c>
      <c r="B6" s="46" t="s">
        <v>80</v>
      </c>
      <c r="C6" s="46" t="s">
        <v>209</v>
      </c>
      <c r="D6" s="47">
        <v>40.655999999999999</v>
      </c>
      <c r="E6" s="48">
        <v>-104.98779999999999</v>
      </c>
      <c r="F6" s="36"/>
    </row>
    <row r="7" spans="1:6" x14ac:dyDescent="0.35">
      <c r="A7" s="45" t="s">
        <v>191</v>
      </c>
      <c r="B7" s="46" t="s">
        <v>80</v>
      </c>
      <c r="C7" s="46" t="s">
        <v>209</v>
      </c>
      <c r="D7" s="47">
        <v>40.655999999999999</v>
      </c>
      <c r="E7" s="48">
        <v>-104.98779999999999</v>
      </c>
      <c r="F7" s="36"/>
    </row>
    <row r="8" spans="1:6" x14ac:dyDescent="0.35">
      <c r="A8" s="45" t="s">
        <v>192</v>
      </c>
      <c r="B8" s="46" t="s">
        <v>80</v>
      </c>
      <c r="C8" s="46" t="s">
        <v>209</v>
      </c>
      <c r="D8" s="47">
        <v>40.655999999999999</v>
      </c>
      <c r="E8" s="48">
        <v>-104.98779999999999</v>
      </c>
      <c r="F8" s="36"/>
    </row>
    <row r="9" spans="1:6" x14ac:dyDescent="0.35">
      <c r="A9" s="45" t="s">
        <v>193</v>
      </c>
      <c r="B9" s="46" t="s">
        <v>80</v>
      </c>
      <c r="C9" s="46" t="s">
        <v>209</v>
      </c>
      <c r="D9" s="47">
        <v>40.655999999999999</v>
      </c>
      <c r="E9" s="48">
        <v>-104.98779999999999</v>
      </c>
      <c r="F9" s="36"/>
    </row>
    <row r="10" spans="1:6" x14ac:dyDescent="0.35">
      <c r="A10" s="45" t="s">
        <v>186</v>
      </c>
      <c r="B10" s="46" t="s">
        <v>80</v>
      </c>
      <c r="C10" s="46" t="s">
        <v>197</v>
      </c>
      <c r="D10" s="48">
        <v>39.223399999999998</v>
      </c>
      <c r="E10" s="48">
        <v>-96.590599999999995</v>
      </c>
      <c r="F10" s="36"/>
    </row>
    <row r="11" spans="1:6" x14ac:dyDescent="0.35">
      <c r="A11" s="45" t="s">
        <v>115</v>
      </c>
      <c r="B11" s="46" t="s">
        <v>80</v>
      </c>
      <c r="C11" s="46" t="s">
        <v>198</v>
      </c>
      <c r="D11" s="48">
        <v>43.216700000000003</v>
      </c>
      <c r="E11" s="47">
        <v>-79.95</v>
      </c>
      <c r="F11" s="36"/>
    </row>
    <row r="12" spans="1:6" x14ac:dyDescent="0.35">
      <c r="A12" s="45" t="s">
        <v>116</v>
      </c>
      <c r="B12" s="46" t="s">
        <v>80</v>
      </c>
      <c r="C12" s="46" t="s">
        <v>198</v>
      </c>
      <c r="D12" s="48">
        <v>43.216700000000003</v>
      </c>
      <c r="E12" s="47">
        <v>-79.95</v>
      </c>
      <c r="F12" s="36"/>
    </row>
    <row r="13" spans="1:6" x14ac:dyDescent="0.35">
      <c r="A13" s="45" t="s">
        <v>117</v>
      </c>
      <c r="B13" s="46" t="s">
        <v>80</v>
      </c>
      <c r="C13" s="46" t="s">
        <v>199</v>
      </c>
      <c r="D13" s="48">
        <v>43.7438</v>
      </c>
      <c r="E13" s="48">
        <v>-101.9509</v>
      </c>
      <c r="F13" s="36"/>
    </row>
    <row r="14" spans="1:6" x14ac:dyDescent="0.35">
      <c r="A14" s="45" t="s">
        <v>118</v>
      </c>
      <c r="B14" s="46" t="s">
        <v>80</v>
      </c>
      <c r="C14" s="46" t="s">
        <v>199</v>
      </c>
      <c r="D14" s="48">
        <v>43.7438</v>
      </c>
      <c r="E14" s="48">
        <v>-101.9509</v>
      </c>
      <c r="F14" s="36"/>
    </row>
    <row r="15" spans="1:6" x14ac:dyDescent="0.35">
      <c r="A15" s="45" t="s">
        <v>119</v>
      </c>
      <c r="B15" s="46" t="s">
        <v>80</v>
      </c>
      <c r="C15" s="46" t="s">
        <v>199</v>
      </c>
      <c r="D15" s="48">
        <v>43.7438</v>
      </c>
      <c r="E15" s="48">
        <v>-101.9509</v>
      </c>
      <c r="F15" s="36"/>
    </row>
    <row r="16" spans="1:6" x14ac:dyDescent="0.35">
      <c r="A16" s="49" t="s">
        <v>120</v>
      </c>
      <c r="B16" s="50" t="s">
        <v>80</v>
      </c>
      <c r="C16" s="50" t="s">
        <v>199</v>
      </c>
      <c r="D16" s="51">
        <v>43.7438</v>
      </c>
      <c r="E16" s="51">
        <v>-101.9509</v>
      </c>
      <c r="F16" s="36"/>
    </row>
    <row r="17" spans="1:6" x14ac:dyDescent="0.35">
      <c r="A17" s="45" t="s">
        <v>121</v>
      </c>
      <c r="B17" s="46" t="s">
        <v>107</v>
      </c>
      <c r="C17" s="46" t="s">
        <v>200</v>
      </c>
      <c r="D17" s="48">
        <v>32.552199999999999</v>
      </c>
      <c r="E17" s="48">
        <v>-117.0628</v>
      </c>
      <c r="F17" s="36"/>
    </row>
    <row r="18" spans="1:6" x14ac:dyDescent="0.35">
      <c r="A18" s="45" t="s">
        <v>122</v>
      </c>
      <c r="B18" s="46" t="s">
        <v>107</v>
      </c>
      <c r="C18" s="46" t="s">
        <v>200</v>
      </c>
      <c r="D18" s="48">
        <v>32.552199999999999</v>
      </c>
      <c r="E18" s="48">
        <v>-117.0628</v>
      </c>
      <c r="F18" s="36"/>
    </row>
    <row r="19" spans="1:6" x14ac:dyDescent="0.35">
      <c r="A19" s="45" t="s">
        <v>123</v>
      </c>
      <c r="B19" s="46" t="s">
        <v>107</v>
      </c>
      <c r="C19" s="46" t="s">
        <v>200</v>
      </c>
      <c r="D19" s="48">
        <v>32.552199999999999</v>
      </c>
      <c r="E19" s="48">
        <v>-117.0628</v>
      </c>
      <c r="F19" s="36"/>
    </row>
    <row r="20" spans="1:6" x14ac:dyDescent="0.35">
      <c r="A20" s="45" t="s">
        <v>124</v>
      </c>
      <c r="B20" s="46" t="s">
        <v>107</v>
      </c>
      <c r="C20" s="46" t="s">
        <v>200</v>
      </c>
      <c r="D20" s="48">
        <v>32.552199999999999</v>
      </c>
      <c r="E20" s="48">
        <v>-117.0628</v>
      </c>
      <c r="F20" s="36"/>
    </row>
    <row r="21" spans="1:6" x14ac:dyDescent="0.35">
      <c r="A21" s="45" t="s">
        <v>125</v>
      </c>
      <c r="B21" s="46" t="s">
        <v>107</v>
      </c>
      <c r="C21" s="46" t="s">
        <v>200</v>
      </c>
      <c r="D21" s="48">
        <v>32.552199999999999</v>
      </c>
      <c r="E21" s="48">
        <v>-117.0628</v>
      </c>
      <c r="F21" s="36"/>
    </row>
    <row r="22" spans="1:6" x14ac:dyDescent="0.35">
      <c r="A22" s="45" t="s">
        <v>126</v>
      </c>
      <c r="B22" s="46" t="s">
        <v>107</v>
      </c>
      <c r="C22" s="46" t="s">
        <v>200</v>
      </c>
      <c r="D22" s="48">
        <v>32.552199999999999</v>
      </c>
      <c r="E22" s="48">
        <v>-117.0628</v>
      </c>
      <c r="F22" s="36"/>
    </row>
    <row r="23" spans="1:6" x14ac:dyDescent="0.35">
      <c r="A23" s="45" t="s">
        <v>127</v>
      </c>
      <c r="B23" s="46" t="s">
        <v>107</v>
      </c>
      <c r="C23" s="46" t="s">
        <v>200</v>
      </c>
      <c r="D23" s="48">
        <v>32.552199999999999</v>
      </c>
      <c r="E23" s="48">
        <v>-117.0628</v>
      </c>
      <c r="F23" s="36"/>
    </row>
    <row r="24" spans="1:6" x14ac:dyDescent="0.35">
      <c r="A24" s="45" t="s">
        <v>128</v>
      </c>
      <c r="B24" s="46" t="s">
        <v>107</v>
      </c>
      <c r="C24" s="46" t="s">
        <v>200</v>
      </c>
      <c r="D24" s="48">
        <v>32.552199999999999</v>
      </c>
      <c r="E24" s="48">
        <v>-117.0628</v>
      </c>
      <c r="F24" s="36"/>
    </row>
    <row r="25" spans="1:6" x14ac:dyDescent="0.35">
      <c r="A25" s="45" t="s">
        <v>129</v>
      </c>
      <c r="B25" s="46" t="s">
        <v>107</v>
      </c>
      <c r="C25" s="46" t="s">
        <v>200</v>
      </c>
      <c r="D25" s="48">
        <v>32.552199999999999</v>
      </c>
      <c r="E25" s="48">
        <v>-117.0628</v>
      </c>
      <c r="F25" s="36"/>
    </row>
    <row r="26" spans="1:6" x14ac:dyDescent="0.35">
      <c r="A26" s="45" t="s">
        <v>130</v>
      </c>
      <c r="B26" s="46" t="s">
        <v>107</v>
      </c>
      <c r="C26" s="46" t="s">
        <v>200</v>
      </c>
      <c r="D26" s="48">
        <v>32.552199999999999</v>
      </c>
      <c r="E26" s="48">
        <v>-117.0628</v>
      </c>
      <c r="F26" s="36"/>
    </row>
    <row r="27" spans="1:6" x14ac:dyDescent="0.35">
      <c r="A27" s="45" t="s">
        <v>131</v>
      </c>
      <c r="B27" s="46" t="s">
        <v>107</v>
      </c>
      <c r="C27" s="46" t="s">
        <v>200</v>
      </c>
      <c r="D27" s="48">
        <v>32.552199999999999</v>
      </c>
      <c r="E27" s="48">
        <v>-117.0628</v>
      </c>
      <c r="F27" s="36"/>
    </row>
    <row r="28" spans="1:6" x14ac:dyDescent="0.35">
      <c r="A28" s="45" t="s">
        <v>132</v>
      </c>
      <c r="B28" s="46" t="s">
        <v>107</v>
      </c>
      <c r="C28" s="46" t="s">
        <v>200</v>
      </c>
      <c r="D28" s="48">
        <v>32.552199999999999</v>
      </c>
      <c r="E28" s="48">
        <v>-117.0628</v>
      </c>
      <c r="F28" s="36"/>
    </row>
    <row r="29" spans="1:6" x14ac:dyDescent="0.35">
      <c r="A29" s="45" t="s">
        <v>133</v>
      </c>
      <c r="B29" s="46" t="s">
        <v>107</v>
      </c>
      <c r="C29" s="46" t="s">
        <v>200</v>
      </c>
      <c r="D29" s="48">
        <v>32.552199999999999</v>
      </c>
      <c r="E29" s="48">
        <v>-117.0628</v>
      </c>
      <c r="F29" s="36"/>
    </row>
    <row r="30" spans="1:6" x14ac:dyDescent="0.35">
      <c r="A30" s="45" t="s">
        <v>134</v>
      </c>
      <c r="B30" s="46" t="s">
        <v>107</v>
      </c>
      <c r="C30" s="46" t="s">
        <v>200</v>
      </c>
      <c r="D30" s="48">
        <v>32.552199999999999</v>
      </c>
      <c r="E30" s="48">
        <v>-117.0628</v>
      </c>
      <c r="F30" s="36"/>
    </row>
    <row r="31" spans="1:6" x14ac:dyDescent="0.35">
      <c r="A31" s="49" t="s">
        <v>135</v>
      </c>
      <c r="B31" s="50" t="s">
        <v>107</v>
      </c>
      <c r="C31" s="50" t="s">
        <v>200</v>
      </c>
      <c r="D31" s="51">
        <v>32.552199999999999</v>
      </c>
      <c r="E31" s="51">
        <v>-117.0628</v>
      </c>
      <c r="F31" s="36"/>
    </row>
    <row r="32" spans="1:6" x14ac:dyDescent="0.35">
      <c r="A32" s="45" t="s">
        <v>136</v>
      </c>
      <c r="B32" s="46" t="s">
        <v>79</v>
      </c>
      <c r="C32" s="46" t="s">
        <v>201</v>
      </c>
      <c r="D32" s="48">
        <v>40.052100000000003</v>
      </c>
      <c r="E32" s="48">
        <v>-118.46810000000001</v>
      </c>
      <c r="F32" s="36"/>
    </row>
    <row r="33" spans="1:6" x14ac:dyDescent="0.35">
      <c r="A33" s="45" t="s">
        <v>137</v>
      </c>
      <c r="B33" s="46" t="s">
        <v>79</v>
      </c>
      <c r="C33" s="46" t="s">
        <v>201</v>
      </c>
      <c r="D33" s="48">
        <v>40.052100000000003</v>
      </c>
      <c r="E33" s="48">
        <v>-118.46810000000001</v>
      </c>
      <c r="F33" s="36"/>
    </row>
    <row r="34" spans="1:6" x14ac:dyDescent="0.35">
      <c r="A34" s="45" t="s">
        <v>138</v>
      </c>
      <c r="B34" s="46" t="s">
        <v>79</v>
      </c>
      <c r="C34" s="46" t="s">
        <v>201</v>
      </c>
      <c r="D34" s="48">
        <v>40.052100000000003</v>
      </c>
      <c r="E34" s="48">
        <v>-118.46810000000001</v>
      </c>
      <c r="F34" s="36"/>
    </row>
    <row r="35" spans="1:6" x14ac:dyDescent="0.35">
      <c r="A35" s="45" t="s">
        <v>139</v>
      </c>
      <c r="B35" s="46" t="s">
        <v>79</v>
      </c>
      <c r="C35" s="46" t="s">
        <v>201</v>
      </c>
      <c r="D35" s="48">
        <v>40.052100000000003</v>
      </c>
      <c r="E35" s="48">
        <v>-118.46810000000001</v>
      </c>
      <c r="F35" s="36"/>
    </row>
    <row r="36" spans="1:6" x14ac:dyDescent="0.35">
      <c r="A36" s="45" t="s">
        <v>140</v>
      </c>
      <c r="B36" s="46" t="s">
        <v>79</v>
      </c>
      <c r="C36" s="46" t="s">
        <v>201</v>
      </c>
      <c r="D36" s="48">
        <v>40.052100000000003</v>
      </c>
      <c r="E36" s="48">
        <v>-118.46810000000001</v>
      </c>
      <c r="F36" s="36"/>
    </row>
    <row r="37" spans="1:6" x14ac:dyDescent="0.35">
      <c r="A37" s="45" t="s">
        <v>141</v>
      </c>
      <c r="B37" s="46" t="s">
        <v>79</v>
      </c>
      <c r="C37" s="46" t="s">
        <v>201</v>
      </c>
      <c r="D37" s="48">
        <v>40.052100000000003</v>
      </c>
      <c r="E37" s="48">
        <v>-118.46810000000001</v>
      </c>
      <c r="F37" s="36"/>
    </row>
    <row r="38" spans="1:6" x14ac:dyDescent="0.35">
      <c r="A38" s="45" t="s">
        <v>142</v>
      </c>
      <c r="B38" s="46" t="s">
        <v>79</v>
      </c>
      <c r="C38" s="46" t="s">
        <v>201</v>
      </c>
      <c r="D38" s="48">
        <v>40.052100000000003</v>
      </c>
      <c r="E38" s="48">
        <v>-118.46810000000001</v>
      </c>
      <c r="F38" s="36"/>
    </row>
    <row r="39" spans="1:6" x14ac:dyDescent="0.35">
      <c r="A39" s="45" t="s">
        <v>143</v>
      </c>
      <c r="B39" s="46" t="s">
        <v>79</v>
      </c>
      <c r="C39" s="46" t="s">
        <v>202</v>
      </c>
      <c r="D39" s="48">
        <v>49.3065</v>
      </c>
      <c r="E39" s="48">
        <v>-119.6323</v>
      </c>
      <c r="F39" s="36"/>
    </row>
    <row r="40" spans="1:6" x14ac:dyDescent="0.35">
      <c r="A40" s="45" t="s">
        <v>144</v>
      </c>
      <c r="B40" s="46" t="s">
        <v>79</v>
      </c>
      <c r="C40" s="46" t="s">
        <v>202</v>
      </c>
      <c r="D40" s="48">
        <v>49.3065</v>
      </c>
      <c r="E40" s="48">
        <v>-119.6323</v>
      </c>
      <c r="F40" s="36"/>
    </row>
    <row r="41" spans="1:6" x14ac:dyDescent="0.35">
      <c r="A41" s="45" t="s">
        <v>145</v>
      </c>
      <c r="B41" s="46" t="s">
        <v>79</v>
      </c>
      <c r="C41" s="46" t="s">
        <v>203</v>
      </c>
      <c r="D41" s="48">
        <v>40.784399999999998</v>
      </c>
      <c r="E41" s="47">
        <v>-112.10899999999999</v>
      </c>
      <c r="F41" s="36"/>
    </row>
    <row r="42" spans="1:6" x14ac:dyDescent="0.35">
      <c r="A42" s="45" t="s">
        <v>146</v>
      </c>
      <c r="B42" s="46" t="s">
        <v>79</v>
      </c>
      <c r="C42" s="46" t="s">
        <v>203</v>
      </c>
      <c r="D42" s="48">
        <v>40.784399999999998</v>
      </c>
      <c r="E42" s="47">
        <v>-112.10899999999999</v>
      </c>
      <c r="F42" s="36"/>
    </row>
    <row r="43" spans="1:6" x14ac:dyDescent="0.35">
      <c r="A43" s="45" t="s">
        <v>147</v>
      </c>
      <c r="B43" s="46" t="s">
        <v>79</v>
      </c>
      <c r="C43" s="46" t="s">
        <v>203</v>
      </c>
      <c r="D43" s="48">
        <v>40.784399999999998</v>
      </c>
      <c r="E43" s="47">
        <v>-112.10899999999999</v>
      </c>
      <c r="F43" s="36"/>
    </row>
    <row r="44" spans="1:6" x14ac:dyDescent="0.35">
      <c r="A44" s="45" t="s">
        <v>148</v>
      </c>
      <c r="B44" s="46" t="s">
        <v>79</v>
      </c>
      <c r="C44" s="46" t="s">
        <v>203</v>
      </c>
      <c r="D44" s="48">
        <v>40.784399999999998</v>
      </c>
      <c r="E44" s="47">
        <v>-112.10899999999999</v>
      </c>
      <c r="F44" s="36"/>
    </row>
    <row r="45" spans="1:6" x14ac:dyDescent="0.35">
      <c r="A45" s="45" t="s">
        <v>149</v>
      </c>
      <c r="B45" s="46" t="s">
        <v>79</v>
      </c>
      <c r="C45" s="46" t="s">
        <v>203</v>
      </c>
      <c r="D45" s="48">
        <v>40.784399999999998</v>
      </c>
      <c r="E45" s="47">
        <v>-112.10899999999999</v>
      </c>
      <c r="F45" s="36"/>
    </row>
    <row r="46" spans="1:6" x14ac:dyDescent="0.35">
      <c r="A46" s="45" t="s">
        <v>150</v>
      </c>
      <c r="B46" s="46" t="s">
        <v>79</v>
      </c>
      <c r="C46" s="46" t="s">
        <v>203</v>
      </c>
      <c r="D46" s="48">
        <v>40.784399999999998</v>
      </c>
      <c r="E46" s="47">
        <v>-112.10899999999999</v>
      </c>
      <c r="F46" s="36"/>
    </row>
    <row r="47" spans="1:6" x14ac:dyDescent="0.35">
      <c r="A47" s="49" t="s">
        <v>151</v>
      </c>
      <c r="B47" s="50" t="s">
        <v>79</v>
      </c>
      <c r="C47" s="50" t="s">
        <v>203</v>
      </c>
      <c r="D47" s="51">
        <v>40.784399999999998</v>
      </c>
      <c r="E47" s="52">
        <v>-112.10899999999999</v>
      </c>
      <c r="F47" s="36"/>
    </row>
    <row r="48" spans="1:6" x14ac:dyDescent="0.35">
      <c r="A48" s="45" t="s">
        <v>152</v>
      </c>
      <c r="B48" s="46" t="s">
        <v>81</v>
      </c>
      <c r="C48" s="46" t="s">
        <v>204</v>
      </c>
      <c r="D48" s="48">
        <v>34.5792</v>
      </c>
      <c r="E48" s="48">
        <v>-112.4258</v>
      </c>
      <c r="F48" s="36"/>
    </row>
    <row r="49" spans="1:6" x14ac:dyDescent="0.35">
      <c r="A49" s="45" t="s">
        <v>153</v>
      </c>
      <c r="B49" s="46" t="s">
        <v>81</v>
      </c>
      <c r="C49" s="46" t="s">
        <v>204</v>
      </c>
      <c r="D49" s="48">
        <v>34.5792</v>
      </c>
      <c r="E49" s="48">
        <v>-112.4258</v>
      </c>
      <c r="F49" s="36"/>
    </row>
    <row r="50" spans="1:6" x14ac:dyDescent="0.35">
      <c r="A50" s="45" t="s">
        <v>154</v>
      </c>
      <c r="B50" s="46" t="s">
        <v>81</v>
      </c>
      <c r="C50" s="46" t="s">
        <v>204</v>
      </c>
      <c r="D50" s="48">
        <v>34.5792</v>
      </c>
      <c r="E50" s="48">
        <v>-112.4258</v>
      </c>
      <c r="F50" s="36"/>
    </row>
    <row r="51" spans="1:6" x14ac:dyDescent="0.35">
      <c r="A51" s="45" t="s">
        <v>155</v>
      </c>
      <c r="B51" s="46" t="s">
        <v>81</v>
      </c>
      <c r="C51" s="46" t="s">
        <v>204</v>
      </c>
      <c r="D51" s="48">
        <v>34.5792</v>
      </c>
      <c r="E51" s="48">
        <v>-112.4258</v>
      </c>
      <c r="F51" s="36"/>
    </row>
    <row r="52" spans="1:6" x14ac:dyDescent="0.35">
      <c r="A52" s="45" t="s">
        <v>156</v>
      </c>
      <c r="B52" s="46" t="s">
        <v>81</v>
      </c>
      <c r="C52" s="46" t="s">
        <v>204</v>
      </c>
      <c r="D52" s="48">
        <v>34.5792</v>
      </c>
      <c r="E52" s="48">
        <v>-112.4258</v>
      </c>
      <c r="F52" s="36"/>
    </row>
    <row r="53" spans="1:6" x14ac:dyDescent="0.35">
      <c r="A53" s="45" t="s">
        <v>181</v>
      </c>
      <c r="B53" s="46" t="s">
        <v>81</v>
      </c>
      <c r="C53" s="46" t="s">
        <v>200</v>
      </c>
      <c r="D53" s="48">
        <v>39.024500000000003</v>
      </c>
      <c r="E53" s="48">
        <v>-122.8515</v>
      </c>
      <c r="F53" s="36"/>
    </row>
    <row r="54" spans="1:6" x14ac:dyDescent="0.35">
      <c r="A54" s="45" t="s">
        <v>182</v>
      </c>
      <c r="B54" s="46" t="s">
        <v>81</v>
      </c>
      <c r="C54" s="46" t="s">
        <v>200</v>
      </c>
      <c r="D54" s="48">
        <v>39.024500000000003</v>
      </c>
      <c r="E54" s="48">
        <v>-122.8515</v>
      </c>
      <c r="F54" s="36"/>
    </row>
    <row r="55" spans="1:6" x14ac:dyDescent="0.35">
      <c r="A55" s="45" t="s">
        <v>194</v>
      </c>
      <c r="B55" s="46" t="s">
        <v>81</v>
      </c>
      <c r="C55" s="46" t="s">
        <v>209</v>
      </c>
      <c r="D55" s="48">
        <v>40.655999999999999</v>
      </c>
      <c r="E55" s="48">
        <v>-104.98779999999999</v>
      </c>
      <c r="F55" s="36"/>
    </row>
    <row r="56" spans="1:6" x14ac:dyDescent="0.35">
      <c r="A56" s="45" t="s">
        <v>157</v>
      </c>
      <c r="B56" s="46" t="s">
        <v>81</v>
      </c>
      <c r="C56" s="46" t="s">
        <v>205</v>
      </c>
      <c r="D56" s="48">
        <v>43.706499999999998</v>
      </c>
      <c r="E56" s="48">
        <v>-116.42359999999999</v>
      </c>
      <c r="F56" s="36"/>
    </row>
    <row r="57" spans="1:6" x14ac:dyDescent="0.35">
      <c r="A57" s="45" t="s">
        <v>158</v>
      </c>
      <c r="B57" s="46" t="s">
        <v>81</v>
      </c>
      <c r="C57" s="46" t="s">
        <v>205</v>
      </c>
      <c r="D57" s="48">
        <v>43.706499999999998</v>
      </c>
      <c r="E57" s="48">
        <v>-116.42359999999999</v>
      </c>
      <c r="F57" s="36"/>
    </row>
    <row r="58" spans="1:6" x14ac:dyDescent="0.35">
      <c r="A58" s="45" t="s">
        <v>159</v>
      </c>
      <c r="B58" s="46" t="s">
        <v>81</v>
      </c>
      <c r="C58" s="46" t="s">
        <v>205</v>
      </c>
      <c r="D58" s="48">
        <v>43.706499999999998</v>
      </c>
      <c r="E58" s="48">
        <v>-116.42359999999999</v>
      </c>
      <c r="F58" s="36"/>
    </row>
    <row r="59" spans="1:6" x14ac:dyDescent="0.35">
      <c r="A59" s="45" t="s">
        <v>160</v>
      </c>
      <c r="B59" s="46" t="s">
        <v>81</v>
      </c>
      <c r="C59" s="46" t="s">
        <v>205</v>
      </c>
      <c r="D59" s="48">
        <v>43.706499999999998</v>
      </c>
      <c r="E59" s="48">
        <v>-116.42359999999999</v>
      </c>
      <c r="F59" s="36"/>
    </row>
    <row r="60" spans="1:6" x14ac:dyDescent="0.35">
      <c r="A60" s="45" t="s">
        <v>183</v>
      </c>
      <c r="B60" s="46" t="s">
        <v>81</v>
      </c>
      <c r="C60" s="46" t="s">
        <v>197</v>
      </c>
      <c r="D60" s="48">
        <v>38.879300000000001</v>
      </c>
      <c r="E60" s="48">
        <v>-98.448099999999997</v>
      </c>
      <c r="F60" s="36"/>
    </row>
    <row r="61" spans="1:6" x14ac:dyDescent="0.35">
      <c r="A61" s="45" t="s">
        <v>184</v>
      </c>
      <c r="B61" s="46" t="s">
        <v>81</v>
      </c>
      <c r="C61" s="46" t="s">
        <v>197</v>
      </c>
      <c r="D61" s="48">
        <v>38.879300000000001</v>
      </c>
      <c r="E61" s="48">
        <v>-98.448099999999997</v>
      </c>
      <c r="F61" s="36"/>
    </row>
    <row r="62" spans="1:6" x14ac:dyDescent="0.35">
      <c r="A62" s="45" t="s">
        <v>161</v>
      </c>
      <c r="B62" s="46" t="s">
        <v>81</v>
      </c>
      <c r="C62" s="46" t="s">
        <v>201</v>
      </c>
      <c r="D62" s="48">
        <v>40.052100000000003</v>
      </c>
      <c r="E62" s="48">
        <v>-118.46810000000001</v>
      </c>
      <c r="F62" s="36"/>
    </row>
    <row r="63" spans="1:6" x14ac:dyDescent="0.35">
      <c r="A63" s="45" t="s">
        <v>162</v>
      </c>
      <c r="B63" s="46" t="s">
        <v>81</v>
      </c>
      <c r="C63" s="46" t="s">
        <v>199</v>
      </c>
      <c r="D63" s="48">
        <v>43.7438</v>
      </c>
      <c r="E63" s="48">
        <v>-101.9509</v>
      </c>
      <c r="F63" s="36"/>
    </row>
    <row r="64" spans="1:6" x14ac:dyDescent="0.35">
      <c r="A64" s="45" t="s">
        <v>163</v>
      </c>
      <c r="B64" s="46" t="s">
        <v>81</v>
      </c>
      <c r="C64" s="46" t="s">
        <v>206</v>
      </c>
      <c r="D64" s="48">
        <v>29.951499999999999</v>
      </c>
      <c r="E64" s="47">
        <v>-99.600999999999999</v>
      </c>
      <c r="F64" s="36"/>
    </row>
    <row r="65" spans="1:6" x14ac:dyDescent="0.35">
      <c r="A65" s="45" t="s">
        <v>164</v>
      </c>
      <c r="B65" s="46" t="s">
        <v>81</v>
      </c>
      <c r="C65" s="46" t="s">
        <v>203</v>
      </c>
      <c r="D65" s="48">
        <v>40.784399999999998</v>
      </c>
      <c r="E65" s="47">
        <v>-112.10899999999999</v>
      </c>
      <c r="F65" s="36"/>
    </row>
    <row r="66" spans="1:6" x14ac:dyDescent="0.35">
      <c r="A66" s="49" t="s">
        <v>165</v>
      </c>
      <c r="B66" s="50" t="s">
        <v>81</v>
      </c>
      <c r="C66" s="50" t="s">
        <v>203</v>
      </c>
      <c r="D66" s="51">
        <v>40.784399999999998</v>
      </c>
      <c r="E66" s="52">
        <v>-112.10899999999999</v>
      </c>
      <c r="F66" s="36"/>
    </row>
    <row r="67" spans="1:6" x14ac:dyDescent="0.35">
      <c r="A67" s="45" t="s">
        <v>179</v>
      </c>
      <c r="B67" s="46" t="s">
        <v>82</v>
      </c>
      <c r="C67" s="46" t="s">
        <v>207</v>
      </c>
      <c r="D67" s="48">
        <v>30.478200000000001</v>
      </c>
      <c r="E67" s="48" t="s">
        <v>195</v>
      </c>
      <c r="F67" s="36"/>
    </row>
    <row r="68" spans="1:6" x14ac:dyDescent="0.35">
      <c r="A68" s="45" t="s">
        <v>185</v>
      </c>
      <c r="B68" s="46" t="s">
        <v>82</v>
      </c>
      <c r="C68" s="46" t="s">
        <v>197</v>
      </c>
      <c r="D68" s="48">
        <v>39.223399999999998</v>
      </c>
      <c r="E68" s="48">
        <v>-96.590599999999995</v>
      </c>
      <c r="F68" s="36"/>
    </row>
    <row r="69" spans="1:6" x14ac:dyDescent="0.35">
      <c r="A69" s="45" t="s">
        <v>166</v>
      </c>
      <c r="B69" s="46" t="s">
        <v>82</v>
      </c>
      <c r="C69" s="46" t="s">
        <v>198</v>
      </c>
      <c r="D69" s="48">
        <v>43.216700000000003</v>
      </c>
      <c r="E69" s="47">
        <v>-79.95</v>
      </c>
      <c r="F69" s="36"/>
    </row>
    <row r="70" spans="1:6" x14ac:dyDescent="0.35">
      <c r="A70" s="45" t="s">
        <v>167</v>
      </c>
      <c r="B70" s="46" t="s">
        <v>82</v>
      </c>
      <c r="C70" s="46" t="s">
        <v>198</v>
      </c>
      <c r="D70" s="48">
        <v>43.216700000000003</v>
      </c>
      <c r="E70" s="47">
        <v>-79.95</v>
      </c>
      <c r="F70" s="36"/>
    </row>
    <row r="71" spans="1:6" x14ac:dyDescent="0.35">
      <c r="A71" s="45" t="s">
        <v>168</v>
      </c>
      <c r="B71" s="46" t="s">
        <v>82</v>
      </c>
      <c r="C71" s="46" t="s">
        <v>198</v>
      </c>
      <c r="D71" s="48">
        <v>43.216700000000003</v>
      </c>
      <c r="E71" s="47">
        <v>-79.95</v>
      </c>
      <c r="F71" s="36"/>
    </row>
    <row r="72" spans="1:6" x14ac:dyDescent="0.35">
      <c r="A72" s="45" t="s">
        <v>169</v>
      </c>
      <c r="B72" s="46" t="s">
        <v>82</v>
      </c>
      <c r="C72" s="46" t="s">
        <v>198</v>
      </c>
      <c r="D72" s="48">
        <v>43.216700000000003</v>
      </c>
      <c r="E72" s="47">
        <v>-79.95</v>
      </c>
      <c r="F72" s="36"/>
    </row>
    <row r="73" spans="1:6" x14ac:dyDescent="0.35">
      <c r="A73" s="45" t="s">
        <v>170</v>
      </c>
      <c r="B73" s="46" t="s">
        <v>82</v>
      </c>
      <c r="C73" s="46" t="s">
        <v>208</v>
      </c>
      <c r="D73" s="47">
        <v>34.308</v>
      </c>
      <c r="E73" s="47">
        <v>-81.754999999999995</v>
      </c>
      <c r="F73" s="36"/>
    </row>
    <row r="74" spans="1:6" x14ac:dyDescent="0.35">
      <c r="A74" s="45" t="s">
        <v>171</v>
      </c>
      <c r="B74" s="46" t="s">
        <v>82</v>
      </c>
      <c r="C74" s="46" t="s">
        <v>208</v>
      </c>
      <c r="D74" s="47">
        <v>34.308</v>
      </c>
      <c r="E74" s="47">
        <v>-81.754999999999995</v>
      </c>
      <c r="F74" s="36"/>
    </row>
    <row r="75" spans="1:6" x14ac:dyDescent="0.35">
      <c r="A75" s="45" t="s">
        <v>172</v>
      </c>
      <c r="B75" s="46" t="s">
        <v>82</v>
      </c>
      <c r="C75" s="46" t="s">
        <v>208</v>
      </c>
      <c r="D75" s="47">
        <v>34.308</v>
      </c>
      <c r="E75" s="47">
        <v>-81.754999999999995</v>
      </c>
      <c r="F75" s="36"/>
    </row>
    <row r="76" spans="1:6" x14ac:dyDescent="0.35">
      <c r="A76" s="45" t="s">
        <v>173</v>
      </c>
      <c r="B76" s="46" t="s">
        <v>82</v>
      </c>
      <c r="C76" s="46" t="s">
        <v>208</v>
      </c>
      <c r="D76" s="47">
        <v>34.308</v>
      </c>
      <c r="E76" s="47">
        <v>-81.754999999999995</v>
      </c>
      <c r="F76" s="36"/>
    </row>
    <row r="77" spans="1:6" x14ac:dyDescent="0.35">
      <c r="A77" s="45" t="s">
        <v>174</v>
      </c>
      <c r="B77" s="46" t="s">
        <v>82</v>
      </c>
      <c r="C77" s="46" t="s">
        <v>208</v>
      </c>
      <c r="D77" s="47">
        <v>34.308</v>
      </c>
      <c r="E77" s="47">
        <v>-81.754999999999995</v>
      </c>
      <c r="F77" s="36"/>
    </row>
    <row r="78" spans="1:6" x14ac:dyDescent="0.35">
      <c r="A78" s="45" t="s">
        <v>175</v>
      </c>
      <c r="B78" s="46" t="s">
        <v>82</v>
      </c>
      <c r="C78" s="46" t="s">
        <v>208</v>
      </c>
      <c r="D78" s="47">
        <v>34.308</v>
      </c>
      <c r="E78" s="47">
        <v>-81.754999999999995</v>
      </c>
      <c r="F78" s="36"/>
    </row>
    <row r="79" spans="1:6" x14ac:dyDescent="0.35">
      <c r="A79" s="45" t="s">
        <v>176</v>
      </c>
      <c r="B79" s="46" t="s">
        <v>82</v>
      </c>
      <c r="C79" s="46" t="s">
        <v>208</v>
      </c>
      <c r="D79" s="47">
        <v>34.308</v>
      </c>
      <c r="E79" s="47">
        <v>-81.754999999999995</v>
      </c>
      <c r="F79" s="36"/>
    </row>
    <row r="80" spans="1:6" x14ac:dyDescent="0.35">
      <c r="A80" s="45" t="s">
        <v>177</v>
      </c>
      <c r="B80" s="46" t="s">
        <v>82</v>
      </c>
      <c r="C80" s="46" t="s">
        <v>208</v>
      </c>
      <c r="D80" s="47">
        <v>34.308</v>
      </c>
      <c r="E80" s="47">
        <v>-81.754999999999995</v>
      </c>
      <c r="F80" s="36"/>
    </row>
    <row r="81" spans="1:6" ht="15" thickBot="1" x14ac:dyDescent="0.4">
      <c r="A81" s="53" t="s">
        <v>178</v>
      </c>
      <c r="B81" s="54" t="s">
        <v>82</v>
      </c>
      <c r="C81" s="54" t="s">
        <v>208</v>
      </c>
      <c r="D81" s="55">
        <v>34.308</v>
      </c>
      <c r="E81" s="55">
        <v>-81.754999999999995</v>
      </c>
      <c r="F81" s="36"/>
    </row>
    <row r="82" spans="1:6" ht="15" thickTop="1" x14ac:dyDescent="0.35"/>
  </sheetData>
  <mergeCells count="1">
    <mergeCell ref="D2:E2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2"/>
  <sheetViews>
    <sheetView view="pageLayout" zoomScaleNormal="100" workbookViewId="0">
      <selection activeCell="F16" sqref="F16"/>
    </sheetView>
  </sheetViews>
  <sheetFormatPr defaultRowHeight="14.5" x14ac:dyDescent="0.35"/>
  <cols>
    <col min="1" max="1" width="6.1796875" bestFit="1" customWidth="1"/>
    <col min="2" max="22" width="4.81640625" customWidth="1"/>
  </cols>
  <sheetData>
    <row r="1" spans="1:22" x14ac:dyDescent="0.35">
      <c r="A1" s="20" t="s">
        <v>0</v>
      </c>
      <c r="B1" s="7" t="s">
        <v>83</v>
      </c>
      <c r="C1" s="7" t="s">
        <v>84</v>
      </c>
      <c r="D1" s="7" t="s">
        <v>85</v>
      </c>
      <c r="E1" s="7" t="s">
        <v>86</v>
      </c>
      <c r="F1" s="7" t="s">
        <v>87</v>
      </c>
      <c r="G1" s="7" t="s">
        <v>88</v>
      </c>
      <c r="H1" s="7" t="s">
        <v>89</v>
      </c>
      <c r="I1" s="7" t="s">
        <v>90</v>
      </c>
      <c r="J1" s="7" t="s">
        <v>91</v>
      </c>
      <c r="K1" s="7" t="s">
        <v>92</v>
      </c>
      <c r="L1" s="7" t="s">
        <v>93</v>
      </c>
      <c r="M1" s="7" t="s">
        <v>94</v>
      </c>
      <c r="N1" s="7" t="s">
        <v>95</v>
      </c>
      <c r="O1" s="7" t="s">
        <v>96</v>
      </c>
      <c r="P1" s="7" t="s">
        <v>97</v>
      </c>
      <c r="Q1" s="7" t="s">
        <v>98</v>
      </c>
      <c r="R1" s="7" t="s">
        <v>99</v>
      </c>
      <c r="S1" s="7" t="s">
        <v>100</v>
      </c>
      <c r="T1" s="7" t="s">
        <v>101</v>
      </c>
      <c r="U1" s="7" t="s">
        <v>102</v>
      </c>
      <c r="V1" s="7" t="s">
        <v>103</v>
      </c>
    </row>
    <row r="2" spans="1:22" x14ac:dyDescent="0.35">
      <c r="A2" s="7" t="s">
        <v>83</v>
      </c>
      <c r="B2" s="21" t="s">
        <v>110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3"/>
    </row>
    <row r="3" spans="1:22" x14ac:dyDescent="0.35">
      <c r="A3" s="7" t="s">
        <v>84</v>
      </c>
      <c r="B3" s="24">
        <v>0.99995999999999996</v>
      </c>
      <c r="C3" s="25" t="s">
        <v>110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6"/>
    </row>
    <row r="4" spans="1:22" x14ac:dyDescent="0.35">
      <c r="A4" s="7" t="s">
        <v>85</v>
      </c>
      <c r="B4" s="24">
        <v>0.82680200000000004</v>
      </c>
      <c r="C4" s="25">
        <v>0.98220200000000002</v>
      </c>
      <c r="D4" s="25" t="s">
        <v>110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6"/>
    </row>
    <row r="5" spans="1:22" x14ac:dyDescent="0.35">
      <c r="A5" s="7" t="s">
        <v>86</v>
      </c>
      <c r="B5" s="24">
        <v>0.91868300000000003</v>
      </c>
      <c r="C5" s="25">
        <v>0.99961500000000003</v>
      </c>
      <c r="D5" s="25">
        <v>0.96228599999999997</v>
      </c>
      <c r="E5" s="25" t="s">
        <v>110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6"/>
    </row>
    <row r="6" spans="1:22" x14ac:dyDescent="0.35">
      <c r="A6" s="7" t="s">
        <v>87</v>
      </c>
      <c r="B6" s="24">
        <v>0.87318499999999999</v>
      </c>
      <c r="C6" s="25">
        <v>0.98735300000000004</v>
      </c>
      <c r="D6" s="25">
        <v>0.994031</v>
      </c>
      <c r="E6" s="25">
        <v>0.83338599999999996</v>
      </c>
      <c r="F6" s="25" t="s">
        <v>110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6"/>
    </row>
    <row r="7" spans="1:22" x14ac:dyDescent="0.35">
      <c r="A7" s="7" t="s">
        <v>88</v>
      </c>
      <c r="B7" s="24">
        <v>0.88756999999999997</v>
      </c>
      <c r="C7" s="25">
        <v>0.99704800000000005</v>
      </c>
      <c r="D7" s="25">
        <v>0.96284599999999998</v>
      </c>
      <c r="E7" s="25">
        <v>0.93933599999999995</v>
      </c>
      <c r="F7" s="25">
        <v>0.80298000000000003</v>
      </c>
      <c r="G7" s="25" t="s">
        <v>110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6"/>
    </row>
    <row r="8" spans="1:22" x14ac:dyDescent="0.35">
      <c r="A8" s="7" t="s">
        <v>89</v>
      </c>
      <c r="B8" s="24">
        <v>1</v>
      </c>
      <c r="C8" s="25">
        <v>1</v>
      </c>
      <c r="D8" s="25">
        <v>0.95481499999999997</v>
      </c>
      <c r="E8" s="25">
        <v>0.63419700000000001</v>
      </c>
      <c r="F8" s="25">
        <v>0.99982599999999999</v>
      </c>
      <c r="G8" s="25">
        <v>0.99961699999999998</v>
      </c>
      <c r="H8" s="25" t="s">
        <v>110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6"/>
    </row>
    <row r="9" spans="1:22" x14ac:dyDescent="0.35">
      <c r="A9" s="7" t="s">
        <v>90</v>
      </c>
      <c r="B9" s="24">
        <v>0.99547099999999999</v>
      </c>
      <c r="C9" s="25">
        <v>0.77398599999999995</v>
      </c>
      <c r="D9" s="25">
        <v>0.66265099999999999</v>
      </c>
      <c r="E9" s="25">
        <v>0.40388299999999999</v>
      </c>
      <c r="F9" s="25">
        <v>0.99807400000000002</v>
      </c>
      <c r="G9" s="25">
        <v>0.97537700000000005</v>
      </c>
      <c r="H9" s="25">
        <v>0.999386</v>
      </c>
      <c r="I9" s="25" t="s">
        <v>110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6"/>
    </row>
    <row r="10" spans="1:22" x14ac:dyDescent="0.35">
      <c r="A10" s="7" t="s">
        <v>91</v>
      </c>
      <c r="B10" s="24">
        <v>0.61453899999999995</v>
      </c>
      <c r="C10" s="25">
        <v>0.96180100000000002</v>
      </c>
      <c r="D10" s="25">
        <v>1</v>
      </c>
      <c r="E10" s="25">
        <v>1</v>
      </c>
      <c r="F10" s="25">
        <v>0.98252099999999998</v>
      </c>
      <c r="G10" s="25">
        <v>0.83413099999999996</v>
      </c>
      <c r="H10" s="25">
        <v>1</v>
      </c>
      <c r="I10" s="25">
        <v>0.99801700000000004</v>
      </c>
      <c r="J10" s="25" t="s">
        <v>110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6"/>
    </row>
    <row r="11" spans="1:22" x14ac:dyDescent="0.35">
      <c r="A11" s="7" t="s">
        <v>92</v>
      </c>
      <c r="B11" s="24">
        <v>0.99409400000000003</v>
      </c>
      <c r="C11" s="25">
        <v>0.56192200000000003</v>
      </c>
      <c r="D11" s="25">
        <v>0.99763500000000005</v>
      </c>
      <c r="E11" s="25">
        <v>0.72519599999999995</v>
      </c>
      <c r="F11" s="25">
        <v>0.99998500000000001</v>
      </c>
      <c r="G11" s="25">
        <v>0.98172000000000004</v>
      </c>
      <c r="H11" s="25">
        <v>0.99310399999999999</v>
      </c>
      <c r="I11" s="25">
        <v>0.77028200000000002</v>
      </c>
      <c r="J11" s="25">
        <v>0.99405699999999997</v>
      </c>
      <c r="K11" s="25" t="s">
        <v>110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6"/>
    </row>
    <row r="12" spans="1:22" x14ac:dyDescent="0.35">
      <c r="A12" s="7" t="s">
        <v>93</v>
      </c>
      <c r="B12" s="24">
        <v>0.99990199999999996</v>
      </c>
      <c r="C12" s="25">
        <v>0.99949900000000003</v>
      </c>
      <c r="D12" s="25">
        <v>0.67416699999999996</v>
      </c>
      <c r="E12" s="25">
        <v>0.67586299999999999</v>
      </c>
      <c r="F12" s="25">
        <v>0.62538899999999997</v>
      </c>
      <c r="G12" s="25">
        <v>1</v>
      </c>
      <c r="H12" s="25">
        <v>1</v>
      </c>
      <c r="I12" s="25">
        <v>0.82850800000000002</v>
      </c>
      <c r="J12" s="25">
        <v>0.30515199999999998</v>
      </c>
      <c r="K12" s="25">
        <v>0.87445700000000004</v>
      </c>
      <c r="L12" s="25" t="s">
        <v>110</v>
      </c>
      <c r="M12" s="25"/>
      <c r="N12" s="25"/>
      <c r="O12" s="25"/>
      <c r="P12" s="25"/>
      <c r="Q12" s="25"/>
      <c r="R12" s="25"/>
      <c r="S12" s="25"/>
      <c r="T12" s="25"/>
      <c r="U12" s="25"/>
      <c r="V12" s="26"/>
    </row>
    <row r="13" spans="1:22" x14ac:dyDescent="0.35">
      <c r="A13" s="7" t="s">
        <v>94</v>
      </c>
      <c r="B13" s="24">
        <v>0.99967099999999998</v>
      </c>
      <c r="C13" s="25">
        <v>1</v>
      </c>
      <c r="D13" s="25">
        <v>0.99990599999999996</v>
      </c>
      <c r="E13" s="25">
        <v>0.98259300000000005</v>
      </c>
      <c r="F13" s="25">
        <v>0.94797600000000004</v>
      </c>
      <c r="G13" s="25">
        <v>0.95594699999999999</v>
      </c>
      <c r="H13" s="25">
        <v>0.99917400000000001</v>
      </c>
      <c r="I13" s="25">
        <v>0.17311199999999999</v>
      </c>
      <c r="J13" s="25">
        <v>0.70348999999999995</v>
      </c>
      <c r="K13" s="25">
        <v>0.98194800000000004</v>
      </c>
      <c r="L13" s="25">
        <v>0.98102699999999998</v>
      </c>
      <c r="M13" s="25" t="s">
        <v>110</v>
      </c>
      <c r="N13" s="25"/>
      <c r="O13" s="25"/>
      <c r="P13" s="25"/>
      <c r="Q13" s="25"/>
      <c r="R13" s="25"/>
      <c r="S13" s="25"/>
      <c r="T13" s="25"/>
      <c r="U13" s="25"/>
      <c r="V13" s="26"/>
    </row>
    <row r="14" spans="1:22" x14ac:dyDescent="0.35">
      <c r="A14" s="7" t="s">
        <v>95</v>
      </c>
      <c r="B14" s="24">
        <v>0.97777499999999995</v>
      </c>
      <c r="C14" s="25">
        <v>1</v>
      </c>
      <c r="D14" s="25">
        <v>1</v>
      </c>
      <c r="E14" s="25">
        <v>0.96525399999999995</v>
      </c>
      <c r="F14" s="25">
        <v>0.83450999999999997</v>
      </c>
      <c r="G14" s="25">
        <v>1</v>
      </c>
      <c r="H14" s="25">
        <v>1</v>
      </c>
      <c r="I14" s="25">
        <v>0.91674500000000003</v>
      </c>
      <c r="J14" s="25">
        <v>0.38914399999999999</v>
      </c>
      <c r="K14" s="25">
        <v>0.98367499999999997</v>
      </c>
      <c r="L14" s="25">
        <v>0.45627499999999999</v>
      </c>
      <c r="M14" s="25">
        <v>1</v>
      </c>
      <c r="N14" s="25" t="s">
        <v>110</v>
      </c>
      <c r="O14" s="25"/>
      <c r="P14" s="25"/>
      <c r="Q14" s="25"/>
      <c r="R14" s="25"/>
      <c r="S14" s="25"/>
      <c r="T14" s="25"/>
      <c r="U14" s="25"/>
      <c r="V14" s="26"/>
    </row>
    <row r="15" spans="1:22" x14ac:dyDescent="0.35">
      <c r="A15" s="7" t="s">
        <v>96</v>
      </c>
      <c r="B15" s="24">
        <v>0.97846</v>
      </c>
      <c r="C15" s="25">
        <v>0.689388</v>
      </c>
      <c r="D15" s="25">
        <v>0.591082</v>
      </c>
      <c r="E15" s="25">
        <v>0.99752300000000005</v>
      </c>
      <c r="F15" s="25">
        <v>0.97577899999999995</v>
      </c>
      <c r="G15" s="25">
        <v>0.31907200000000002</v>
      </c>
      <c r="H15" s="25">
        <v>0.42298200000000002</v>
      </c>
      <c r="I15" s="25">
        <v>0.38964100000000002</v>
      </c>
      <c r="J15" s="25">
        <v>0.95217399999999996</v>
      </c>
      <c r="K15" s="25">
        <v>0.82211500000000004</v>
      </c>
      <c r="L15" s="25">
        <v>0.71857499999999996</v>
      </c>
      <c r="M15" s="25">
        <v>0.88753199999999999</v>
      </c>
      <c r="N15" s="25">
        <v>0.79515499999999995</v>
      </c>
      <c r="O15" s="25" t="s">
        <v>110</v>
      </c>
      <c r="P15" s="25"/>
      <c r="Q15" s="25"/>
      <c r="R15" s="25"/>
      <c r="S15" s="25"/>
      <c r="T15" s="25"/>
      <c r="U15" s="25"/>
      <c r="V15" s="26"/>
    </row>
    <row r="16" spans="1:22" x14ac:dyDescent="0.35">
      <c r="A16" s="7" t="s">
        <v>97</v>
      </c>
      <c r="B16" s="24">
        <v>0.99985999999999997</v>
      </c>
      <c r="C16" s="25">
        <v>0.98563100000000003</v>
      </c>
      <c r="D16" s="25">
        <v>0.81306400000000001</v>
      </c>
      <c r="E16" s="25">
        <v>0.90254199999999996</v>
      </c>
      <c r="F16" s="37">
        <v>4.9509999999999998E-2</v>
      </c>
      <c r="G16" s="25">
        <v>0.986873</v>
      </c>
      <c r="H16" s="25">
        <v>1</v>
      </c>
      <c r="I16" s="25">
        <v>0.88134000000000001</v>
      </c>
      <c r="J16" s="25">
        <v>0.89804799999999996</v>
      </c>
      <c r="K16" s="25">
        <v>0.92066400000000004</v>
      </c>
      <c r="L16" s="25">
        <v>0.36516100000000001</v>
      </c>
      <c r="M16" s="25">
        <v>0.98728000000000005</v>
      </c>
      <c r="N16" s="25">
        <v>0.86498399999999998</v>
      </c>
      <c r="O16" s="25">
        <v>0.68853900000000001</v>
      </c>
      <c r="P16" s="25" t="s">
        <v>110</v>
      </c>
      <c r="Q16" s="25"/>
      <c r="R16" s="25"/>
      <c r="S16" s="25"/>
      <c r="T16" s="25"/>
      <c r="U16" s="25"/>
      <c r="V16" s="26"/>
    </row>
    <row r="17" spans="1:22" x14ac:dyDescent="0.35">
      <c r="A17" s="7" t="s">
        <v>98</v>
      </c>
      <c r="B17" s="24">
        <v>0.97616499999999995</v>
      </c>
      <c r="C17" s="25">
        <v>0.97311800000000004</v>
      </c>
      <c r="D17" s="25">
        <v>0.91240299999999996</v>
      </c>
      <c r="E17" s="25">
        <v>0.99724000000000002</v>
      </c>
      <c r="F17" s="25">
        <v>1</v>
      </c>
      <c r="G17" s="25">
        <v>0.95432300000000003</v>
      </c>
      <c r="H17" s="25">
        <v>1</v>
      </c>
      <c r="I17" s="25">
        <v>1</v>
      </c>
      <c r="J17" s="25">
        <v>1</v>
      </c>
      <c r="K17" s="25">
        <v>0.99362200000000001</v>
      </c>
      <c r="L17" s="25">
        <v>1</v>
      </c>
      <c r="M17" s="25">
        <v>1</v>
      </c>
      <c r="N17" s="25">
        <v>0.748811</v>
      </c>
      <c r="O17" s="25">
        <v>0.92993999999999999</v>
      </c>
      <c r="P17" s="25">
        <v>0.79983700000000002</v>
      </c>
      <c r="Q17" s="25" t="s">
        <v>110</v>
      </c>
      <c r="R17" s="25"/>
      <c r="S17" s="25"/>
      <c r="T17" s="25"/>
      <c r="U17" s="25"/>
      <c r="V17" s="26"/>
    </row>
    <row r="18" spans="1:22" x14ac:dyDescent="0.35">
      <c r="A18" s="7" t="s">
        <v>99</v>
      </c>
      <c r="B18" s="24">
        <v>1</v>
      </c>
      <c r="C18" s="25">
        <v>0.99991600000000003</v>
      </c>
      <c r="D18" s="25">
        <v>0.84298300000000004</v>
      </c>
      <c r="E18" s="25">
        <v>0.92896299999999998</v>
      </c>
      <c r="F18" s="25">
        <v>0.97949699999999995</v>
      </c>
      <c r="G18" s="25">
        <v>1</v>
      </c>
      <c r="H18" s="25">
        <v>0.99996099999999999</v>
      </c>
      <c r="I18" s="25">
        <v>0.80566400000000005</v>
      </c>
      <c r="J18" s="25">
        <v>1</v>
      </c>
      <c r="K18" s="25">
        <v>0.97283799999999998</v>
      </c>
      <c r="L18" s="25">
        <v>0.95303800000000005</v>
      </c>
      <c r="M18" s="25">
        <v>1</v>
      </c>
      <c r="N18" s="25">
        <v>0.88943799999999995</v>
      </c>
      <c r="O18" s="25">
        <v>0.46990399999999999</v>
      </c>
      <c r="P18" s="25">
        <v>0.25006299999999998</v>
      </c>
      <c r="Q18" s="25">
        <v>0.99624599999999996</v>
      </c>
      <c r="R18" s="25" t="s">
        <v>110</v>
      </c>
      <c r="S18" s="25"/>
      <c r="T18" s="25"/>
      <c r="U18" s="25"/>
      <c r="V18" s="26"/>
    </row>
    <row r="19" spans="1:22" x14ac:dyDescent="0.35">
      <c r="A19" s="7" t="s">
        <v>100</v>
      </c>
      <c r="B19" s="24">
        <v>0.81906299999999999</v>
      </c>
      <c r="C19" s="25">
        <v>0.76306499999999999</v>
      </c>
      <c r="D19" s="25">
        <v>1</v>
      </c>
      <c r="E19" s="25">
        <v>0.79969400000000002</v>
      </c>
      <c r="F19" s="25">
        <v>1</v>
      </c>
      <c r="G19" s="25">
        <v>0.99787599999999999</v>
      </c>
      <c r="H19" s="25">
        <v>0.746143</v>
      </c>
      <c r="I19" s="25">
        <v>0.82402600000000004</v>
      </c>
      <c r="J19" s="25">
        <v>1</v>
      </c>
      <c r="K19" s="25">
        <v>0.490234</v>
      </c>
      <c r="L19" s="25">
        <v>1</v>
      </c>
      <c r="M19" s="25">
        <v>0.89509399999999995</v>
      </c>
      <c r="N19" s="25">
        <v>1</v>
      </c>
      <c r="O19" s="25">
        <v>0.99992999999999999</v>
      </c>
      <c r="P19" s="25">
        <v>0.99341100000000004</v>
      </c>
      <c r="Q19" s="25">
        <v>1</v>
      </c>
      <c r="R19" s="25">
        <v>0.60517799999999999</v>
      </c>
      <c r="S19" s="25" t="s">
        <v>110</v>
      </c>
      <c r="T19" s="25"/>
      <c r="U19" s="25"/>
      <c r="V19" s="26"/>
    </row>
    <row r="20" spans="1:22" x14ac:dyDescent="0.35">
      <c r="A20" s="7" t="s">
        <v>101</v>
      </c>
      <c r="B20" s="24">
        <v>0.25639000000000001</v>
      </c>
      <c r="C20" s="25">
        <v>1</v>
      </c>
      <c r="D20" s="25">
        <v>1</v>
      </c>
      <c r="E20" s="25">
        <v>1</v>
      </c>
      <c r="F20" s="25">
        <v>1</v>
      </c>
      <c r="G20" s="25">
        <v>1</v>
      </c>
      <c r="H20" s="25">
        <v>1</v>
      </c>
      <c r="I20" s="25">
        <v>1</v>
      </c>
      <c r="J20" s="25">
        <v>1</v>
      </c>
      <c r="K20" s="25">
        <v>1</v>
      </c>
      <c r="L20" s="25">
        <v>1</v>
      </c>
      <c r="M20" s="25">
        <v>1</v>
      </c>
      <c r="N20" s="25">
        <v>1</v>
      </c>
      <c r="O20" s="25" t="s">
        <v>78</v>
      </c>
      <c r="P20" s="25">
        <v>1</v>
      </c>
      <c r="Q20" s="25">
        <v>1</v>
      </c>
      <c r="R20" s="25">
        <v>1</v>
      </c>
      <c r="S20" s="25">
        <v>1</v>
      </c>
      <c r="T20" s="25" t="s">
        <v>110</v>
      </c>
      <c r="U20" s="25"/>
      <c r="V20" s="26"/>
    </row>
    <row r="21" spans="1:22" x14ac:dyDescent="0.35">
      <c r="A21" s="7" t="s">
        <v>102</v>
      </c>
      <c r="B21" s="24">
        <v>0.99974200000000002</v>
      </c>
      <c r="C21" s="25">
        <v>0.99789099999999997</v>
      </c>
      <c r="D21" s="25">
        <v>0.99492199999999997</v>
      </c>
      <c r="E21" s="25">
        <v>0.99991200000000002</v>
      </c>
      <c r="F21" s="25">
        <v>0.999996</v>
      </c>
      <c r="G21" s="25">
        <v>0.99773599999999996</v>
      </c>
      <c r="H21" s="25">
        <v>0.87285000000000001</v>
      </c>
      <c r="I21" s="25">
        <v>0.788632</v>
      </c>
      <c r="J21" s="25">
        <v>1</v>
      </c>
      <c r="K21" s="25">
        <v>0.99998500000000001</v>
      </c>
      <c r="L21" s="25">
        <v>1</v>
      </c>
      <c r="M21" s="25">
        <v>1</v>
      </c>
      <c r="N21" s="25">
        <v>1</v>
      </c>
      <c r="O21" s="25">
        <v>0.99860400000000005</v>
      </c>
      <c r="P21" s="25">
        <v>0.98740799999999995</v>
      </c>
      <c r="Q21" s="25">
        <v>0.983209</v>
      </c>
      <c r="R21" s="25">
        <v>1</v>
      </c>
      <c r="S21" s="37">
        <v>5.7709000000000003E-2</v>
      </c>
      <c r="T21" s="25">
        <v>1</v>
      </c>
      <c r="U21" s="25" t="s">
        <v>110</v>
      </c>
      <c r="V21" s="26"/>
    </row>
    <row r="22" spans="1:22" x14ac:dyDescent="0.35">
      <c r="A22" s="7" t="s">
        <v>103</v>
      </c>
      <c r="B22" s="27">
        <v>0.64929499999999996</v>
      </c>
      <c r="C22" s="28">
        <v>1</v>
      </c>
      <c r="D22" s="28">
        <v>1</v>
      </c>
      <c r="E22" s="28">
        <v>0.71384999999999998</v>
      </c>
      <c r="F22" s="28">
        <v>0.60850400000000004</v>
      </c>
      <c r="G22" s="28">
        <v>1</v>
      </c>
      <c r="H22" s="28">
        <v>1</v>
      </c>
      <c r="I22" s="28">
        <v>0.92694600000000005</v>
      </c>
      <c r="J22" s="28">
        <v>1</v>
      </c>
      <c r="K22" s="28">
        <v>0.54195300000000002</v>
      </c>
      <c r="L22" s="28">
        <v>0.96659600000000001</v>
      </c>
      <c r="M22" s="28">
        <v>0.958399</v>
      </c>
      <c r="N22" s="28">
        <v>1</v>
      </c>
      <c r="O22" s="28">
        <v>1</v>
      </c>
      <c r="P22" s="28">
        <v>0.99979200000000001</v>
      </c>
      <c r="Q22" s="28">
        <v>1</v>
      </c>
      <c r="R22" s="28">
        <v>1</v>
      </c>
      <c r="S22" s="38">
        <v>2.9829999999999999E-2</v>
      </c>
      <c r="T22" s="28">
        <v>1</v>
      </c>
      <c r="U22" s="38">
        <v>4.1859999999999996E-3</v>
      </c>
      <c r="V22" s="29" t="s">
        <v>110</v>
      </c>
    </row>
  </sheetData>
  <pageMargins left="0.7" right="0.7" top="0.75" bottom="0.75" header="0.3" footer="0.3"/>
  <pageSetup orientation="landscape" r:id="rId1"/>
  <headerFooter>
    <oddHeader>&amp;CTable S2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TableS1</vt:lpstr>
      <vt:lpstr>TableS2</vt:lpstr>
    </vt:vector>
  </TitlesOfParts>
  <Company>Texas A&amp;M - Agriculture &amp; Life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Eyer, Pierre-Andre</dc:creator>
  <cp:lastModifiedBy>Shults, Phillip - ARS</cp:lastModifiedBy>
  <dcterms:created xsi:type="dcterms:W3CDTF">2021-09-06T16:47:06Z</dcterms:created>
  <dcterms:modified xsi:type="dcterms:W3CDTF">2021-12-16T19:24:36Z</dcterms:modified>
</cp:coreProperties>
</file>