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9005"/>
  <workbookPr/>
  <mc:AlternateContent xmlns:mc="http://schemas.openxmlformats.org/markup-compatibility/2006">
    <mc:Choice Requires="x15">
      <x15ac:absPath xmlns:x15ac="http://schemas.microsoft.com/office/spreadsheetml/2010/11/ac" url="/Users/dentist-lin/Desktop/"/>
    </mc:Choice>
  </mc:AlternateContent>
  <bookViews>
    <workbookView xWindow="1920" yWindow="460" windowWidth="26880" windowHeight="1626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10" i="1" l="1"/>
  <c r="T10" i="1"/>
  <c r="W10" i="1"/>
  <c r="M10" i="1"/>
  <c r="P10" i="1"/>
  <c r="S10" i="1"/>
  <c r="V10" i="1"/>
  <c r="L10" i="1"/>
  <c r="O10" i="1"/>
  <c r="R10" i="1"/>
  <c r="U10" i="1"/>
  <c r="N10" i="1"/>
  <c r="Q14" i="1"/>
  <c r="T14" i="1"/>
  <c r="W14" i="1"/>
  <c r="Q33" i="1"/>
  <c r="T33" i="1"/>
  <c r="W33" i="1"/>
  <c r="P33" i="1"/>
  <c r="S33" i="1"/>
  <c r="V33" i="1"/>
  <c r="O33" i="1"/>
  <c r="R33" i="1"/>
  <c r="U33" i="1"/>
  <c r="N33" i="1"/>
  <c r="M33" i="1"/>
  <c r="L33" i="1"/>
  <c r="Q32" i="1"/>
  <c r="T32" i="1"/>
  <c r="W32" i="1"/>
  <c r="P32" i="1"/>
  <c r="S32" i="1"/>
  <c r="V32" i="1"/>
  <c r="O32" i="1"/>
  <c r="R32" i="1"/>
  <c r="U32" i="1"/>
  <c r="N32" i="1"/>
  <c r="M32" i="1"/>
  <c r="L32" i="1"/>
  <c r="Q8" i="1"/>
  <c r="T8" i="1"/>
  <c r="W8" i="1"/>
  <c r="P8" i="1"/>
  <c r="S8" i="1"/>
  <c r="V8" i="1"/>
  <c r="O8" i="1"/>
  <c r="R8" i="1"/>
  <c r="U8" i="1"/>
  <c r="N8" i="1"/>
  <c r="M8" i="1"/>
  <c r="L8" i="1"/>
  <c r="Q7" i="1"/>
  <c r="T7" i="1"/>
  <c r="W7" i="1"/>
  <c r="P7" i="1"/>
  <c r="S7" i="1"/>
  <c r="V7" i="1"/>
  <c r="O7" i="1"/>
  <c r="R7" i="1"/>
  <c r="U7" i="1"/>
  <c r="N7" i="1"/>
  <c r="M7" i="1"/>
  <c r="L7" i="1"/>
  <c r="Q6" i="1"/>
  <c r="T6" i="1"/>
  <c r="W6" i="1"/>
  <c r="P6" i="1"/>
  <c r="S6" i="1"/>
  <c r="V6" i="1"/>
  <c r="O6" i="1"/>
  <c r="R6" i="1"/>
  <c r="U6" i="1"/>
  <c r="N6" i="1"/>
  <c r="M6" i="1"/>
  <c r="L6" i="1"/>
  <c r="Q5" i="1"/>
  <c r="T5" i="1"/>
  <c r="W5" i="1"/>
  <c r="P5" i="1"/>
  <c r="S5" i="1"/>
  <c r="V5" i="1"/>
  <c r="O5" i="1"/>
  <c r="R5" i="1"/>
  <c r="U5" i="1"/>
  <c r="N5" i="1"/>
  <c r="M5" i="1"/>
  <c r="L5" i="1"/>
  <c r="Q15" i="1"/>
  <c r="T15" i="1"/>
  <c r="W15" i="1"/>
  <c r="P15" i="1"/>
  <c r="S15" i="1"/>
  <c r="V15" i="1"/>
  <c r="O15" i="1"/>
  <c r="R15" i="1"/>
  <c r="U15" i="1"/>
  <c r="N15" i="1"/>
  <c r="M15" i="1"/>
  <c r="L15" i="1"/>
  <c r="P14" i="1"/>
  <c r="S14" i="1"/>
  <c r="V14" i="1"/>
  <c r="O14" i="1"/>
  <c r="R14" i="1"/>
  <c r="U14" i="1"/>
  <c r="N14" i="1"/>
  <c r="M14" i="1"/>
  <c r="L14" i="1"/>
  <c r="Q13" i="1"/>
  <c r="T13" i="1"/>
  <c r="W13" i="1"/>
  <c r="P13" i="1"/>
  <c r="S13" i="1"/>
  <c r="V13" i="1"/>
  <c r="O13" i="1"/>
  <c r="R13" i="1"/>
  <c r="U13" i="1"/>
  <c r="N13" i="1"/>
  <c r="M13" i="1"/>
  <c r="L13" i="1"/>
  <c r="Q12" i="1"/>
  <c r="T12" i="1"/>
  <c r="W12" i="1"/>
  <c r="P12" i="1"/>
  <c r="S12" i="1"/>
  <c r="V12" i="1"/>
  <c r="O12" i="1"/>
  <c r="R12" i="1"/>
  <c r="U12" i="1"/>
  <c r="N12" i="1"/>
  <c r="M12" i="1"/>
  <c r="L12" i="1"/>
  <c r="Q11" i="1"/>
  <c r="T11" i="1"/>
  <c r="W11" i="1"/>
  <c r="P11" i="1"/>
  <c r="S11" i="1"/>
  <c r="V11" i="1"/>
  <c r="O11" i="1"/>
  <c r="R11" i="1"/>
  <c r="U11" i="1"/>
  <c r="N11" i="1"/>
  <c r="M11" i="1"/>
  <c r="L11" i="1"/>
  <c r="Q9" i="1"/>
  <c r="T9" i="1"/>
  <c r="W9" i="1"/>
  <c r="P9" i="1"/>
  <c r="S9" i="1"/>
  <c r="V9" i="1"/>
  <c r="O9" i="1"/>
  <c r="R9" i="1"/>
  <c r="U9" i="1"/>
  <c r="N9" i="1"/>
  <c r="M9" i="1"/>
  <c r="L9" i="1"/>
  <c r="Q17" i="1"/>
  <c r="T17" i="1"/>
  <c r="W17" i="1"/>
  <c r="P17" i="1"/>
  <c r="S17" i="1"/>
  <c r="V17" i="1"/>
  <c r="O17" i="1"/>
  <c r="R17" i="1"/>
  <c r="U17" i="1"/>
  <c r="N17" i="1"/>
  <c r="M17" i="1"/>
  <c r="L17" i="1"/>
  <c r="Q16" i="1"/>
  <c r="T16" i="1"/>
  <c r="W16" i="1"/>
  <c r="P16" i="1"/>
  <c r="S16" i="1"/>
  <c r="V16" i="1"/>
  <c r="O16" i="1"/>
  <c r="R16" i="1"/>
  <c r="U16" i="1"/>
  <c r="N16" i="1"/>
  <c r="M16" i="1"/>
  <c r="L16" i="1"/>
  <c r="Q18" i="1"/>
  <c r="T18" i="1"/>
  <c r="W18" i="1"/>
  <c r="P18" i="1"/>
  <c r="S18" i="1"/>
  <c r="V18" i="1"/>
  <c r="O18" i="1"/>
  <c r="R18" i="1"/>
  <c r="U18" i="1"/>
  <c r="N18" i="1"/>
  <c r="M18" i="1"/>
  <c r="L18" i="1"/>
</calcChain>
</file>

<file path=xl/sharedStrings.xml><?xml version="1.0" encoding="utf-8"?>
<sst xmlns="http://schemas.openxmlformats.org/spreadsheetml/2006/main" count="92" uniqueCount="27">
  <si>
    <t>T2-T0</t>
  </si>
  <si>
    <t>T1-T2</t>
  </si>
  <si>
    <t>T1-T0</t>
  </si>
  <si>
    <t>B</t>
  </si>
  <si>
    <t>M</t>
  </si>
  <si>
    <t>C</t>
  </si>
  <si>
    <t>BW</t>
    <phoneticPr fontId="3" type="noConversion"/>
  </si>
  <si>
    <t>MW</t>
    <phoneticPr fontId="3" type="noConversion"/>
  </si>
  <si>
    <t>CW</t>
    <phoneticPr fontId="3" type="noConversion"/>
  </si>
  <si>
    <t>A</t>
    <phoneticPr fontId="3" type="noConversion"/>
  </si>
  <si>
    <t>B</t>
    <phoneticPr fontId="3" type="noConversion"/>
  </si>
  <si>
    <t>C</t>
    <phoneticPr fontId="3" type="noConversion"/>
  </si>
  <si>
    <t>D</t>
    <phoneticPr fontId="3" type="noConversion"/>
  </si>
  <si>
    <t>E</t>
    <phoneticPr fontId="3" type="noConversion"/>
  </si>
  <si>
    <t>F</t>
    <phoneticPr fontId="3" type="noConversion"/>
  </si>
  <si>
    <t>G</t>
    <phoneticPr fontId="3" type="noConversion"/>
  </si>
  <si>
    <t>H</t>
    <phoneticPr fontId="3" type="noConversion"/>
  </si>
  <si>
    <t>I</t>
    <phoneticPr fontId="3" type="noConversion"/>
  </si>
  <si>
    <t>titanium mesh</t>
    <phoneticPr fontId="3" type="noConversion"/>
  </si>
  <si>
    <t>autogenous bone</t>
    <phoneticPr fontId="3" type="noConversion"/>
  </si>
  <si>
    <t>patients</t>
    <phoneticPr fontId="3" type="noConversion"/>
  </si>
  <si>
    <t>T0</t>
    <phoneticPr fontId="3" type="noConversion"/>
  </si>
  <si>
    <t>T1</t>
    <phoneticPr fontId="3" type="noConversion"/>
  </si>
  <si>
    <t>T2</t>
    <phoneticPr fontId="3" type="noConversion"/>
  </si>
  <si>
    <t>（T1-T2）/（T1-T0）</t>
    <phoneticPr fontId="3" type="noConversion"/>
  </si>
  <si>
    <t>exposure</t>
    <phoneticPr fontId="3" type="noConversion"/>
  </si>
  <si>
    <t>The width of the augmented bone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</si>
</sst>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0_ "/>
    <numFmt numFmtId="177" formatCode="0.0000_);[Red]\(0.0000\)"/>
  </numFmts>
  <fonts count="4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000000"/>
      <name val="等线"/>
      <family val="4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/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4"/>
  <sheetViews>
    <sheetView tabSelected="1" zoomScale="75" workbookViewId="0">
      <selection activeCell="M5" sqref="M5"/>
    </sheetView>
  </sheetViews>
  <sheetFormatPr baseColWidth="10" defaultColWidth="8.83203125" defaultRowHeight="17" x14ac:dyDescent="0.15"/>
  <cols>
    <col min="1" max="20" width="8.83203125" style="2"/>
    <col min="21" max="21" width="17.6640625" style="2" customWidth="1"/>
    <col min="22" max="22" width="17.5" style="2" customWidth="1"/>
    <col min="23" max="23" width="15.6640625" style="2" customWidth="1"/>
    <col min="24" max="27" width="8.83203125" style="2"/>
    <col min="28" max="28" width="16" style="2" customWidth="1"/>
    <col min="29" max="29" width="12.83203125" style="2" bestFit="1" customWidth="1"/>
    <col min="30" max="16384" width="8.83203125" style="2"/>
  </cols>
  <sheetData>
    <row r="1" spans="1:29" x14ac:dyDescent="0.15">
      <c r="A1" s="12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9" x14ac:dyDescent="0.15">
      <c r="C2" s="10" t="s">
        <v>21</v>
      </c>
      <c r="D2" s="10"/>
      <c r="E2" s="10"/>
      <c r="F2" s="10" t="s">
        <v>22</v>
      </c>
      <c r="G2" s="10"/>
      <c r="H2" s="10"/>
      <c r="I2" s="10" t="s">
        <v>23</v>
      </c>
      <c r="J2" s="10"/>
      <c r="K2" s="10"/>
      <c r="L2" s="10" t="s">
        <v>0</v>
      </c>
      <c r="M2" s="10"/>
      <c r="N2" s="10"/>
      <c r="O2" s="10" t="s">
        <v>1</v>
      </c>
      <c r="P2" s="10"/>
      <c r="Q2" s="10"/>
      <c r="R2" s="10" t="s">
        <v>2</v>
      </c>
      <c r="S2" s="10"/>
      <c r="T2" s="10"/>
      <c r="U2" s="11" t="s">
        <v>24</v>
      </c>
      <c r="V2" s="11"/>
      <c r="W2" s="11"/>
    </row>
    <row r="3" spans="1:29" s="1" customFormat="1" ht="18" x14ac:dyDescent="0.2">
      <c r="C3" s="3" t="s">
        <v>3</v>
      </c>
      <c r="D3" s="3" t="s">
        <v>4</v>
      </c>
      <c r="E3" s="3" t="s">
        <v>5</v>
      </c>
      <c r="F3" s="3" t="s">
        <v>3</v>
      </c>
      <c r="G3" s="3" t="s">
        <v>4</v>
      </c>
      <c r="H3" s="3" t="s">
        <v>5</v>
      </c>
      <c r="I3" s="3" t="s">
        <v>3</v>
      </c>
      <c r="J3" s="3" t="s">
        <v>4</v>
      </c>
      <c r="K3" s="3" t="s">
        <v>5</v>
      </c>
      <c r="L3" s="5" t="s">
        <v>3</v>
      </c>
      <c r="M3" s="5" t="s">
        <v>4</v>
      </c>
      <c r="N3" s="5" t="s">
        <v>5</v>
      </c>
      <c r="O3" s="5" t="s">
        <v>3</v>
      </c>
      <c r="P3" s="5" t="s">
        <v>4</v>
      </c>
      <c r="Q3" s="5" t="s">
        <v>5</v>
      </c>
      <c r="R3" s="5" t="s">
        <v>3</v>
      </c>
      <c r="S3" s="5" t="s">
        <v>4</v>
      </c>
      <c r="T3" s="5" t="s">
        <v>5</v>
      </c>
      <c r="U3" s="5" t="s">
        <v>6</v>
      </c>
      <c r="V3" s="5" t="s">
        <v>7</v>
      </c>
      <c r="W3" s="5" t="s">
        <v>8</v>
      </c>
      <c r="AB3"/>
      <c r="AC3"/>
    </row>
    <row r="4" spans="1:29" x14ac:dyDescent="0.15">
      <c r="A4" s="2" t="s">
        <v>18</v>
      </c>
      <c r="B4" s="2" t="s">
        <v>20</v>
      </c>
      <c r="U4" s="7"/>
      <c r="V4" s="7"/>
      <c r="W4" s="7"/>
      <c r="AB4"/>
    </row>
    <row r="5" spans="1:29" x14ac:dyDescent="0.15">
      <c r="B5" s="2" t="s">
        <v>9</v>
      </c>
      <c r="C5" s="2">
        <v>6.9</v>
      </c>
      <c r="D5" s="2">
        <v>7.2</v>
      </c>
      <c r="E5" s="2">
        <v>5.8</v>
      </c>
      <c r="F5" s="2">
        <v>11.4</v>
      </c>
      <c r="G5" s="2">
        <v>9.8000000000000007</v>
      </c>
      <c r="H5" s="2">
        <v>7.6</v>
      </c>
      <c r="I5" s="2">
        <v>10.1</v>
      </c>
      <c r="J5" s="2">
        <v>8.1</v>
      </c>
      <c r="K5" s="2">
        <v>6.8</v>
      </c>
      <c r="L5" s="2">
        <f t="shared" ref="L5:L18" si="0">I5-C5</f>
        <v>3.1999999999999993</v>
      </c>
      <c r="M5" s="2">
        <f t="shared" ref="M5:M7" si="1">J5-D5</f>
        <v>0.89999999999999947</v>
      </c>
      <c r="N5" s="2">
        <f>H5-E5</f>
        <v>1.7999999999999998</v>
      </c>
      <c r="O5" s="2">
        <f t="shared" ref="O5:Q7" si="2">F5-I5</f>
        <v>1.3000000000000007</v>
      </c>
      <c r="P5" s="2">
        <f t="shared" si="2"/>
        <v>1.7000000000000011</v>
      </c>
      <c r="Q5" s="2">
        <f t="shared" si="2"/>
        <v>0.79999999999999982</v>
      </c>
      <c r="R5" s="2">
        <f t="shared" ref="R5:R18" si="3">F5-C5</f>
        <v>4.5</v>
      </c>
      <c r="S5" s="2">
        <f t="shared" ref="S5:T7" si="4">G5-D5</f>
        <v>2.6000000000000005</v>
      </c>
      <c r="T5" s="2">
        <f t="shared" si="4"/>
        <v>1.7999999999999998</v>
      </c>
      <c r="U5" s="7">
        <f t="shared" ref="U5:W7" si="5">O5/R5</f>
        <v>0.28888888888888903</v>
      </c>
      <c r="V5" s="7">
        <f t="shared" si="5"/>
        <v>0.65384615384615408</v>
      </c>
      <c r="W5" s="7">
        <f t="shared" si="5"/>
        <v>0.44444444444444436</v>
      </c>
      <c r="Y5" s="2" t="s">
        <v>25</v>
      </c>
      <c r="AB5" s="9"/>
      <c r="AC5" s="8"/>
    </row>
    <row r="6" spans="1:29" x14ac:dyDescent="0.15">
      <c r="B6" s="2" t="s">
        <v>9</v>
      </c>
      <c r="C6" s="2">
        <v>6.6</v>
      </c>
      <c r="D6" s="2">
        <v>4.7</v>
      </c>
      <c r="E6" s="2">
        <v>3.4</v>
      </c>
      <c r="F6" s="2">
        <v>12.8</v>
      </c>
      <c r="G6" s="2">
        <v>10.8</v>
      </c>
      <c r="H6" s="2">
        <v>9.6</v>
      </c>
      <c r="I6" s="2">
        <v>9.1</v>
      </c>
      <c r="J6" s="2">
        <v>8.3000000000000007</v>
      </c>
      <c r="K6" s="2">
        <v>6.5</v>
      </c>
      <c r="L6" s="2">
        <f t="shared" si="0"/>
        <v>2.5</v>
      </c>
      <c r="M6" s="2">
        <f t="shared" si="1"/>
        <v>3.6000000000000005</v>
      </c>
      <c r="N6" s="2">
        <f>H6-E6</f>
        <v>6.1999999999999993</v>
      </c>
      <c r="O6" s="2">
        <f t="shared" si="2"/>
        <v>3.7000000000000011</v>
      </c>
      <c r="P6" s="2">
        <f t="shared" si="2"/>
        <v>2.5</v>
      </c>
      <c r="Q6" s="2">
        <f t="shared" si="2"/>
        <v>3.0999999999999996</v>
      </c>
      <c r="R6" s="2">
        <f t="shared" si="3"/>
        <v>6.2000000000000011</v>
      </c>
      <c r="S6" s="2">
        <f t="shared" si="4"/>
        <v>6.1000000000000005</v>
      </c>
      <c r="T6" s="2">
        <f t="shared" si="4"/>
        <v>6.1999999999999993</v>
      </c>
      <c r="U6" s="7">
        <f t="shared" si="5"/>
        <v>0.59677419354838712</v>
      </c>
      <c r="V6" s="7">
        <f t="shared" si="5"/>
        <v>0.40983606557377045</v>
      </c>
      <c r="W6" s="7">
        <f t="shared" si="5"/>
        <v>0.5</v>
      </c>
      <c r="Y6" s="2" t="s">
        <v>25</v>
      </c>
      <c r="AB6" s="9"/>
      <c r="AC6" s="8"/>
    </row>
    <row r="7" spans="1:29" x14ac:dyDescent="0.15">
      <c r="B7" s="2" t="s">
        <v>10</v>
      </c>
      <c r="C7" s="2">
        <v>4</v>
      </c>
      <c r="D7" s="2">
        <v>3.3</v>
      </c>
      <c r="E7" s="2">
        <v>2.5</v>
      </c>
      <c r="F7" s="2">
        <v>10.3</v>
      </c>
      <c r="G7" s="2">
        <v>7.8</v>
      </c>
      <c r="H7" s="2">
        <v>6.2</v>
      </c>
      <c r="I7" s="2">
        <v>8.5</v>
      </c>
      <c r="J7" s="2">
        <v>5.9</v>
      </c>
      <c r="K7" s="2">
        <v>5</v>
      </c>
      <c r="L7" s="2">
        <f t="shared" si="0"/>
        <v>4.5</v>
      </c>
      <c r="M7" s="2">
        <f t="shared" si="1"/>
        <v>2.6000000000000005</v>
      </c>
      <c r="N7" s="2">
        <f>H7-E7</f>
        <v>3.7</v>
      </c>
      <c r="O7" s="2">
        <f t="shared" si="2"/>
        <v>1.8000000000000007</v>
      </c>
      <c r="P7" s="2">
        <f t="shared" si="2"/>
        <v>1.8999999999999995</v>
      </c>
      <c r="Q7" s="2">
        <f t="shared" si="2"/>
        <v>1.2000000000000002</v>
      </c>
      <c r="R7" s="2">
        <f t="shared" si="3"/>
        <v>6.3000000000000007</v>
      </c>
      <c r="S7" s="2">
        <f t="shared" si="4"/>
        <v>4.5</v>
      </c>
      <c r="T7" s="2">
        <f t="shared" si="4"/>
        <v>3.7</v>
      </c>
      <c r="U7" s="7">
        <f t="shared" si="5"/>
        <v>0.28571428571428581</v>
      </c>
      <c r="V7" s="7">
        <f t="shared" si="5"/>
        <v>0.42222222222222211</v>
      </c>
      <c r="W7" s="7">
        <f t="shared" si="5"/>
        <v>0.32432432432432434</v>
      </c>
      <c r="Y7" s="2" t="s">
        <v>25</v>
      </c>
      <c r="AB7" s="9"/>
      <c r="AC7" s="8"/>
    </row>
    <row r="8" spans="1:29" x14ac:dyDescent="0.15">
      <c r="B8" s="2" t="s">
        <v>10</v>
      </c>
      <c r="C8" s="2">
        <v>4.7</v>
      </c>
      <c r="D8" s="2">
        <v>4.5</v>
      </c>
      <c r="E8" s="2">
        <v>3.9</v>
      </c>
      <c r="F8" s="2">
        <v>9.1</v>
      </c>
      <c r="G8" s="2">
        <v>8.4</v>
      </c>
      <c r="H8" s="2">
        <v>7.8</v>
      </c>
      <c r="I8" s="2">
        <v>8.6999999999999993</v>
      </c>
      <c r="J8" s="2">
        <v>7.6</v>
      </c>
      <c r="K8" s="2">
        <v>6.9</v>
      </c>
      <c r="L8" s="2">
        <f t="shared" si="0"/>
        <v>3.9999999999999991</v>
      </c>
      <c r="M8" s="2">
        <f>J8-D8</f>
        <v>3.0999999999999996</v>
      </c>
      <c r="N8" s="2">
        <f>H8-E8</f>
        <v>3.9</v>
      </c>
      <c r="O8" s="2">
        <f>F8-I8</f>
        <v>0.40000000000000036</v>
      </c>
      <c r="P8" s="2">
        <f>G8-J8</f>
        <v>0.80000000000000071</v>
      </c>
      <c r="Q8" s="2">
        <f>H8-K8</f>
        <v>0.89999999999999947</v>
      </c>
      <c r="R8" s="2">
        <f t="shared" si="3"/>
        <v>4.3999999999999995</v>
      </c>
      <c r="S8" s="2">
        <f>G8-D8</f>
        <v>3.9000000000000004</v>
      </c>
      <c r="T8" s="2">
        <f>H8-E8</f>
        <v>3.9</v>
      </c>
      <c r="U8" s="7">
        <f>O8/R8</f>
        <v>9.0909090909090995E-2</v>
      </c>
      <c r="V8" s="7">
        <f>P8/S8</f>
        <v>0.20512820512820529</v>
      </c>
      <c r="W8" s="7">
        <f>Q8/T8</f>
        <v>0.23076923076923064</v>
      </c>
      <c r="AB8" s="9"/>
      <c r="AC8" s="8"/>
    </row>
    <row r="9" spans="1:29" x14ac:dyDescent="0.15">
      <c r="B9" s="2" t="s">
        <v>11</v>
      </c>
      <c r="C9" s="2">
        <v>2.8</v>
      </c>
      <c r="D9" s="2">
        <v>2.2999999999999998</v>
      </c>
      <c r="E9" s="2">
        <v>2.8</v>
      </c>
      <c r="F9" s="2">
        <v>10.9</v>
      </c>
      <c r="G9" s="2">
        <v>6.8</v>
      </c>
      <c r="H9" s="2">
        <v>5.0999999999999996</v>
      </c>
      <c r="I9" s="2">
        <v>8.6</v>
      </c>
      <c r="J9" s="2">
        <v>5.7</v>
      </c>
      <c r="K9" s="2">
        <v>4.5</v>
      </c>
      <c r="L9" s="2">
        <f t="shared" si="0"/>
        <v>5.8</v>
      </c>
      <c r="M9" s="2">
        <f t="shared" ref="M9:M15" si="6">J9-D9</f>
        <v>3.4000000000000004</v>
      </c>
      <c r="N9" s="2">
        <f t="shared" ref="N9:N15" si="7">H9-E9</f>
        <v>2.2999999999999998</v>
      </c>
      <c r="O9" s="2">
        <f t="shared" ref="O9:O15" si="8">F9-I9</f>
        <v>2.3000000000000007</v>
      </c>
      <c r="P9" s="2">
        <f t="shared" ref="P9:P15" si="9">G9-J9</f>
        <v>1.0999999999999996</v>
      </c>
      <c r="Q9" s="2">
        <f t="shared" ref="Q9:Q15" si="10">H9-K9</f>
        <v>0.59999999999999964</v>
      </c>
      <c r="R9" s="2">
        <f t="shared" si="3"/>
        <v>8.1000000000000014</v>
      </c>
      <c r="S9" s="2">
        <f t="shared" ref="S9:S15" si="11">G9-D9</f>
        <v>4.5</v>
      </c>
      <c r="T9" s="2">
        <f t="shared" ref="T9:T15" si="12">H9-E9</f>
        <v>2.2999999999999998</v>
      </c>
      <c r="U9" s="7">
        <f t="shared" ref="U9:U15" si="13">O9/R9</f>
        <v>0.28395061728395066</v>
      </c>
      <c r="V9" s="7">
        <f t="shared" ref="V9:V15" si="14">P9/S9</f>
        <v>0.24444444444444435</v>
      </c>
      <c r="W9" s="7">
        <f t="shared" ref="W9:W15" si="15">Q9/T9</f>
        <v>0.26086956521739119</v>
      </c>
      <c r="Y9" s="2" t="s">
        <v>25</v>
      </c>
      <c r="AB9" s="9"/>
      <c r="AC9" s="8"/>
    </row>
    <row r="10" spans="1:29" x14ac:dyDescent="0.15">
      <c r="B10" s="2" t="s">
        <v>11</v>
      </c>
      <c r="C10" s="2">
        <v>2.9</v>
      </c>
      <c r="D10" s="2">
        <v>2.6</v>
      </c>
      <c r="E10" s="2">
        <v>3.1</v>
      </c>
      <c r="F10" s="2">
        <v>9.8000000000000007</v>
      </c>
      <c r="G10" s="2">
        <v>7.1</v>
      </c>
      <c r="H10" s="2">
        <v>6.1</v>
      </c>
      <c r="I10" s="2">
        <v>8.4</v>
      </c>
      <c r="J10" s="2">
        <v>5.9</v>
      </c>
      <c r="K10" s="2">
        <v>5.3</v>
      </c>
      <c r="L10" s="2">
        <f t="shared" si="0"/>
        <v>5.5</v>
      </c>
      <c r="M10" s="2">
        <f t="shared" si="6"/>
        <v>3.3000000000000003</v>
      </c>
      <c r="N10" s="2">
        <f t="shared" si="7"/>
        <v>2.9999999999999996</v>
      </c>
      <c r="O10" s="2">
        <f t="shared" si="8"/>
        <v>1.4000000000000004</v>
      </c>
      <c r="P10" s="2">
        <f t="shared" si="9"/>
        <v>1.1999999999999993</v>
      </c>
      <c r="Q10" s="2">
        <f t="shared" si="10"/>
        <v>0.79999999999999982</v>
      </c>
      <c r="R10" s="2">
        <f t="shared" si="3"/>
        <v>6.9</v>
      </c>
      <c r="S10" s="2">
        <f t="shared" si="11"/>
        <v>4.5</v>
      </c>
      <c r="T10" s="2">
        <f t="shared" si="12"/>
        <v>2.9999999999999996</v>
      </c>
      <c r="U10" s="7">
        <f t="shared" si="13"/>
        <v>0.20289855072463772</v>
      </c>
      <c r="V10" s="7">
        <f t="shared" si="14"/>
        <v>0.2666666666666665</v>
      </c>
      <c r="W10" s="7">
        <f t="shared" si="15"/>
        <v>0.26666666666666666</v>
      </c>
      <c r="Y10" s="2" t="s">
        <v>25</v>
      </c>
      <c r="AB10" s="9"/>
      <c r="AC10" s="8"/>
    </row>
    <row r="11" spans="1:29" x14ac:dyDescent="0.15">
      <c r="B11" s="2" t="s">
        <v>12</v>
      </c>
      <c r="C11" s="2">
        <v>5.5</v>
      </c>
      <c r="D11" s="2">
        <v>3.2</v>
      </c>
      <c r="E11" s="2">
        <v>2.2999999999999998</v>
      </c>
      <c r="F11" s="2">
        <v>10.1</v>
      </c>
      <c r="G11" s="2">
        <v>7.6</v>
      </c>
      <c r="H11" s="2">
        <v>6.8</v>
      </c>
      <c r="I11" s="2">
        <v>9.9</v>
      </c>
      <c r="J11" s="2">
        <v>6.7</v>
      </c>
      <c r="K11" s="2">
        <v>5.6</v>
      </c>
      <c r="L11" s="2">
        <f t="shared" si="0"/>
        <v>4.4000000000000004</v>
      </c>
      <c r="M11" s="2">
        <f t="shared" si="6"/>
        <v>3.5</v>
      </c>
      <c r="N11" s="2">
        <f t="shared" si="7"/>
        <v>4.5</v>
      </c>
      <c r="O11" s="2">
        <f t="shared" si="8"/>
        <v>0.19999999999999929</v>
      </c>
      <c r="P11" s="2">
        <f t="shared" si="9"/>
        <v>0.89999999999999947</v>
      </c>
      <c r="Q11" s="2">
        <f t="shared" si="10"/>
        <v>1.2000000000000002</v>
      </c>
      <c r="R11" s="2">
        <f t="shared" si="3"/>
        <v>4.5999999999999996</v>
      </c>
      <c r="S11" s="2">
        <f t="shared" si="11"/>
        <v>4.3999999999999995</v>
      </c>
      <c r="T11" s="2">
        <f t="shared" si="12"/>
        <v>4.5</v>
      </c>
      <c r="U11" s="7">
        <f t="shared" si="13"/>
        <v>4.3478260869565064E-2</v>
      </c>
      <c r="V11" s="7">
        <f t="shared" si="14"/>
        <v>0.20454545454545445</v>
      </c>
      <c r="W11" s="7">
        <f t="shared" si="15"/>
        <v>0.26666666666666672</v>
      </c>
      <c r="AB11" s="9"/>
      <c r="AC11" s="8"/>
    </row>
    <row r="12" spans="1:29" x14ac:dyDescent="0.15">
      <c r="B12" s="2" t="s">
        <v>12</v>
      </c>
      <c r="C12" s="2">
        <v>6.4</v>
      </c>
      <c r="D12" s="2">
        <v>2.7</v>
      </c>
      <c r="E12" s="2">
        <v>2.8</v>
      </c>
      <c r="F12" s="2">
        <v>14.4</v>
      </c>
      <c r="G12" s="2">
        <v>11.8</v>
      </c>
      <c r="H12" s="2">
        <v>9.3000000000000007</v>
      </c>
      <c r="I12" s="2">
        <v>14.3</v>
      </c>
      <c r="J12" s="2">
        <v>11.3</v>
      </c>
      <c r="K12" s="2">
        <v>8.1</v>
      </c>
      <c r="L12" s="2">
        <f t="shared" si="0"/>
        <v>7.9</v>
      </c>
      <c r="M12" s="2">
        <f t="shared" si="6"/>
        <v>8.6000000000000014</v>
      </c>
      <c r="N12" s="2">
        <f t="shared" si="7"/>
        <v>6.5000000000000009</v>
      </c>
      <c r="O12" s="2">
        <f t="shared" si="8"/>
        <v>9.9999999999999645E-2</v>
      </c>
      <c r="P12" s="2">
        <f t="shared" si="9"/>
        <v>0.5</v>
      </c>
      <c r="Q12" s="2">
        <f t="shared" si="10"/>
        <v>1.2000000000000011</v>
      </c>
      <c r="R12" s="2">
        <f t="shared" si="3"/>
        <v>8</v>
      </c>
      <c r="S12" s="2">
        <f t="shared" si="11"/>
        <v>9.1000000000000014</v>
      </c>
      <c r="T12" s="2">
        <f t="shared" si="12"/>
        <v>6.5000000000000009</v>
      </c>
      <c r="U12" s="7">
        <f t="shared" si="13"/>
        <v>1.2499999999999956E-2</v>
      </c>
      <c r="V12" s="7">
        <f t="shared" si="14"/>
        <v>5.4945054945054937E-2</v>
      </c>
      <c r="W12" s="7">
        <f t="shared" si="15"/>
        <v>0.18461538461538476</v>
      </c>
      <c r="AB12" s="9"/>
      <c r="AC12" s="8"/>
    </row>
    <row r="13" spans="1:29" x14ac:dyDescent="0.15">
      <c r="B13" s="2" t="s">
        <v>12</v>
      </c>
      <c r="C13" s="2">
        <v>4.4000000000000004</v>
      </c>
      <c r="D13" s="2">
        <v>2.2999999999999998</v>
      </c>
      <c r="E13" s="2">
        <v>2.4</v>
      </c>
      <c r="F13" s="2">
        <v>12.1</v>
      </c>
      <c r="G13" s="2">
        <v>12.6</v>
      </c>
      <c r="H13" s="2">
        <v>12.1</v>
      </c>
      <c r="I13" s="2">
        <v>12.1</v>
      </c>
      <c r="J13" s="2">
        <v>11.1</v>
      </c>
      <c r="K13" s="2">
        <v>11.6</v>
      </c>
      <c r="L13" s="2">
        <f t="shared" si="0"/>
        <v>7.6999999999999993</v>
      </c>
      <c r="M13" s="2">
        <f t="shared" si="6"/>
        <v>8.8000000000000007</v>
      </c>
      <c r="N13" s="2">
        <f t="shared" si="7"/>
        <v>9.6999999999999993</v>
      </c>
      <c r="O13" s="2">
        <f t="shared" si="8"/>
        <v>0</v>
      </c>
      <c r="P13" s="2">
        <f t="shared" si="9"/>
        <v>1.5</v>
      </c>
      <c r="Q13" s="2">
        <f t="shared" si="10"/>
        <v>0.5</v>
      </c>
      <c r="R13" s="2">
        <f t="shared" si="3"/>
        <v>7.6999999999999993</v>
      </c>
      <c r="S13" s="2">
        <f t="shared" si="11"/>
        <v>10.3</v>
      </c>
      <c r="T13" s="2">
        <f t="shared" si="12"/>
        <v>9.6999999999999993</v>
      </c>
      <c r="U13" s="7">
        <f t="shared" si="13"/>
        <v>0</v>
      </c>
      <c r="V13" s="7">
        <f t="shared" si="14"/>
        <v>0.14563106796116504</v>
      </c>
      <c r="W13" s="7">
        <f t="shared" si="15"/>
        <v>5.1546391752577324E-2</v>
      </c>
      <c r="AB13" s="9"/>
      <c r="AC13" s="8"/>
    </row>
    <row r="14" spans="1:29" x14ac:dyDescent="0.15">
      <c r="B14" s="2" t="s">
        <v>13</v>
      </c>
      <c r="C14" s="2">
        <v>6.2</v>
      </c>
      <c r="D14" s="2">
        <v>5.2</v>
      </c>
      <c r="E14" s="2">
        <v>3.6</v>
      </c>
      <c r="F14" s="2">
        <v>12.2</v>
      </c>
      <c r="G14" s="2">
        <v>9.1999999999999993</v>
      </c>
      <c r="H14" s="2">
        <v>5.2</v>
      </c>
      <c r="I14" s="2">
        <v>11.7</v>
      </c>
      <c r="J14" s="2">
        <v>8.6</v>
      </c>
      <c r="K14" s="2">
        <v>4.9000000000000004</v>
      </c>
      <c r="L14" s="2">
        <f t="shared" si="0"/>
        <v>5.4999999999999991</v>
      </c>
      <c r="M14" s="2">
        <f t="shared" si="6"/>
        <v>3.3999999999999995</v>
      </c>
      <c r="N14" s="2">
        <f t="shared" si="7"/>
        <v>1.6</v>
      </c>
      <c r="O14" s="2">
        <f t="shared" si="8"/>
        <v>0.5</v>
      </c>
      <c r="P14" s="2">
        <f t="shared" si="9"/>
        <v>0.59999999999999964</v>
      </c>
      <c r="Q14" s="2">
        <f t="shared" si="10"/>
        <v>0.29999999999999982</v>
      </c>
      <c r="R14" s="2">
        <f t="shared" si="3"/>
        <v>5.9999999999999991</v>
      </c>
      <c r="S14" s="2">
        <f t="shared" si="11"/>
        <v>3.9999999999999991</v>
      </c>
      <c r="T14" s="2">
        <f t="shared" si="12"/>
        <v>1.6</v>
      </c>
      <c r="U14" s="7">
        <f t="shared" si="13"/>
        <v>8.3333333333333343E-2</v>
      </c>
      <c r="V14" s="7">
        <f t="shared" si="14"/>
        <v>0.14999999999999994</v>
      </c>
      <c r="W14" s="7">
        <f>Q14/T14</f>
        <v>0.18749999999999989</v>
      </c>
      <c r="AB14" s="9"/>
      <c r="AC14" s="8"/>
    </row>
    <row r="15" spans="1:29" x14ac:dyDescent="0.15">
      <c r="B15" s="2" t="s">
        <v>14</v>
      </c>
      <c r="C15" s="2">
        <v>5.0999999999999996</v>
      </c>
      <c r="D15" s="2">
        <v>4.0999999999999996</v>
      </c>
      <c r="E15" s="2">
        <v>2.2999999999999998</v>
      </c>
      <c r="F15" s="2">
        <v>9.5</v>
      </c>
      <c r="G15" s="2">
        <v>7.7</v>
      </c>
      <c r="H15" s="2">
        <v>5.9</v>
      </c>
      <c r="I15" s="2">
        <v>9.5</v>
      </c>
      <c r="J15" s="2">
        <v>7.7</v>
      </c>
      <c r="K15" s="2">
        <v>5.7</v>
      </c>
      <c r="L15" s="2">
        <f t="shared" si="0"/>
        <v>4.4000000000000004</v>
      </c>
      <c r="M15" s="2">
        <f t="shared" si="6"/>
        <v>3.6000000000000005</v>
      </c>
      <c r="N15" s="2">
        <f t="shared" si="7"/>
        <v>3.6000000000000005</v>
      </c>
      <c r="O15" s="2">
        <f t="shared" si="8"/>
        <v>0</v>
      </c>
      <c r="P15" s="2">
        <f t="shared" si="9"/>
        <v>0</v>
      </c>
      <c r="Q15" s="2">
        <f t="shared" si="10"/>
        <v>0.20000000000000018</v>
      </c>
      <c r="R15" s="2">
        <f t="shared" si="3"/>
        <v>4.4000000000000004</v>
      </c>
      <c r="S15" s="2">
        <f t="shared" si="11"/>
        <v>3.6000000000000005</v>
      </c>
      <c r="T15" s="2">
        <f t="shared" si="12"/>
        <v>3.6000000000000005</v>
      </c>
      <c r="U15" s="7">
        <f t="shared" si="13"/>
        <v>0</v>
      </c>
      <c r="V15" s="7">
        <f t="shared" si="14"/>
        <v>0</v>
      </c>
      <c r="W15" s="7">
        <f t="shared" si="15"/>
        <v>5.5555555555555594E-2</v>
      </c>
      <c r="AB15" s="9"/>
      <c r="AC15" s="8"/>
    </row>
    <row r="16" spans="1:29" x14ac:dyDescent="0.15">
      <c r="B16" s="2" t="s">
        <v>15</v>
      </c>
      <c r="C16" s="2">
        <v>6.1</v>
      </c>
      <c r="D16" s="2">
        <v>5.4</v>
      </c>
      <c r="E16" s="2">
        <v>3</v>
      </c>
      <c r="F16" s="2">
        <v>10.7</v>
      </c>
      <c r="G16" s="2">
        <v>11.3</v>
      </c>
      <c r="H16" s="2">
        <v>9.5</v>
      </c>
      <c r="I16" s="2">
        <v>10</v>
      </c>
      <c r="J16" s="2">
        <v>10.1</v>
      </c>
      <c r="K16" s="2">
        <v>8.4</v>
      </c>
      <c r="L16" s="2">
        <f t="shared" si="0"/>
        <v>3.9000000000000004</v>
      </c>
      <c r="M16" s="2">
        <f t="shared" ref="M16:M18" si="16">J16-D16</f>
        <v>4.6999999999999993</v>
      </c>
      <c r="N16" s="2">
        <f>H16-E16</f>
        <v>6.5</v>
      </c>
      <c r="O16" s="2">
        <f t="shared" ref="O16:Q17" si="17">F16-I16</f>
        <v>0.69999999999999929</v>
      </c>
      <c r="P16" s="2">
        <f t="shared" si="17"/>
        <v>1.2000000000000011</v>
      </c>
      <c r="Q16" s="2">
        <f t="shared" si="17"/>
        <v>1.0999999999999996</v>
      </c>
      <c r="R16" s="2">
        <f t="shared" si="3"/>
        <v>4.5999999999999996</v>
      </c>
      <c r="S16" s="2">
        <f t="shared" ref="S16:T17" si="18">G16-D16</f>
        <v>5.9</v>
      </c>
      <c r="T16" s="2">
        <f t="shared" si="18"/>
        <v>6.5</v>
      </c>
      <c r="U16" s="7">
        <f t="shared" ref="U16:W17" si="19">O16/R16</f>
        <v>0.15217391304347813</v>
      </c>
      <c r="V16" s="7">
        <f t="shared" si="19"/>
        <v>0.20338983050847476</v>
      </c>
      <c r="W16" s="7">
        <f t="shared" si="19"/>
        <v>0.16923076923076918</v>
      </c>
      <c r="AB16" s="9"/>
      <c r="AC16" s="8"/>
    </row>
    <row r="17" spans="1:29" x14ac:dyDescent="0.15">
      <c r="B17" s="2" t="s">
        <v>16</v>
      </c>
      <c r="C17" s="2">
        <v>4.5999999999999996</v>
      </c>
      <c r="D17" s="2">
        <v>3.8</v>
      </c>
      <c r="E17" s="2">
        <v>3.6</v>
      </c>
      <c r="F17" s="2">
        <v>7.2</v>
      </c>
      <c r="G17" s="2">
        <v>7.9</v>
      </c>
      <c r="H17" s="2">
        <v>7.7</v>
      </c>
      <c r="I17" s="2">
        <v>6.6</v>
      </c>
      <c r="J17" s="2">
        <v>7.3</v>
      </c>
      <c r="K17" s="2">
        <v>7.4</v>
      </c>
      <c r="L17" s="2">
        <f t="shared" si="0"/>
        <v>2</v>
      </c>
      <c r="M17" s="2">
        <f t="shared" si="16"/>
        <v>3.5</v>
      </c>
      <c r="N17" s="2">
        <f>H17-E17</f>
        <v>4.0999999999999996</v>
      </c>
      <c r="O17" s="2">
        <f t="shared" si="17"/>
        <v>0.60000000000000053</v>
      </c>
      <c r="P17" s="2">
        <f t="shared" si="17"/>
        <v>0.60000000000000053</v>
      </c>
      <c r="Q17" s="2">
        <f t="shared" si="17"/>
        <v>0.29999999999999982</v>
      </c>
      <c r="R17" s="2">
        <f t="shared" si="3"/>
        <v>2.6000000000000005</v>
      </c>
      <c r="S17" s="2">
        <f t="shared" si="18"/>
        <v>4.1000000000000005</v>
      </c>
      <c r="T17" s="2">
        <f t="shared" si="18"/>
        <v>4.0999999999999996</v>
      </c>
      <c r="U17" s="7">
        <f t="shared" si="19"/>
        <v>0.23076923076923092</v>
      </c>
      <c r="V17" s="7">
        <f t="shared" si="19"/>
        <v>0.14634146341463425</v>
      </c>
      <c r="W17" s="7">
        <f t="shared" si="19"/>
        <v>7.3170731707317041E-2</v>
      </c>
      <c r="AB17" s="9"/>
      <c r="AC17" s="8"/>
    </row>
    <row r="18" spans="1:29" x14ac:dyDescent="0.15">
      <c r="B18" s="2" t="s">
        <v>17</v>
      </c>
      <c r="C18" s="2">
        <v>5.5</v>
      </c>
      <c r="D18" s="2">
        <v>3.9</v>
      </c>
      <c r="E18" s="2">
        <v>3.7</v>
      </c>
      <c r="F18" s="2">
        <v>10.6</v>
      </c>
      <c r="G18" s="2">
        <v>10.8</v>
      </c>
      <c r="H18" s="2">
        <v>9.4</v>
      </c>
      <c r="I18" s="2">
        <v>8.6</v>
      </c>
      <c r="J18" s="2">
        <v>9.9</v>
      </c>
      <c r="K18" s="2">
        <v>7.2</v>
      </c>
      <c r="L18" s="2">
        <f t="shared" si="0"/>
        <v>3.0999999999999996</v>
      </c>
      <c r="M18" s="2">
        <f t="shared" si="16"/>
        <v>6</v>
      </c>
      <c r="N18" s="2">
        <f>H18-E18</f>
        <v>5.7</v>
      </c>
      <c r="O18" s="2">
        <f>F18-I18</f>
        <v>2</v>
      </c>
      <c r="P18" s="2">
        <f>G18-J18</f>
        <v>0.90000000000000036</v>
      </c>
      <c r="Q18" s="2">
        <f>H18-K18</f>
        <v>2.2000000000000002</v>
      </c>
      <c r="R18" s="2">
        <f t="shared" si="3"/>
        <v>5.0999999999999996</v>
      </c>
      <c r="S18" s="2">
        <f>G18-D18</f>
        <v>6.9</v>
      </c>
      <c r="T18" s="2">
        <f>H18-E18</f>
        <v>5.7</v>
      </c>
      <c r="U18" s="7">
        <f>O18/R18</f>
        <v>0.39215686274509809</v>
      </c>
      <c r="V18" s="7">
        <f>P18/S18</f>
        <v>0.1304347826086957</v>
      </c>
      <c r="W18" s="7">
        <f>Q18/T18</f>
        <v>0.38596491228070179</v>
      </c>
      <c r="Y18" s="2" t="s">
        <v>25</v>
      </c>
      <c r="AB18" s="9"/>
      <c r="AC18" s="8"/>
    </row>
    <row r="19" spans="1:29" x14ac:dyDescent="0.15">
      <c r="U19" s="7"/>
    </row>
    <row r="21" spans="1:29" x14ac:dyDescent="0.15">
      <c r="A21" s="2" t="s">
        <v>19</v>
      </c>
      <c r="B21" s="2" t="s">
        <v>20</v>
      </c>
    </row>
    <row r="22" spans="1:29" x14ac:dyDescent="0.15">
      <c r="C22" s="10" t="s">
        <v>21</v>
      </c>
      <c r="D22" s="10"/>
      <c r="E22" s="10"/>
      <c r="F22" s="10" t="s">
        <v>22</v>
      </c>
      <c r="G22" s="10"/>
      <c r="H22" s="10"/>
      <c r="I22" s="10" t="s">
        <v>23</v>
      </c>
      <c r="J22" s="10"/>
      <c r="K22" s="10"/>
      <c r="L22" s="10" t="s">
        <v>0</v>
      </c>
      <c r="M22" s="10"/>
      <c r="N22" s="10"/>
      <c r="O22" s="10" t="s">
        <v>1</v>
      </c>
      <c r="P22" s="10"/>
      <c r="Q22" s="10"/>
      <c r="R22" s="10" t="s">
        <v>2</v>
      </c>
      <c r="S22" s="10"/>
      <c r="T22" s="10"/>
      <c r="U22" s="11" t="s">
        <v>24</v>
      </c>
      <c r="V22" s="11"/>
      <c r="W22" s="11"/>
      <c r="AB22"/>
      <c r="AC22"/>
    </row>
    <row r="23" spans="1:29" s="1" customFormat="1" ht="18" x14ac:dyDescent="0.2">
      <c r="C23" s="3" t="s">
        <v>3</v>
      </c>
      <c r="D23" s="3" t="s">
        <v>4</v>
      </c>
      <c r="E23" s="3" t="s">
        <v>5</v>
      </c>
      <c r="F23" s="3" t="s">
        <v>3</v>
      </c>
      <c r="G23" s="3" t="s">
        <v>4</v>
      </c>
      <c r="H23" s="3" t="s">
        <v>5</v>
      </c>
      <c r="I23" s="3" t="s">
        <v>3</v>
      </c>
      <c r="J23" s="3" t="s">
        <v>4</v>
      </c>
      <c r="K23" s="3" t="s">
        <v>5</v>
      </c>
      <c r="L23" s="5" t="s">
        <v>3</v>
      </c>
      <c r="M23" s="5" t="s">
        <v>4</v>
      </c>
      <c r="N23" s="5" t="s">
        <v>5</v>
      </c>
      <c r="O23" s="5" t="s">
        <v>3</v>
      </c>
      <c r="P23" s="5" t="s">
        <v>4</v>
      </c>
      <c r="Q23" s="5" t="s">
        <v>5</v>
      </c>
      <c r="R23" s="5" t="s">
        <v>3</v>
      </c>
      <c r="S23" s="5" t="s">
        <v>4</v>
      </c>
      <c r="T23" s="5" t="s">
        <v>5</v>
      </c>
      <c r="U23" s="5" t="s">
        <v>6</v>
      </c>
      <c r="V23" s="5" t="s">
        <v>7</v>
      </c>
      <c r="W23" s="5" t="s">
        <v>8</v>
      </c>
    </row>
    <row r="24" spans="1:29" ht="18" x14ac:dyDescent="0.2">
      <c r="B24" s="2" t="s">
        <v>9</v>
      </c>
      <c r="C24" s="4">
        <v>4.62</v>
      </c>
      <c r="D24" s="4">
        <v>3.72</v>
      </c>
      <c r="E24" s="4">
        <v>3.12</v>
      </c>
      <c r="F24" s="4">
        <v>8.06</v>
      </c>
      <c r="G24" s="4">
        <v>7.55</v>
      </c>
      <c r="H24" s="4">
        <v>6.95</v>
      </c>
      <c r="I24" s="4">
        <v>7.51</v>
      </c>
      <c r="J24" s="4">
        <v>6.65</v>
      </c>
      <c r="K24" s="4">
        <v>6.39</v>
      </c>
      <c r="L24" s="6">
        <v>2.89</v>
      </c>
      <c r="M24" s="6">
        <v>2.93</v>
      </c>
      <c r="N24" s="6">
        <v>3.27</v>
      </c>
      <c r="O24" s="6">
        <v>0.55000000000000004</v>
      </c>
      <c r="P24" s="6">
        <v>0.9</v>
      </c>
      <c r="Q24" s="6">
        <v>0.56000000000000005</v>
      </c>
      <c r="R24" s="6">
        <v>3.08</v>
      </c>
      <c r="S24" s="6">
        <v>3.83</v>
      </c>
      <c r="T24" s="6">
        <v>3.83</v>
      </c>
      <c r="U24" s="6">
        <v>0.17860000000000001</v>
      </c>
      <c r="V24" s="6">
        <v>0.2349</v>
      </c>
      <c r="W24" s="6">
        <v>0.1462</v>
      </c>
    </row>
    <row r="25" spans="1:29" ht="18" x14ac:dyDescent="0.2">
      <c r="B25" s="2" t="s">
        <v>9</v>
      </c>
      <c r="C25" s="4">
        <v>4.5599999999999996</v>
      </c>
      <c r="D25" s="4">
        <v>3.49</v>
      </c>
      <c r="E25" s="4">
        <v>3.26</v>
      </c>
      <c r="F25" s="4">
        <v>7.54</v>
      </c>
      <c r="G25" s="4">
        <v>7.6</v>
      </c>
      <c r="H25" s="4">
        <v>7.02</v>
      </c>
      <c r="I25" s="4">
        <v>7.32</v>
      </c>
      <c r="J25" s="4">
        <v>6.69</v>
      </c>
      <c r="K25" s="4">
        <v>6.28</v>
      </c>
      <c r="L25" s="6">
        <v>2.76</v>
      </c>
      <c r="M25" s="6">
        <v>3.2</v>
      </c>
      <c r="N25" s="6">
        <v>3.02</v>
      </c>
      <c r="O25" s="6">
        <v>0.22</v>
      </c>
      <c r="P25" s="6">
        <v>0.91</v>
      </c>
      <c r="Q25" s="6">
        <v>0.74</v>
      </c>
      <c r="R25" s="6">
        <v>3.71</v>
      </c>
      <c r="S25" s="6">
        <v>4.1100000000000003</v>
      </c>
      <c r="T25" s="6">
        <v>3.76</v>
      </c>
      <c r="U25" s="6">
        <v>5.9299999999999999E-2</v>
      </c>
      <c r="V25" s="6">
        <v>0.22140000000000001</v>
      </c>
      <c r="W25" s="6">
        <v>0.1968</v>
      </c>
    </row>
    <row r="26" spans="1:29" ht="18" x14ac:dyDescent="0.2">
      <c r="B26" s="2" t="s">
        <v>10</v>
      </c>
      <c r="C26" s="4">
        <v>4.71</v>
      </c>
      <c r="D26" s="4">
        <v>3.54</v>
      </c>
      <c r="E26" s="4">
        <v>3.28</v>
      </c>
      <c r="F26" s="4">
        <v>8.0299999999999994</v>
      </c>
      <c r="G26" s="4">
        <v>7.65</v>
      </c>
      <c r="H26" s="4">
        <v>7.09</v>
      </c>
      <c r="I26" s="4">
        <v>7.4</v>
      </c>
      <c r="J26" s="4">
        <v>6.73</v>
      </c>
      <c r="K26" s="4">
        <v>6.22</v>
      </c>
      <c r="L26" s="6">
        <v>2.69</v>
      </c>
      <c r="M26" s="6">
        <v>3.19</v>
      </c>
      <c r="N26" s="6">
        <v>2.94</v>
      </c>
      <c r="O26" s="6">
        <v>0.63</v>
      </c>
      <c r="P26" s="6">
        <v>0.92</v>
      </c>
      <c r="Q26" s="6">
        <v>0.87</v>
      </c>
      <c r="R26" s="6">
        <v>3.71</v>
      </c>
      <c r="S26" s="6">
        <v>4.1100000000000003</v>
      </c>
      <c r="T26" s="6">
        <v>3.81</v>
      </c>
      <c r="U26" s="6">
        <v>0.16980000000000001</v>
      </c>
      <c r="V26" s="6">
        <v>0.2238</v>
      </c>
      <c r="W26" s="6">
        <v>0.2283</v>
      </c>
    </row>
    <row r="27" spans="1:29" ht="18" x14ac:dyDescent="0.2">
      <c r="B27" s="2" t="s">
        <v>10</v>
      </c>
      <c r="C27" s="4">
        <v>4.92</v>
      </c>
      <c r="D27" s="4">
        <v>4.28</v>
      </c>
      <c r="E27" s="4">
        <v>2.72</v>
      </c>
      <c r="F27" s="4">
        <v>9.15</v>
      </c>
      <c r="G27" s="4">
        <v>8.5399999999999991</v>
      </c>
      <c r="H27" s="4">
        <v>7.82</v>
      </c>
      <c r="I27" s="4">
        <v>8.41</v>
      </c>
      <c r="J27" s="4">
        <v>8.0500000000000007</v>
      </c>
      <c r="K27" s="4">
        <v>7.14</v>
      </c>
      <c r="L27" s="6">
        <v>3.49</v>
      </c>
      <c r="M27" s="6">
        <v>3.77</v>
      </c>
      <c r="N27" s="6">
        <v>4.42</v>
      </c>
      <c r="O27" s="6">
        <v>0.74</v>
      </c>
      <c r="P27" s="6">
        <v>0.49</v>
      </c>
      <c r="Q27" s="6">
        <v>0.68</v>
      </c>
      <c r="R27" s="6">
        <v>4.2300000000000004</v>
      </c>
      <c r="S27" s="6">
        <v>4.26</v>
      </c>
      <c r="T27" s="6">
        <v>5.0999999999999996</v>
      </c>
      <c r="U27" s="6">
        <v>0.1749</v>
      </c>
      <c r="V27" s="6">
        <v>0.115</v>
      </c>
      <c r="W27" s="6">
        <v>0.1333</v>
      </c>
    </row>
    <row r="28" spans="1:29" ht="18" x14ac:dyDescent="0.2">
      <c r="B28" s="2" t="s">
        <v>10</v>
      </c>
      <c r="C28" s="4">
        <v>4.83</v>
      </c>
      <c r="D28" s="4">
        <v>3.64</v>
      </c>
      <c r="E28" s="4">
        <v>2.2799999999999998</v>
      </c>
      <c r="F28" s="4">
        <v>8.91</v>
      </c>
      <c r="G28" s="4">
        <v>8.84</v>
      </c>
      <c r="H28" s="4">
        <v>7.02</v>
      </c>
      <c r="I28" s="4">
        <v>8.74</v>
      </c>
      <c r="J28" s="4">
        <v>8.1199999999999992</v>
      </c>
      <c r="K28" s="4">
        <v>6.53</v>
      </c>
      <c r="L28" s="6">
        <v>3.91</v>
      </c>
      <c r="M28" s="6">
        <v>4.4800000000000004</v>
      </c>
      <c r="N28" s="6">
        <v>4.25</v>
      </c>
      <c r="O28" s="6">
        <v>0.17</v>
      </c>
      <c r="P28" s="6">
        <v>0.72</v>
      </c>
      <c r="Q28" s="6">
        <v>0.49</v>
      </c>
      <c r="R28" s="6">
        <v>4.08</v>
      </c>
      <c r="S28" s="6">
        <v>5.2</v>
      </c>
      <c r="T28" s="6">
        <v>4.74</v>
      </c>
      <c r="U28" s="6">
        <v>4.1700000000000001E-2</v>
      </c>
      <c r="V28" s="6">
        <v>0.1384</v>
      </c>
      <c r="W28" s="6">
        <v>0.1033</v>
      </c>
    </row>
    <row r="29" spans="1:29" ht="18" x14ac:dyDescent="0.2">
      <c r="B29" s="2" t="s">
        <v>11</v>
      </c>
      <c r="C29" s="4">
        <v>3.41</v>
      </c>
      <c r="D29" s="4">
        <v>3.24</v>
      </c>
      <c r="E29" s="4">
        <v>3.36</v>
      </c>
      <c r="F29" s="4">
        <v>8.7799999999999994</v>
      </c>
      <c r="G29" s="4">
        <v>8.24</v>
      </c>
      <c r="H29" s="4">
        <v>8.0500000000000007</v>
      </c>
      <c r="I29" s="4">
        <v>8.0299999999999994</v>
      </c>
      <c r="J29" s="4">
        <v>7.51</v>
      </c>
      <c r="K29" s="4">
        <v>7.34</v>
      </c>
      <c r="L29" s="6">
        <v>4.62</v>
      </c>
      <c r="M29" s="6">
        <v>4.2699999999999996</v>
      </c>
      <c r="N29" s="6">
        <v>3.98</v>
      </c>
      <c r="O29" s="6">
        <v>0.75</v>
      </c>
      <c r="P29" s="6">
        <v>0.73</v>
      </c>
      <c r="Q29" s="6">
        <v>0.71</v>
      </c>
      <c r="R29" s="6">
        <v>5.37</v>
      </c>
      <c r="S29" s="6">
        <v>5</v>
      </c>
      <c r="T29" s="6">
        <v>4.6900000000000004</v>
      </c>
      <c r="U29" s="6">
        <v>0.13969999999999999</v>
      </c>
      <c r="V29" s="6">
        <v>0.14599999999999999</v>
      </c>
      <c r="W29" s="6">
        <v>0.15129999999999999</v>
      </c>
    </row>
    <row r="30" spans="1:29" ht="18" x14ac:dyDescent="0.2">
      <c r="B30" s="2" t="s">
        <v>11</v>
      </c>
      <c r="C30" s="4">
        <v>3.97</v>
      </c>
      <c r="D30" s="4">
        <v>3.54</v>
      </c>
      <c r="E30" s="4">
        <v>3.43</v>
      </c>
      <c r="F30" s="4">
        <v>9.1300000000000008</v>
      </c>
      <c r="G30" s="4">
        <v>7.53</v>
      </c>
      <c r="H30" s="4">
        <v>7.28</v>
      </c>
      <c r="I30" s="4">
        <v>8.17</v>
      </c>
      <c r="J30" s="4">
        <v>7.03</v>
      </c>
      <c r="K30" s="4">
        <v>6.74</v>
      </c>
      <c r="L30" s="6">
        <v>4.2</v>
      </c>
      <c r="M30" s="6">
        <v>3.49</v>
      </c>
      <c r="N30" s="6">
        <v>3.31</v>
      </c>
      <c r="O30" s="6">
        <v>0.96</v>
      </c>
      <c r="P30" s="6">
        <v>0.5</v>
      </c>
      <c r="Q30" s="6">
        <v>0.54</v>
      </c>
      <c r="R30" s="6">
        <v>5.16</v>
      </c>
      <c r="S30" s="6">
        <v>3.99</v>
      </c>
      <c r="T30" s="6">
        <v>3.85</v>
      </c>
      <c r="U30" s="6">
        <v>0.186</v>
      </c>
      <c r="V30" s="6">
        <v>0.12529999999999999</v>
      </c>
      <c r="W30" s="6">
        <v>0.14019999999999999</v>
      </c>
    </row>
    <row r="31" spans="1:29" ht="18" x14ac:dyDescent="0.2">
      <c r="B31" s="2" t="s">
        <v>12</v>
      </c>
      <c r="C31" s="4">
        <v>4.54</v>
      </c>
      <c r="D31" s="4">
        <v>3.93</v>
      </c>
      <c r="E31" s="4">
        <v>3.58</v>
      </c>
      <c r="F31" s="4">
        <v>9.64</v>
      </c>
      <c r="G31" s="4">
        <v>7.71</v>
      </c>
      <c r="H31" s="4">
        <v>5.73</v>
      </c>
      <c r="I31" s="4">
        <v>8.85</v>
      </c>
      <c r="J31" s="4">
        <v>6.54</v>
      </c>
      <c r="K31" s="4">
        <v>5.17</v>
      </c>
      <c r="L31" s="6">
        <v>4.3099999999999996</v>
      </c>
      <c r="M31" s="6">
        <v>2.61</v>
      </c>
      <c r="N31" s="6">
        <v>1.59</v>
      </c>
      <c r="O31" s="6">
        <v>0.79</v>
      </c>
      <c r="P31" s="6">
        <v>1.17</v>
      </c>
      <c r="Q31" s="6">
        <v>0.56000000000000005</v>
      </c>
      <c r="R31" s="6">
        <v>5.0999999999999996</v>
      </c>
      <c r="S31" s="6">
        <v>3.78</v>
      </c>
      <c r="T31" s="6">
        <v>2.15</v>
      </c>
      <c r="U31" s="6">
        <v>0.15490000000000001</v>
      </c>
      <c r="V31" s="6">
        <v>0.3095</v>
      </c>
      <c r="W31" s="6">
        <v>0.26040000000000002</v>
      </c>
    </row>
    <row r="32" spans="1:29" x14ac:dyDescent="0.15">
      <c r="B32" s="2" t="s">
        <v>13</v>
      </c>
      <c r="C32" s="2">
        <v>6.8</v>
      </c>
      <c r="D32" s="2">
        <v>3.6</v>
      </c>
      <c r="E32" s="2">
        <v>2.8</v>
      </c>
      <c r="F32" s="2">
        <v>9.4</v>
      </c>
      <c r="G32" s="2">
        <v>7.1</v>
      </c>
      <c r="H32" s="2">
        <v>6.7</v>
      </c>
      <c r="I32" s="2">
        <v>9.1</v>
      </c>
      <c r="J32" s="2">
        <v>7.1</v>
      </c>
      <c r="K32" s="2">
        <v>6.1</v>
      </c>
      <c r="L32" s="2">
        <f>I32-C32</f>
        <v>2.2999999999999998</v>
      </c>
      <c r="M32" s="2">
        <f t="shared" ref="M32:N33" si="20">J32-D32</f>
        <v>3.4999999999999996</v>
      </c>
      <c r="N32" s="2">
        <f t="shared" si="20"/>
        <v>3.3</v>
      </c>
      <c r="O32" s="2">
        <f t="shared" ref="O32:Q33" si="21">F32-I32</f>
        <v>0.30000000000000071</v>
      </c>
      <c r="P32" s="2">
        <f t="shared" si="21"/>
        <v>0</v>
      </c>
      <c r="Q32" s="2">
        <f t="shared" si="21"/>
        <v>0.60000000000000053</v>
      </c>
      <c r="R32" s="2">
        <f>F32-C32</f>
        <v>2.6000000000000005</v>
      </c>
      <c r="S32" s="2">
        <f t="shared" ref="S32:T33" si="22">G32-D32</f>
        <v>3.4999999999999996</v>
      </c>
      <c r="T32" s="2">
        <f t="shared" si="22"/>
        <v>3.9000000000000004</v>
      </c>
      <c r="U32" s="7">
        <f t="shared" ref="U32:W33" si="23">O32/R32</f>
        <v>0.11538461538461564</v>
      </c>
      <c r="V32" s="7">
        <f t="shared" si="23"/>
        <v>0</v>
      </c>
      <c r="W32" s="7">
        <f t="shared" si="23"/>
        <v>0.15384615384615397</v>
      </c>
    </row>
    <row r="33" spans="2:23" x14ac:dyDescent="0.15">
      <c r="B33" s="2" t="s">
        <v>14</v>
      </c>
      <c r="C33" s="2">
        <v>7.1</v>
      </c>
      <c r="D33" s="2">
        <v>5.2</v>
      </c>
      <c r="E33" s="2">
        <v>3.4</v>
      </c>
      <c r="F33" s="2">
        <v>9.4</v>
      </c>
      <c r="G33" s="2">
        <v>8.9</v>
      </c>
      <c r="H33" s="2">
        <v>8.1999999999999993</v>
      </c>
      <c r="I33" s="2">
        <v>9.3000000000000007</v>
      </c>
      <c r="J33" s="2">
        <v>8.6999999999999993</v>
      </c>
      <c r="K33" s="2">
        <v>7.9</v>
      </c>
      <c r="L33" s="2">
        <f>I33-C33</f>
        <v>2.2000000000000011</v>
      </c>
      <c r="M33" s="2">
        <f t="shared" si="20"/>
        <v>3.4999999999999991</v>
      </c>
      <c r="N33" s="2">
        <f t="shared" si="20"/>
        <v>4.5</v>
      </c>
      <c r="O33" s="2">
        <f t="shared" si="21"/>
        <v>9.9999999999999645E-2</v>
      </c>
      <c r="P33" s="2">
        <f t="shared" si="21"/>
        <v>0.20000000000000107</v>
      </c>
      <c r="Q33" s="2">
        <f t="shared" si="21"/>
        <v>0.29999999999999893</v>
      </c>
      <c r="R33" s="2">
        <f>F33-C33</f>
        <v>2.3000000000000007</v>
      </c>
      <c r="S33" s="2">
        <f t="shared" si="22"/>
        <v>3.7</v>
      </c>
      <c r="T33" s="2">
        <f t="shared" si="22"/>
        <v>4.7999999999999989</v>
      </c>
      <c r="U33" s="7">
        <f t="shared" si="23"/>
        <v>4.347826086956505E-2</v>
      </c>
      <c r="V33" s="7">
        <f t="shared" si="23"/>
        <v>5.4054054054054342E-2</v>
      </c>
      <c r="W33" s="7">
        <f t="shared" si="23"/>
        <v>6.2499999999999792E-2</v>
      </c>
    </row>
    <row r="34" spans="2:23" ht="18" x14ac:dyDescent="0.2">
      <c r="B34" s="2" t="s">
        <v>15</v>
      </c>
      <c r="C34" s="4">
        <v>5.41</v>
      </c>
      <c r="D34" s="4">
        <v>4.21</v>
      </c>
      <c r="E34" s="4">
        <v>3.41</v>
      </c>
      <c r="F34" s="4">
        <v>9.2200000000000006</v>
      </c>
      <c r="G34" s="4">
        <v>7.59</v>
      </c>
      <c r="H34" s="4">
        <v>7.32</v>
      </c>
      <c r="I34" s="4">
        <v>8.15</v>
      </c>
      <c r="J34" s="4">
        <v>6.93</v>
      </c>
      <c r="K34" s="4">
        <v>6.84</v>
      </c>
      <c r="L34" s="6">
        <v>2.74</v>
      </c>
      <c r="M34" s="6">
        <v>2.72</v>
      </c>
      <c r="N34" s="6">
        <v>3.43</v>
      </c>
      <c r="O34" s="6">
        <v>1.07</v>
      </c>
      <c r="P34" s="6">
        <v>0.66</v>
      </c>
      <c r="Q34" s="6">
        <v>0.48</v>
      </c>
      <c r="R34" s="6">
        <v>3.81</v>
      </c>
      <c r="S34" s="6">
        <v>3.38</v>
      </c>
      <c r="T34" s="6">
        <v>3.91</v>
      </c>
      <c r="U34" s="6">
        <v>0.28079999999999999</v>
      </c>
      <c r="V34" s="6">
        <v>0.1953</v>
      </c>
      <c r="W34" s="6">
        <v>0.12280000000000001</v>
      </c>
    </row>
  </sheetData>
  <mergeCells count="15">
    <mergeCell ref="A1:W1"/>
    <mergeCell ref="R2:T2"/>
    <mergeCell ref="U2:W2"/>
    <mergeCell ref="C22:E22"/>
    <mergeCell ref="F22:H22"/>
    <mergeCell ref="I22:K22"/>
    <mergeCell ref="L22:N22"/>
    <mergeCell ref="O22:Q22"/>
    <mergeCell ref="R22:T22"/>
    <mergeCell ref="U22:W22"/>
    <mergeCell ref="C2:E2"/>
    <mergeCell ref="F2:H2"/>
    <mergeCell ref="I2:K2"/>
    <mergeCell ref="L2:N2"/>
    <mergeCell ref="O2:Q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lcwli</dc:creator>
  <cp:lastModifiedBy>Microsoft Office 用户</cp:lastModifiedBy>
  <dcterms:created xsi:type="dcterms:W3CDTF">2021-06-16T04:19:00Z</dcterms:created>
  <dcterms:modified xsi:type="dcterms:W3CDTF">2022-01-25T03:08:56Z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B3A6AB3E29884BCFBC1E441176285108</vt:lpwstr>
  </property>
  <property fmtid="{D5CDD505-2E9C-101B-9397-08002B2CF9AE}" pid="3" name="KSOProductBuildVer">
    <vt:lpwstr>2052-11.1.0.10700</vt:lpwstr>
  </property>
</Properties>
</file>