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basb9/Desktop/"/>
    </mc:Choice>
  </mc:AlternateContent>
  <xr:revisionPtr revIDLastSave="0" documentId="13_ncr:1_{797E064B-D5CD-554B-A534-0A562D635E67}" xr6:coauthVersionLast="36" xr6:coauthVersionMax="47" xr10:uidLastSave="{00000000-0000-0000-0000-000000000000}"/>
  <bookViews>
    <workbookView xWindow="5860" yWindow="2680" windowWidth="21820" windowHeight="12300" xr2:uid="{5051B393-E99A-4728-82C7-6BB984B39E40}"/>
  </bookViews>
  <sheets>
    <sheet name="Info" sheetId="13" r:id="rId1"/>
    <sheet name="SD1" sheetId="5" r:id="rId2"/>
    <sheet name="SD2" sheetId="1" r:id="rId3"/>
    <sheet name="SD3" sheetId="4" r:id="rId4"/>
    <sheet name="SD4" sheetId="6" r:id="rId5"/>
    <sheet name="SD5" sheetId="7" r:id="rId6"/>
    <sheet name="SD6" sheetId="11" r:id="rId7"/>
    <sheet name="SD7" sheetId="9" r:id="rId8"/>
    <sheet name="SD8" sheetId="8" r:id="rId9"/>
    <sheet name="SD9" sheetId="12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7" l="1"/>
  <c r="F10" i="7"/>
  <c r="F11" i="7"/>
  <c r="F12" i="7"/>
  <c r="F13" i="7"/>
  <c r="F8" i="7"/>
</calcChain>
</file>

<file path=xl/sharedStrings.xml><?xml version="1.0" encoding="utf-8"?>
<sst xmlns="http://schemas.openxmlformats.org/spreadsheetml/2006/main" count="2200" uniqueCount="244">
  <si>
    <t>Gene</t>
  </si>
  <si>
    <t>Primer</t>
  </si>
  <si>
    <t>Sequence</t>
  </si>
  <si>
    <t>CCB4</t>
  </si>
  <si>
    <t>F2</t>
  </si>
  <si>
    <t>TAGATGCGACACTGGGGAGA</t>
  </si>
  <si>
    <t>R2</t>
  </si>
  <si>
    <t>ATGATCACACAATGAACAGTTACC</t>
  </si>
  <si>
    <t>NINJA</t>
  </si>
  <si>
    <t>TCGGATCAAACTCTCAAGCCA</t>
  </si>
  <si>
    <t>CCAAAGGAACAAAGGACACCG</t>
  </si>
  <si>
    <t>SOS1</t>
  </si>
  <si>
    <t>F1</t>
  </si>
  <si>
    <t>GCAACTCAGCATTTTCGGCA</t>
  </si>
  <si>
    <t>R1</t>
  </si>
  <si>
    <t>CGAGACCTTGAGCTGGGTTT</t>
  </si>
  <si>
    <t>FRO2</t>
  </si>
  <si>
    <t>AGTGCGGCTATGTTGTGGAA</t>
  </si>
  <si>
    <t>GAGATGGACGGTCGACGTTT</t>
  </si>
  <si>
    <t>Deme ID</t>
  </si>
  <si>
    <t>Source</t>
  </si>
  <si>
    <t>UTM(x)</t>
  </si>
  <si>
    <t>UTM(y)</t>
  </si>
  <si>
    <t>Deme group</t>
  </si>
  <si>
    <t>Greenhouse</t>
  </si>
  <si>
    <t>Plates/Hydroponic</t>
  </si>
  <si>
    <t xml:space="preserve">Irrigation </t>
  </si>
  <si>
    <t>A1</t>
  </si>
  <si>
    <t>S.Busoms</t>
  </si>
  <si>
    <t>G1</t>
  </si>
  <si>
    <t>x</t>
  </si>
  <si>
    <t>A2</t>
  </si>
  <si>
    <t>A5</t>
  </si>
  <si>
    <t>AM</t>
  </si>
  <si>
    <t>C3</t>
  </si>
  <si>
    <t>K.Bomblies</t>
  </si>
  <si>
    <t>G2</t>
  </si>
  <si>
    <t>CALA</t>
  </si>
  <si>
    <t>G3</t>
  </si>
  <si>
    <t>JBB</t>
  </si>
  <si>
    <t>LG4</t>
  </si>
  <si>
    <t>LG5</t>
  </si>
  <si>
    <t>LG6</t>
  </si>
  <si>
    <t>LG7</t>
  </si>
  <si>
    <t>LG8</t>
  </si>
  <si>
    <t>LLM1</t>
  </si>
  <si>
    <t>LLO1</t>
  </si>
  <si>
    <t>LLO2</t>
  </si>
  <si>
    <t>LLO3</t>
  </si>
  <si>
    <t>LM11</t>
  </si>
  <si>
    <t>LM2</t>
  </si>
  <si>
    <t>O3</t>
  </si>
  <si>
    <t>O4</t>
  </si>
  <si>
    <t>PA10</t>
  </si>
  <si>
    <t>PO1</t>
  </si>
  <si>
    <t>anthos</t>
  </si>
  <si>
    <t>PR2</t>
  </si>
  <si>
    <t>PR3</t>
  </si>
  <si>
    <t>PR5</t>
  </si>
  <si>
    <t>RO2</t>
  </si>
  <si>
    <t>Anthos</t>
  </si>
  <si>
    <t>RO3</t>
  </si>
  <si>
    <t>SCF</t>
  </si>
  <si>
    <t>SFG9</t>
  </si>
  <si>
    <t>T1</t>
  </si>
  <si>
    <t>T10</t>
  </si>
  <si>
    <t>T11</t>
  </si>
  <si>
    <t>T12</t>
  </si>
  <si>
    <t>T13</t>
  </si>
  <si>
    <t>T2</t>
  </si>
  <si>
    <t>T3</t>
  </si>
  <si>
    <t>T5</t>
  </si>
  <si>
    <t>T6</t>
  </si>
  <si>
    <t>T7</t>
  </si>
  <si>
    <t>T-ONI</t>
  </si>
  <si>
    <t>J.Terès</t>
  </si>
  <si>
    <t>V1</t>
  </si>
  <si>
    <t>V2</t>
  </si>
  <si>
    <t>V3</t>
  </si>
  <si>
    <t>V4</t>
  </si>
  <si>
    <t>Mean</t>
  </si>
  <si>
    <t>PCA</t>
  </si>
  <si>
    <t>Anova &amp; HSD Tukey's test</t>
  </si>
  <si>
    <r>
      <t>Soil Na (</t>
    </r>
    <r>
      <rPr>
        <b/>
        <sz val="10"/>
        <color theme="1"/>
        <rFont val="Calibri"/>
        <family val="2"/>
      </rPr>
      <t>µg/g)</t>
    </r>
  </si>
  <si>
    <t>Soil CaCO3 (%)</t>
  </si>
  <si>
    <t>Factor 1</t>
  </si>
  <si>
    <t>Factor 2</t>
  </si>
  <si>
    <t>Soil variable</t>
  </si>
  <si>
    <t>Plant group</t>
  </si>
  <si>
    <t xml:space="preserve">Std Dev </t>
  </si>
  <si>
    <t xml:space="preserve">Std Error </t>
  </si>
  <si>
    <t>N</t>
  </si>
  <si>
    <t>F value</t>
  </si>
  <si>
    <t>Prob &gt; F</t>
  </si>
  <si>
    <t>Letter A</t>
  </si>
  <si>
    <t>Letter B</t>
  </si>
  <si>
    <t>Letter C</t>
  </si>
  <si>
    <t>pH</t>
  </si>
  <si>
    <t>A</t>
  </si>
  <si>
    <t>% CaCO3</t>
  </si>
  <si>
    <t>Organic Matter (%)</t>
  </si>
  <si>
    <t>B</t>
  </si>
  <si>
    <t>WHC (mL/g)</t>
  </si>
  <si>
    <t>&lt;.0001</t>
  </si>
  <si>
    <t>Sulphate (mg/g)</t>
  </si>
  <si>
    <t>Chloride</t>
  </si>
  <si>
    <t>C</t>
  </si>
  <si>
    <t>Na (mg/g)</t>
  </si>
  <si>
    <t>K (mg/g)</t>
  </si>
  <si>
    <t>Ca (mg/g)</t>
  </si>
  <si>
    <t>Mg (mg/g)</t>
  </si>
  <si>
    <t>P (mg/g)</t>
  </si>
  <si>
    <t>S (mg/g)</t>
  </si>
  <si>
    <t>Mn (mg/g)</t>
  </si>
  <si>
    <t>Fe (mg/g)</t>
  </si>
  <si>
    <t>Zn (mg/g)</t>
  </si>
  <si>
    <t>Mo (mg/g)</t>
  </si>
  <si>
    <t>Co (mg/g)</t>
  </si>
  <si>
    <t>Cu (mg/g)</t>
  </si>
  <si>
    <t>Ni (mg/g)</t>
  </si>
  <si>
    <t>BLA (Saline)</t>
  </si>
  <si>
    <t>ESC (Sal-Alk)</t>
  </si>
  <si>
    <t>t-test</t>
  </si>
  <si>
    <t>Nutrient</t>
  </si>
  <si>
    <t>Mean (µg/g Soil)</t>
  </si>
  <si>
    <t>Std Error</t>
  </si>
  <si>
    <t>T ratio</t>
  </si>
  <si>
    <t>Prob&gt;T</t>
  </si>
  <si>
    <t>Na</t>
  </si>
  <si>
    <t>K</t>
  </si>
  <si>
    <t>Ca</t>
  </si>
  <si>
    <t>Mg</t>
  </si>
  <si>
    <t>P</t>
  </si>
  <si>
    <t>S</t>
  </si>
  <si>
    <t>Fe</t>
  </si>
  <si>
    <t>Mn</t>
  </si>
  <si>
    <t>Mo</t>
  </si>
  <si>
    <t>Zn</t>
  </si>
  <si>
    <t>ANOVA</t>
  </si>
  <si>
    <t>Common garden</t>
  </si>
  <si>
    <t>Mean RD</t>
  </si>
  <si>
    <t>Std dev</t>
  </si>
  <si>
    <t>CV(%)</t>
  </si>
  <si>
    <t xml:space="preserve"> F value</t>
  </si>
  <si>
    <t>Tukey test</t>
  </si>
  <si>
    <t>DF</t>
  </si>
  <si>
    <t>Square mean</t>
  </si>
  <si>
    <t>Saline</t>
  </si>
  <si>
    <t>RD</t>
  </si>
  <si>
    <t>Soil</t>
  </si>
  <si>
    <t>Group</t>
  </si>
  <si>
    <t>Soil*Group</t>
  </si>
  <si>
    <t>Sal-Alk</t>
  </si>
  <si>
    <t>Mean Siliques</t>
  </si>
  <si>
    <t>Siliques</t>
  </si>
  <si>
    <t xml:space="preserve"> </t>
  </si>
  <si>
    <t>AB</t>
  </si>
  <si>
    <r>
      <t xml:space="preserve">Nutrient </t>
    </r>
    <r>
      <rPr>
        <sz val="9"/>
        <color rgb="FF000000"/>
        <rFont val="Calibri"/>
        <family val="2"/>
        <scheme val="minor"/>
      </rPr>
      <t>µg/g</t>
    </r>
    <r>
      <rPr>
        <b/>
        <sz val="9"/>
        <color rgb="FF000000"/>
        <rFont val="Calibri"/>
        <family val="2"/>
        <scheme val="minor"/>
      </rPr>
      <t xml:space="preserve"> </t>
    </r>
  </si>
  <si>
    <t>Std Dev</t>
  </si>
  <si>
    <t>Group 1</t>
  </si>
  <si>
    <t xml:space="preserve">B </t>
  </si>
  <si>
    <t>Group 2</t>
  </si>
  <si>
    <t>Group 3</t>
  </si>
  <si>
    <t>B </t>
  </si>
  <si>
    <t xml:space="preserve">Ca </t>
  </si>
  <si>
    <t>Co</t>
  </si>
  <si>
    <t xml:space="preserve">Fe </t>
  </si>
  <si>
    <t xml:space="preserve">K </t>
  </si>
  <si>
    <t> B</t>
  </si>
  <si>
    <t xml:space="preserve">Mg </t>
  </si>
  <si>
    <t xml:space="preserve">Mn </t>
  </si>
  <si>
    <t xml:space="preserve">Mo </t>
  </si>
  <si>
    <t xml:space="preserve">Na </t>
  </si>
  <si>
    <t xml:space="preserve">P </t>
  </si>
  <si>
    <t xml:space="preserve">Pb </t>
  </si>
  <si>
    <t xml:space="preserve">S </t>
  </si>
  <si>
    <t xml:space="preserve">Zn </t>
  </si>
  <si>
    <t>Anova</t>
  </si>
  <si>
    <t>Linear correlation germination vs its native Na+ and CaCO3 soil content</t>
  </si>
  <si>
    <t>Treatment</t>
  </si>
  <si>
    <t>Mean Germination rate</t>
  </si>
  <si>
    <t>Tukey</t>
  </si>
  <si>
    <t>Y</t>
  </si>
  <si>
    <t xml:space="preserve"> F Value</t>
  </si>
  <si>
    <t>Control</t>
  </si>
  <si>
    <r>
      <t xml:space="preserve"> %CaCO</t>
    </r>
    <r>
      <rPr>
        <vertAlign val="subscript"/>
        <sz val="12"/>
        <color rgb="FF000000"/>
        <rFont val="Calibri"/>
        <family val="2"/>
        <scheme val="minor"/>
      </rPr>
      <t>3</t>
    </r>
  </si>
  <si>
    <t>Germination %</t>
  </si>
  <si>
    <t xml:space="preserve">Alkaline </t>
  </si>
  <si>
    <t xml:space="preserve">Alkaline-Saline </t>
  </si>
  <si>
    <t>X</t>
  </si>
  <si>
    <t xml:space="preserve"> Na ppm</t>
  </si>
  <si>
    <t xml:space="preserve">Saline </t>
  </si>
  <si>
    <t>Alkaline-Saline</t>
  </si>
  <si>
    <t>Alk-Sal</t>
  </si>
  <si>
    <t>Organ</t>
  </si>
  <si>
    <t>Mean lenght (cm)</t>
  </si>
  <si>
    <t>Leave</t>
  </si>
  <si>
    <t>40+10</t>
  </si>
  <si>
    <t xml:space="preserve"> 60+15</t>
  </si>
  <si>
    <t>60+15</t>
  </si>
  <si>
    <t>Root</t>
  </si>
  <si>
    <t>HSD Tukey's test</t>
  </si>
  <si>
    <t>Variable</t>
  </si>
  <si>
    <t>Deme</t>
  </si>
  <si>
    <t>Letter  A</t>
  </si>
  <si>
    <t>Letter  B</t>
  </si>
  <si>
    <t>Letter  C</t>
  </si>
  <si>
    <t>Letter  D</t>
  </si>
  <si>
    <t>Treat</t>
  </si>
  <si>
    <t>Gropu</t>
  </si>
  <si>
    <t>Number</t>
  </si>
  <si>
    <t>Sum of Squares</t>
  </si>
  <si>
    <t>Mean Square</t>
  </si>
  <si>
    <t>F Ratio</t>
  </si>
  <si>
    <t>Level</t>
  </si>
  <si>
    <t>Rosette diameter (cm)</t>
  </si>
  <si>
    <t>Alkaline</t>
  </si>
  <si>
    <t>Relative RD</t>
  </si>
  <si>
    <t>Error</t>
  </si>
  <si>
    <t>C. Total</t>
  </si>
  <si>
    <t>REF</t>
  </si>
  <si>
    <t>Col</t>
  </si>
  <si>
    <t>Relative RL</t>
  </si>
  <si>
    <t>Root lenght (cm)</t>
  </si>
  <si>
    <t>Relative Biomass FW</t>
  </si>
  <si>
    <t> </t>
  </si>
  <si>
    <t>Biomass (FW, g)</t>
  </si>
  <si>
    <t>Salt</t>
  </si>
  <si>
    <t>D</t>
  </si>
  <si>
    <t>Tukey's HSD</t>
  </si>
  <si>
    <t>Accession</t>
  </si>
  <si>
    <t>Mean (2^-AACt)</t>
  </si>
  <si>
    <t>Alk</t>
  </si>
  <si>
    <t>&lt;,0001</t>
  </si>
  <si>
    <t>Title</t>
  </si>
  <si>
    <t>Authors</t>
  </si>
  <si>
    <t>Journal</t>
  </si>
  <si>
    <t xml:space="preserve">Affiliation </t>
  </si>
  <si>
    <t>E-mail address</t>
  </si>
  <si>
    <t>Plant and Soil</t>
  </si>
  <si>
    <t>Plant Physiology Laboratory, Bioscience Faculty, Universitat Autònoma de Barcelona, C/de la Vall Moronta s/n. E-08193 Bellaterra, Spain</t>
  </si>
  <si>
    <t>Silvia.busoms@uab.cat</t>
  </si>
  <si>
    <r>
      <t xml:space="preserve">Evolution of salt tolerance in </t>
    </r>
    <r>
      <rPr>
        <i/>
        <sz val="14"/>
        <color theme="1"/>
        <rFont val="Calibri"/>
        <family val="2"/>
        <scheme val="minor"/>
      </rPr>
      <t>Arabidopsis thaliana</t>
    </r>
    <r>
      <rPr>
        <sz val="14"/>
        <color theme="1"/>
        <rFont val="Calibri"/>
        <family val="2"/>
        <scheme val="minor"/>
      </rPr>
      <t xml:space="preserve"> on siliceous soils does not convey tolerance to saline calcareous soils</t>
    </r>
  </si>
  <si>
    <r>
      <t>Laura Pérez-Martín, Silvia Busoms</t>
    </r>
    <r>
      <rPr>
        <vertAlign val="superscript"/>
        <sz val="14"/>
        <color theme="1"/>
        <rFont val="Calibri"/>
        <family val="2"/>
        <scheme val="minor"/>
      </rPr>
      <t>*</t>
    </r>
    <r>
      <rPr>
        <sz val="14"/>
        <color theme="1"/>
        <rFont val="Calibri"/>
        <family val="2"/>
        <scheme val="minor"/>
      </rPr>
      <t>, Maria Jose Almira, Nicole Azagury; Joana Terés; Roser Tolrà, Charlotte Poschenrieder, Juan Barceló.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</si>
</sst>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###0.00;\-###0.00"/>
    <numFmt numFmtId="167" formatCode="0.0"/>
  </numFmts>
  <fonts count="3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22222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vertAlign val="subscript"/>
      <sz val="12"/>
      <color rgb="FF000000"/>
      <name val="Calibri"/>
      <family val="2"/>
      <scheme val="minor"/>
    </font>
    <font>
      <i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8"/>
      <color rgb="FF333333"/>
      <name val="Helvetica Neue"/>
      <family val="2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109">
    <xf numFmtId="0" fontId="0" fillId="0" borderId="0" xfId="0"/>
    <xf numFmtId="0" fontId="3" fillId="0" borderId="0" xfId="0" applyFont="1" applyAlignment="1">
      <alignment horizontal="justify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/>
    </xf>
    <xf numFmtId="2" fontId="10" fillId="0" borderId="5" xfId="0" applyNumberFormat="1" applyFont="1" applyBorder="1" applyAlignment="1">
      <alignment horizontal="center"/>
    </xf>
    <xf numFmtId="0" fontId="10" fillId="0" borderId="0" xfId="0" applyFont="1"/>
    <xf numFmtId="0" fontId="9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2" fontId="9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2" fontId="12" fillId="0" borderId="4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2" fillId="0" borderId="3" xfId="0" applyFont="1" applyBorder="1" applyAlignment="1">
      <alignment horizontal="center"/>
    </xf>
    <xf numFmtId="2" fontId="12" fillId="0" borderId="3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2" fontId="10" fillId="0" borderId="4" xfId="0" applyNumberFormat="1" applyFont="1" applyBorder="1" applyAlignment="1">
      <alignment horizontal="center"/>
    </xf>
    <xf numFmtId="2" fontId="10" fillId="0" borderId="0" xfId="0" applyNumberFormat="1" applyFont="1" applyAlignment="1">
      <alignment horizontal="center"/>
    </xf>
    <xf numFmtId="0" fontId="10" fillId="0" borderId="3" xfId="0" applyFont="1" applyBorder="1" applyAlignment="1">
      <alignment horizontal="center"/>
    </xf>
    <xf numFmtId="2" fontId="10" fillId="0" borderId="3" xfId="0" applyNumberFormat="1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164" fontId="10" fillId="0" borderId="0" xfId="0" applyNumberFormat="1" applyFont="1" applyAlignment="1">
      <alignment horizontal="center"/>
    </xf>
    <xf numFmtId="164" fontId="10" fillId="0" borderId="5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19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17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3" fillId="0" borderId="0" xfId="0" applyFont="1" applyAlignment="1">
      <alignment horizontal="justify" vertical="center"/>
    </xf>
    <xf numFmtId="0" fontId="19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justify" vertical="center"/>
    </xf>
    <xf numFmtId="49" fontId="21" fillId="0" borderId="0" xfId="0" applyNumberFormat="1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/>
    </xf>
    <xf numFmtId="166" fontId="22" fillId="0" borderId="0" xfId="0" applyNumberFormat="1" applyFont="1" applyAlignment="1">
      <alignment horizontal="center" vertical="center"/>
    </xf>
    <xf numFmtId="0" fontId="0" fillId="0" borderId="6" xfId="0" applyBorder="1"/>
    <xf numFmtId="0" fontId="13" fillId="0" borderId="1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165" fontId="13" fillId="0" borderId="3" xfId="0" applyNumberFormat="1" applyFont="1" applyBorder="1" applyAlignment="1">
      <alignment horizontal="center"/>
    </xf>
    <xf numFmtId="49" fontId="21" fillId="0" borderId="3" xfId="0" applyNumberFormat="1" applyFont="1" applyBorder="1" applyAlignment="1">
      <alignment horizontal="center" vertical="center"/>
    </xf>
    <xf numFmtId="49" fontId="22" fillId="0" borderId="3" xfId="0" applyNumberFormat="1" applyFont="1" applyBorder="1" applyAlignment="1">
      <alignment horizontal="center" vertical="center"/>
    </xf>
    <xf numFmtId="165" fontId="0" fillId="0" borderId="3" xfId="0" applyNumberFormat="1" applyBorder="1" applyAlignment="1">
      <alignment horizontal="center"/>
    </xf>
    <xf numFmtId="166" fontId="22" fillId="0" borderId="3" xfId="0" applyNumberFormat="1" applyFont="1" applyBorder="1" applyAlignment="1">
      <alignment horizontal="center" vertical="center"/>
    </xf>
    <xf numFmtId="0" fontId="0" fillId="0" borderId="3" xfId="0" applyBorder="1"/>
    <xf numFmtId="0" fontId="14" fillId="0" borderId="0" xfId="0" applyFont="1" applyAlignment="1">
      <alignment horizontal="center"/>
    </xf>
    <xf numFmtId="0" fontId="14" fillId="0" borderId="3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165" fontId="13" fillId="0" borderId="12" xfId="0" applyNumberFormat="1" applyFont="1" applyBorder="1" applyAlignment="1">
      <alignment horizontal="center"/>
    </xf>
    <xf numFmtId="0" fontId="0" fillId="0" borderId="12" xfId="0" applyBorder="1"/>
    <xf numFmtId="164" fontId="0" fillId="0" borderId="0" xfId="0" applyNumberFormat="1" applyAlignment="1">
      <alignment horizontal="center"/>
    </xf>
    <xf numFmtId="0" fontId="19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0" fontId="13" fillId="0" borderId="3" xfId="0" applyFont="1" applyBorder="1"/>
    <xf numFmtId="0" fontId="17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4" fillId="0" borderId="3" xfId="0" applyFont="1" applyBorder="1" applyAlignment="1">
      <alignment horizontal="center"/>
    </xf>
    <xf numFmtId="0" fontId="15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/>
    </xf>
    <xf numFmtId="0" fontId="19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25" fillId="0" borderId="0" xfId="0" applyFont="1"/>
    <xf numFmtId="0" fontId="27" fillId="0" borderId="0" xfId="0" applyFont="1"/>
    <xf numFmtId="0" fontId="27" fillId="0" borderId="0" xfId="0" applyFont="1" applyAlignment="1">
      <alignment horizontal="left" vertical="center"/>
    </xf>
    <xf numFmtId="0" fontId="30" fillId="0" borderId="0" xfId="1" applyFont="1"/>
    <xf numFmtId="0" fontId="3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1308</xdr:colOff>
      <xdr:row>2</xdr:row>
      <xdr:rowOff>51734</xdr:rowOff>
    </xdr:from>
    <xdr:to>
      <xdr:col>10</xdr:col>
      <xdr:colOff>368249</xdr:colOff>
      <xdr:row>6</xdr:row>
      <xdr:rowOff>59764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445E7083-398A-430D-980F-4E568966C451}"/>
            </a:ext>
          </a:extLst>
        </xdr:cNvPr>
        <xdr:cNvSpPr txBox="1"/>
      </xdr:nvSpPr>
      <xdr:spPr>
        <a:xfrm>
          <a:off x="5634132" y="470087"/>
          <a:ext cx="4475764" cy="8447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Supplementary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Dataset 1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Primer list for transcript quantification of target genes. Specific primers were designed for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A.thaliana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using NCBI tool primer blast. All primers in this table have a primer efficiency from 90 to 110% .</a:t>
          </a:r>
        </a:p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429101</xdr:colOff>
      <xdr:row>1</xdr:row>
      <xdr:rowOff>17618</xdr:rowOff>
    </xdr:from>
    <xdr:to>
      <xdr:col>15</xdr:col>
      <xdr:colOff>22086</xdr:colOff>
      <xdr:row>9</xdr:row>
      <xdr:rowOff>110435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BF29AE22-1287-41F6-BB69-6FF08415ADB7}"/>
            </a:ext>
          </a:extLst>
        </xdr:cNvPr>
        <xdr:cNvSpPr txBox="1"/>
      </xdr:nvSpPr>
      <xdr:spPr>
        <a:xfrm>
          <a:off x="7861362" y="205357"/>
          <a:ext cx="5434985" cy="15947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Supplementary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Dataset 2: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table indicates the deme name, collector (Silvia Busoms, Kristen Bombiens and Joana Terés), UTM coordinates and deme origin group: G1-Plant from high CaCO</a:t>
          </a:r>
          <a:r>
            <a:rPr lang="en-US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content and low salt native soil in average (9.45% CaCO</a:t>
          </a:r>
          <a:r>
            <a:rPr lang="en-US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44.33 Na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mg/g); G2- Plant with intermediate salt and carbonate exposure (5.7% CaCO</a:t>
          </a:r>
          <a:r>
            <a:rPr lang="en-US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60.65 Na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mg/g) and G3 - Plants exposed to high salts and low carbonates (0.65% CaCO</a:t>
          </a:r>
          <a:r>
            <a:rPr lang="en-US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129.44 Na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mg/g).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Demes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used in the Greenhouse (2020), Hydroponics and Irrigation experiments are marked with an “x”. </a:t>
          </a:r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0</xdr:row>
      <xdr:rowOff>165652</xdr:rowOff>
    </xdr:from>
    <xdr:to>
      <xdr:col>13</xdr:col>
      <xdr:colOff>0</xdr:colOff>
      <xdr:row>5</xdr:row>
      <xdr:rowOff>157370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E07F8781-88C7-44E3-849B-1CD4BD8E5F03}"/>
            </a:ext>
          </a:extLst>
        </xdr:cNvPr>
        <xdr:cNvSpPr txBox="1"/>
      </xdr:nvSpPr>
      <xdr:spPr>
        <a:xfrm>
          <a:off x="12879457" y="165652"/>
          <a:ext cx="6841434" cy="9442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table indicates physical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quemical soil variables of native Catalan </a:t>
          </a:r>
          <a:r>
            <a:rPr lang="en-US" sz="1100" b="0" i="1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thlaiania 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population.</a:t>
          </a:r>
        </a:p>
        <a:p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Total soil ionome fracction were analysed. These population were categoritzed in tree groups: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G1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Plant tolerant to carbonates no saline soil); G2 (Plants with intermediate tolerance); G3 (Plants tolerate to salinity in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silecious soils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Mean,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Std Dev (standard deviation), Std Error (standard error), N (replicate number), DF (degree freedom), F value and Prob&gt; F from ANOVA test and Tukey test.</a:t>
          </a:r>
          <a:r>
            <a:rPr lang="en-US">
              <a:effectLst/>
            </a:rPr>
            <a:t> WHC (water hold capacity)</a:t>
          </a:r>
          <a:endParaRPr lang="en-US" sz="1100"/>
        </a:p>
      </xdr:txBody>
    </xdr:sp>
    <xdr:clientData/>
  </xdr:twoCellAnchor>
  <xdr:twoCellAnchor>
    <xdr:from>
      <xdr:col>0</xdr:col>
      <xdr:colOff>0</xdr:colOff>
      <xdr:row>24</xdr:row>
      <xdr:rowOff>1</xdr:rowOff>
    </xdr:from>
    <xdr:to>
      <xdr:col>5</xdr:col>
      <xdr:colOff>119063</xdr:colOff>
      <xdr:row>26</xdr:row>
      <xdr:rowOff>1</xdr:rowOff>
    </xdr:to>
    <xdr:sp macro="" textlink="">
      <xdr:nvSpPr>
        <xdr:cNvPr id="7" name="CuadroTexto 1">
          <a:extLst>
            <a:ext uri="{FF2B5EF4-FFF2-40B4-BE49-F238E27FC236}">
              <a16:creationId xmlns:a16="http://schemas.microsoft.com/office/drawing/2014/main" id="{73C01FCC-C3B6-1044-AF59-5C45C68C7997}"/>
            </a:ext>
          </a:extLst>
        </xdr:cNvPr>
        <xdr:cNvSpPr txBox="1"/>
      </xdr:nvSpPr>
      <xdr:spPr>
        <a:xfrm>
          <a:off x="0" y="4572001"/>
          <a:ext cx="4246563" cy="381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Supplementary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Dataset 3: </a:t>
          </a:r>
          <a:r>
            <a:rPr lang="en-US" sz="1100" b="0" i="1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A.thaliana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native soil characteristics. </a:t>
          </a:r>
          <a:endParaRPr lang="en-US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14</xdr:row>
      <xdr:rowOff>9525</xdr:rowOff>
    </xdr:from>
    <xdr:to>
      <xdr:col>7</xdr:col>
      <xdr:colOff>717550</xdr:colOff>
      <xdr:row>16</xdr:row>
      <xdr:rowOff>38100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9F5ED4B1-8D2F-478E-B64C-1FCE965ADD82}"/>
            </a:ext>
          </a:extLst>
        </xdr:cNvPr>
        <xdr:cNvSpPr txBox="1"/>
      </xdr:nvSpPr>
      <xdr:spPr>
        <a:xfrm>
          <a:off x="254000" y="2867025"/>
          <a:ext cx="6521450" cy="409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Supplementary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Dataset 4: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Available nutrient fraction from selected soils used in greenhouse experiment 2020. 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0</xdr:row>
      <xdr:rowOff>171450</xdr:rowOff>
    </xdr:from>
    <xdr:to>
      <xdr:col>10</xdr:col>
      <xdr:colOff>28574</xdr:colOff>
      <xdr:row>3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45A691B-71D2-4200-99EC-E17681E6AFA7}"/>
            </a:ext>
          </a:extLst>
        </xdr:cNvPr>
        <xdr:cNvSpPr txBox="1"/>
      </xdr:nvSpPr>
      <xdr:spPr>
        <a:xfrm>
          <a:off x="840814" y="171450"/>
          <a:ext cx="7405407" cy="41125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Supplementary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Dataset 5: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Plant growth (rosette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diameter) and fitness (silique number)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 greenhouse experiment 2020.</a:t>
          </a:r>
          <a:endParaRPr lang="en-US" sz="1100"/>
        </a:p>
      </xdr:txBody>
    </xdr:sp>
    <xdr:clientData/>
  </xdr:twoCellAnchor>
  <xdr:twoCellAnchor>
    <xdr:from>
      <xdr:col>6</xdr:col>
      <xdr:colOff>714375</xdr:colOff>
      <xdr:row>19</xdr:row>
      <xdr:rowOff>0</xdr:rowOff>
    </xdr:from>
    <xdr:to>
      <xdr:col>11</xdr:col>
      <xdr:colOff>666750</xdr:colOff>
      <xdr:row>19</xdr:row>
      <xdr:rowOff>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89465062-827F-4651-AD5F-C36FDD34B876}"/>
            </a:ext>
          </a:extLst>
        </xdr:cNvPr>
        <xdr:cNvSpPr txBox="1"/>
      </xdr:nvSpPr>
      <xdr:spPr>
        <a:xfrm>
          <a:off x="5286375" y="4610100"/>
          <a:ext cx="3762375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Annex table S6: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Linear correlation plant area in greenhouse experiment 2020 </a:t>
          </a:r>
          <a:r>
            <a:rPr lang="en-US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vs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its native Na</a:t>
          </a:r>
          <a:r>
            <a:rPr lang="en-US" sz="1100" b="0" i="0" u="none" strike="noStrike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CaCO</a:t>
          </a:r>
          <a:r>
            <a:rPr lang="en-US" sz="1100" b="0" i="0" u="none" strike="noStrike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soil content. Table indicates x-axis and y-axis, t-Student</a:t>
          </a:r>
          <a:r>
            <a:rPr lang="en-US">
              <a:effectLst/>
            </a:rPr>
            <a:t> </a:t>
          </a:r>
          <a:endParaRPr lang="en-US" sz="1100"/>
        </a:p>
      </xdr:txBody>
    </xdr:sp>
    <xdr:clientData/>
  </xdr:twoCellAnchor>
  <xdr:twoCellAnchor>
    <xdr:from>
      <xdr:col>7</xdr:col>
      <xdr:colOff>28574</xdr:colOff>
      <xdr:row>19</xdr:row>
      <xdr:rowOff>0</xdr:rowOff>
    </xdr:from>
    <xdr:to>
      <xdr:col>11</xdr:col>
      <xdr:colOff>761999</xdr:colOff>
      <xdr:row>19</xdr:row>
      <xdr:rowOff>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BF32868B-6AB2-492A-A6F6-D236D6092598}"/>
            </a:ext>
          </a:extLst>
        </xdr:cNvPr>
        <xdr:cNvSpPr txBox="1"/>
      </xdr:nvSpPr>
      <xdr:spPr>
        <a:xfrm>
          <a:off x="5362574" y="6972300"/>
          <a:ext cx="3781425" cy="790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Annex table S6: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Linear correlation plant siliques production in greenhouse experiment 2020 </a:t>
          </a:r>
          <a:r>
            <a:rPr lang="en-US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vs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its native Na</a:t>
          </a:r>
          <a:r>
            <a:rPr lang="en-US" sz="1100" b="0" i="0" u="none" strike="noStrike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CaCO</a:t>
          </a:r>
          <a:r>
            <a:rPr lang="en-US" sz="1100" b="0" i="0" u="none" strike="noStrike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soil content.</a:t>
          </a:r>
          <a:r>
            <a:rPr lang="en-US"/>
            <a:t> </a:t>
          </a:r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9523</xdr:colOff>
      <xdr:row>1</xdr:row>
      <xdr:rowOff>108859</xdr:rowOff>
    </xdr:from>
    <xdr:to>
      <xdr:col>10</xdr:col>
      <xdr:colOff>163284</xdr:colOff>
      <xdr:row>3</xdr:row>
      <xdr:rowOff>76201</xdr:rowOff>
    </xdr:to>
    <xdr:sp macro="" textlink="">
      <xdr:nvSpPr>
        <xdr:cNvPr id="2" name="CuadroTexto 5">
          <a:extLst>
            <a:ext uri="{FF2B5EF4-FFF2-40B4-BE49-F238E27FC236}">
              <a16:creationId xmlns:a16="http://schemas.microsoft.com/office/drawing/2014/main" id="{E06FE705-7F73-2F43-BC63-56274689991B}"/>
            </a:ext>
          </a:extLst>
        </xdr:cNvPr>
        <xdr:cNvSpPr txBox="1"/>
      </xdr:nvSpPr>
      <xdr:spPr>
        <a:xfrm>
          <a:off x="9523" y="299359"/>
          <a:ext cx="8408761" cy="3483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Supplementary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dataset 6: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Leaf nutrient mineral content from plants grow in greenhouse 2020. </a:t>
          </a:r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496660</xdr:colOff>
      <xdr:row>19</xdr:row>
      <xdr:rowOff>181429</xdr:rowOff>
    </xdr:from>
    <xdr:to>
      <xdr:col>21</xdr:col>
      <xdr:colOff>334735</xdr:colOff>
      <xdr:row>22</xdr:row>
      <xdr:rowOff>54430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81A00AC2-B1B8-4BD9-97C3-477F4FDB9BC6}"/>
            </a:ext>
          </a:extLst>
        </xdr:cNvPr>
        <xdr:cNvSpPr txBox="1"/>
      </xdr:nvSpPr>
      <xdr:spPr>
        <a:xfrm>
          <a:off x="10801803" y="4227286"/>
          <a:ext cx="8855075" cy="48985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Supplementary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dataset 7: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Germination ratio,  rosette diameter and root lenght of plants cultivated on plantes and hydroponic experiments. </a:t>
          </a:r>
          <a:endParaRPr lang="en-US" sz="1100" b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685801</xdr:colOff>
      <xdr:row>43</xdr:row>
      <xdr:rowOff>133350</xdr:rowOff>
    </xdr:from>
    <xdr:to>
      <xdr:col>20</xdr:col>
      <xdr:colOff>50801</xdr:colOff>
      <xdr:row>45</xdr:row>
      <xdr:rowOff>120650</xdr:rowOff>
    </xdr:to>
    <xdr:sp macro="" textlink="">
      <xdr:nvSpPr>
        <xdr:cNvPr id="2" name="CuadroTexto 3">
          <a:extLst>
            <a:ext uri="{FF2B5EF4-FFF2-40B4-BE49-F238E27FC236}">
              <a16:creationId xmlns:a16="http://schemas.microsoft.com/office/drawing/2014/main" id="{EED850BA-90AA-AD4C-8BE0-B13C59CF6B36}"/>
            </a:ext>
          </a:extLst>
        </xdr:cNvPr>
        <xdr:cNvSpPr txBox="1"/>
      </xdr:nvSpPr>
      <xdr:spPr>
        <a:xfrm>
          <a:off x="9496426" y="8324850"/>
          <a:ext cx="6223000" cy="36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Supplementary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Dataset 8: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Rosette diameter, root lenght and biomass of plants from the irrigation experiment. </a:t>
          </a:r>
          <a:endParaRPr lang="en-US" sz="1100" b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27</xdr:col>
      <xdr:colOff>127000</xdr:colOff>
      <xdr:row>2</xdr:row>
      <xdr:rowOff>165100</xdr:rowOff>
    </xdr:to>
    <xdr:sp macro="" textlink="">
      <xdr:nvSpPr>
        <xdr:cNvPr id="2" name="CuadroTexto 3">
          <a:extLst>
            <a:ext uri="{FF2B5EF4-FFF2-40B4-BE49-F238E27FC236}">
              <a16:creationId xmlns:a16="http://schemas.microsoft.com/office/drawing/2014/main" id="{1DCDA079-7019-7A43-BB20-60B6BFDDEB7E}"/>
            </a:ext>
          </a:extLst>
        </xdr:cNvPr>
        <xdr:cNvSpPr txBox="1"/>
      </xdr:nvSpPr>
      <xdr:spPr>
        <a:xfrm>
          <a:off x="16192500" y="190500"/>
          <a:ext cx="6731000" cy="36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Supplementary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Dataset 8: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Transcript expression analysis of SOS1, FRO2, CCB4 and NINJA genes. </a:t>
          </a:r>
          <a:endParaRPr lang="en-US" sz="1100" b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ilvia.busoms@uab.cat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B658C-9001-5644-A6A9-37E672815F12}">
  <dimension ref="A3:B8"/>
  <sheetViews>
    <sheetView tabSelected="1" workbookViewId="0">
      <selection activeCell="B10" sqref="B10"/>
    </sheetView>
  </sheetViews>
  <sheetFormatPr baseColWidth="10" defaultRowHeight="15" x14ac:dyDescent="0.2"/>
  <cols>
    <col min="1" max="1" width="15.33203125" bestFit="1" customWidth="1"/>
    <col min="2" max="2" width="70.33203125" customWidth="1"/>
  </cols>
  <sheetData>
    <row r="3" spans="1:2" ht="19" x14ac:dyDescent="0.25">
      <c r="A3" s="108" t="s">
        <v>234</v>
      </c>
      <c r="B3" s="106" t="s">
        <v>242</v>
      </c>
    </row>
    <row r="4" spans="1:2" ht="19" x14ac:dyDescent="0.25">
      <c r="A4" s="108" t="s">
        <v>236</v>
      </c>
      <c r="B4" s="105" t="s">
        <v>239</v>
      </c>
    </row>
    <row r="5" spans="1:2" ht="22" x14ac:dyDescent="0.25">
      <c r="A5" s="108" t="s">
        <v>235</v>
      </c>
      <c r="B5" s="105" t="s">
        <v>243</v>
      </c>
    </row>
    <row r="6" spans="1:2" ht="19" x14ac:dyDescent="0.25">
      <c r="A6" s="108" t="s">
        <v>237</v>
      </c>
      <c r="B6" s="105" t="s">
        <v>240</v>
      </c>
    </row>
    <row r="7" spans="1:2" ht="19" x14ac:dyDescent="0.25">
      <c r="A7" s="108" t="s">
        <v>238</v>
      </c>
      <c r="B7" s="107" t="s">
        <v>241</v>
      </c>
    </row>
    <row r="8" spans="1:2" ht="23" x14ac:dyDescent="0.25">
      <c r="A8" s="104"/>
    </row>
  </sheetData>
  <hyperlinks>
    <hyperlink ref="B7" r:id="rId1" xr:uid="{3D101EE7-809A-B94C-8B3E-618453FDA794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98255-FC7D-0F4C-BA1B-44FBE6986540}">
  <dimension ref="A1:P74"/>
  <sheetViews>
    <sheetView topLeftCell="E1" workbookViewId="0">
      <selection activeCell="Y7" sqref="Y7"/>
    </sheetView>
  </sheetViews>
  <sheetFormatPr baseColWidth="10" defaultColWidth="11.5" defaultRowHeight="15" x14ac:dyDescent="0.2"/>
  <cols>
    <col min="5" max="5" width="14.33203125" bestFit="1" customWidth="1"/>
    <col min="6" max="6" width="10.83203125" style="78"/>
    <col min="7" max="7" width="10.83203125"/>
    <col min="9" max="9" width="14" bestFit="1" customWidth="1"/>
    <col min="12" max="12" width="10.83203125" style="78"/>
    <col min="13" max="13" width="10.83203125"/>
    <col min="16" max="16" width="10.83203125" style="78"/>
  </cols>
  <sheetData>
    <row r="1" spans="1:16" x14ac:dyDescent="0.2">
      <c r="A1" s="64"/>
      <c r="G1" s="94" t="s">
        <v>138</v>
      </c>
      <c r="H1" s="94"/>
      <c r="I1" s="94"/>
      <c r="J1" s="94"/>
      <c r="K1" s="94"/>
      <c r="L1" s="94"/>
      <c r="M1" s="94" t="s">
        <v>229</v>
      </c>
      <c r="N1" s="94"/>
      <c r="O1" s="94"/>
      <c r="P1" s="94"/>
    </row>
    <row r="2" spans="1:16" ht="16" x14ac:dyDescent="0.2">
      <c r="A2" s="65" t="s">
        <v>0</v>
      </c>
      <c r="B2" s="66" t="s">
        <v>230</v>
      </c>
      <c r="C2" s="66" t="s">
        <v>179</v>
      </c>
      <c r="D2" s="66" t="s">
        <v>210</v>
      </c>
      <c r="E2" s="67" t="s">
        <v>231</v>
      </c>
      <c r="F2" s="75" t="s">
        <v>125</v>
      </c>
      <c r="G2" s="66" t="s">
        <v>20</v>
      </c>
      <c r="H2" s="66" t="s">
        <v>145</v>
      </c>
      <c r="I2" s="67" t="s">
        <v>211</v>
      </c>
      <c r="J2" s="66" t="s">
        <v>212</v>
      </c>
      <c r="K2" s="67" t="s">
        <v>213</v>
      </c>
      <c r="L2" s="75" t="s">
        <v>93</v>
      </c>
      <c r="M2" s="66" t="s">
        <v>179</v>
      </c>
      <c r="N2" s="67" t="s">
        <v>94</v>
      </c>
      <c r="O2" s="67" t="s">
        <v>95</v>
      </c>
      <c r="P2" s="79" t="s">
        <v>96</v>
      </c>
    </row>
    <row r="3" spans="1:16" ht="16" x14ac:dyDescent="0.2">
      <c r="A3" s="60" t="s">
        <v>11</v>
      </c>
      <c r="B3" s="7" t="s">
        <v>27</v>
      </c>
      <c r="C3" s="61" t="s">
        <v>232</v>
      </c>
      <c r="D3" s="7">
        <v>11</v>
      </c>
      <c r="E3" s="62">
        <v>1.14649</v>
      </c>
      <c r="F3" s="76">
        <v>0.32074000000000003</v>
      </c>
      <c r="G3" s="61" t="s">
        <v>179</v>
      </c>
      <c r="H3" s="7">
        <v>2</v>
      </c>
      <c r="I3" s="62">
        <v>14.498004</v>
      </c>
      <c r="J3" s="7">
        <v>7.2489999999999997</v>
      </c>
      <c r="K3" s="63">
        <v>6.4058999999999999</v>
      </c>
      <c r="L3" s="76">
        <v>4.7999999999999996E-3</v>
      </c>
      <c r="M3" s="62" t="s">
        <v>227</v>
      </c>
      <c r="N3" s="7" t="s">
        <v>98</v>
      </c>
      <c r="O3" s="63"/>
      <c r="P3" s="76"/>
    </row>
    <row r="4" spans="1:16" ht="16" x14ac:dyDescent="0.2">
      <c r="A4" s="60" t="s">
        <v>11</v>
      </c>
      <c r="B4" s="7" t="s">
        <v>27</v>
      </c>
      <c r="C4" s="61" t="s">
        <v>152</v>
      </c>
      <c r="D4" s="7">
        <v>12</v>
      </c>
      <c r="E4" s="62">
        <v>2.4975299999999998</v>
      </c>
      <c r="F4" s="76">
        <v>0.30708000000000002</v>
      </c>
      <c r="G4" s="61" t="s">
        <v>218</v>
      </c>
      <c r="H4" s="7">
        <v>30</v>
      </c>
      <c r="I4" s="62">
        <v>33.94829</v>
      </c>
      <c r="J4" s="7">
        <v>1.13161</v>
      </c>
      <c r="K4" s="63"/>
      <c r="L4" s="76"/>
      <c r="M4" s="62" t="s">
        <v>152</v>
      </c>
      <c r="N4" s="7" t="s">
        <v>98</v>
      </c>
      <c r="O4" s="63"/>
      <c r="P4" s="76"/>
    </row>
    <row r="5" spans="1:16" ht="16" x14ac:dyDescent="0.2">
      <c r="A5" s="60" t="s">
        <v>11</v>
      </c>
      <c r="B5" s="7" t="s">
        <v>27</v>
      </c>
      <c r="C5" s="61" t="s">
        <v>227</v>
      </c>
      <c r="D5" s="7">
        <v>10</v>
      </c>
      <c r="E5" s="62">
        <v>2.6110600000000002</v>
      </c>
      <c r="F5" s="76">
        <v>0.33639000000000002</v>
      </c>
      <c r="G5" s="61" t="s">
        <v>219</v>
      </c>
      <c r="H5" s="7">
        <v>32</v>
      </c>
      <c r="I5" s="62">
        <v>48.446294999999999</v>
      </c>
      <c r="J5" s="7"/>
      <c r="K5" s="63"/>
      <c r="L5" s="76"/>
      <c r="M5" s="62" t="s">
        <v>232</v>
      </c>
      <c r="N5" s="7"/>
      <c r="O5" s="63" t="s">
        <v>101</v>
      </c>
      <c r="P5" s="76"/>
    </row>
    <row r="6" spans="1:16" ht="16" x14ac:dyDescent="0.2">
      <c r="A6" s="60" t="s">
        <v>11</v>
      </c>
      <c r="B6" s="7" t="s">
        <v>41</v>
      </c>
      <c r="C6" s="61" t="s">
        <v>232</v>
      </c>
      <c r="D6" s="7">
        <v>9</v>
      </c>
      <c r="E6" s="62">
        <v>0.76049999999999995</v>
      </c>
      <c r="F6" s="76">
        <v>0.33022000000000001</v>
      </c>
      <c r="G6" s="61" t="s">
        <v>179</v>
      </c>
      <c r="H6" s="7">
        <v>2</v>
      </c>
      <c r="I6" s="62">
        <v>25.575583000000002</v>
      </c>
      <c r="J6" s="7">
        <v>12.787789999999999</v>
      </c>
      <c r="K6" s="63">
        <v>13.0297</v>
      </c>
      <c r="L6" s="76">
        <v>1E-4</v>
      </c>
      <c r="M6" s="62" t="s">
        <v>152</v>
      </c>
      <c r="N6" s="7" t="s">
        <v>98</v>
      </c>
      <c r="O6" s="63"/>
      <c r="P6" s="76"/>
    </row>
    <row r="7" spans="1:16" ht="16" x14ac:dyDescent="0.2">
      <c r="A7" s="60" t="s">
        <v>11</v>
      </c>
      <c r="B7" s="7" t="s">
        <v>41</v>
      </c>
      <c r="C7" s="61" t="s">
        <v>152</v>
      </c>
      <c r="D7" s="7">
        <v>9</v>
      </c>
      <c r="E7" s="62">
        <v>3.1035599999999999</v>
      </c>
      <c r="F7" s="76">
        <v>0.33022000000000001</v>
      </c>
      <c r="G7" s="61" t="s">
        <v>218</v>
      </c>
      <c r="H7" s="7">
        <v>24</v>
      </c>
      <c r="I7" s="62">
        <v>23.554447</v>
      </c>
      <c r="J7" s="7">
        <v>0.98143999999999998</v>
      </c>
      <c r="K7" s="63"/>
      <c r="L7" s="76"/>
      <c r="M7" s="62" t="s">
        <v>227</v>
      </c>
      <c r="N7" s="7" t="s">
        <v>98</v>
      </c>
      <c r="O7" s="63"/>
      <c r="P7" s="76"/>
    </row>
    <row r="8" spans="1:16" ht="16" x14ac:dyDescent="0.2">
      <c r="A8" s="60" t="s">
        <v>11</v>
      </c>
      <c r="B8" s="7" t="s">
        <v>41</v>
      </c>
      <c r="C8" s="61" t="s">
        <v>227</v>
      </c>
      <c r="D8" s="7">
        <v>9</v>
      </c>
      <c r="E8" s="62">
        <v>2.3130299999999999</v>
      </c>
      <c r="F8" s="76">
        <v>0.33022000000000001</v>
      </c>
      <c r="G8" s="61" t="s">
        <v>219</v>
      </c>
      <c r="H8" s="7">
        <v>26</v>
      </c>
      <c r="I8" s="62">
        <v>49.130031000000002</v>
      </c>
      <c r="J8" s="7"/>
      <c r="K8" s="63"/>
      <c r="L8" s="76"/>
      <c r="M8" s="62" t="s">
        <v>232</v>
      </c>
      <c r="N8" s="7"/>
      <c r="O8" s="63" t="s">
        <v>101</v>
      </c>
      <c r="P8" s="76"/>
    </row>
    <row r="9" spans="1:16" ht="16" x14ac:dyDescent="0.2">
      <c r="A9" s="60" t="s">
        <v>11</v>
      </c>
      <c r="B9" s="7" t="s">
        <v>76</v>
      </c>
      <c r="C9" s="61" t="s">
        <v>232</v>
      </c>
      <c r="D9" s="7">
        <v>8</v>
      </c>
      <c r="E9" s="62">
        <v>1.2412000000000001</v>
      </c>
      <c r="F9" s="76">
        <v>0.47947000000000001</v>
      </c>
      <c r="G9" s="61" t="s">
        <v>179</v>
      </c>
      <c r="H9" s="7">
        <v>2</v>
      </c>
      <c r="I9" s="62">
        <v>34.376193999999998</v>
      </c>
      <c r="J9" s="7">
        <v>17.188099999999999</v>
      </c>
      <c r="K9" s="63">
        <v>9.3458000000000006</v>
      </c>
      <c r="L9" s="76">
        <v>1.4E-3</v>
      </c>
      <c r="M9" s="62" t="s">
        <v>152</v>
      </c>
      <c r="N9" s="7" t="s">
        <v>98</v>
      </c>
      <c r="O9" s="63"/>
      <c r="P9" s="76"/>
    </row>
    <row r="10" spans="1:16" ht="16" x14ac:dyDescent="0.2">
      <c r="A10" s="60" t="s">
        <v>11</v>
      </c>
      <c r="B10" s="7" t="s">
        <v>76</v>
      </c>
      <c r="C10" s="61" t="s">
        <v>152</v>
      </c>
      <c r="D10" s="7">
        <v>6</v>
      </c>
      <c r="E10" s="62">
        <v>4.2880700000000003</v>
      </c>
      <c r="F10" s="76">
        <v>0.55364000000000002</v>
      </c>
      <c r="G10" s="61" t="s">
        <v>218</v>
      </c>
      <c r="H10" s="7">
        <v>20</v>
      </c>
      <c r="I10" s="62">
        <v>36.782581</v>
      </c>
      <c r="J10" s="7">
        <v>1.8391299999999999</v>
      </c>
      <c r="K10" s="63"/>
      <c r="L10" s="76"/>
      <c r="M10" s="62" t="s">
        <v>227</v>
      </c>
      <c r="N10" s="7" t="s">
        <v>98</v>
      </c>
      <c r="O10" s="63"/>
      <c r="P10" s="76"/>
    </row>
    <row r="11" spans="1:16" ht="16" x14ac:dyDescent="0.2">
      <c r="A11" s="60" t="s">
        <v>11</v>
      </c>
      <c r="B11" s="7" t="s">
        <v>76</v>
      </c>
      <c r="C11" s="61" t="s">
        <v>227</v>
      </c>
      <c r="D11" s="7">
        <v>9</v>
      </c>
      <c r="E11" s="62">
        <v>3.2289099999999999</v>
      </c>
      <c r="F11" s="76">
        <v>0.45205000000000001</v>
      </c>
      <c r="G11" s="61" t="s">
        <v>219</v>
      </c>
      <c r="H11" s="7">
        <v>22</v>
      </c>
      <c r="I11" s="62">
        <v>71.158775000000006</v>
      </c>
      <c r="J11" s="7"/>
      <c r="K11" s="63"/>
      <c r="L11" s="76"/>
      <c r="M11" s="62" t="s">
        <v>232</v>
      </c>
      <c r="N11" s="7"/>
      <c r="O11" s="63" t="s">
        <v>101</v>
      </c>
      <c r="P11" s="76"/>
    </row>
    <row r="12" spans="1:16" ht="16" x14ac:dyDescent="0.2">
      <c r="A12" s="60" t="s">
        <v>11</v>
      </c>
      <c r="B12" s="7" t="s">
        <v>78</v>
      </c>
      <c r="C12" s="61" t="s">
        <v>232</v>
      </c>
      <c r="D12" s="7">
        <v>9</v>
      </c>
      <c r="E12" s="62">
        <v>0.28483000000000003</v>
      </c>
      <c r="F12" s="76">
        <v>0.32189000000000001</v>
      </c>
      <c r="G12" s="61" t="s">
        <v>179</v>
      </c>
      <c r="H12" s="7">
        <v>2</v>
      </c>
      <c r="I12" s="62">
        <v>71.076499999999996</v>
      </c>
      <c r="J12" s="7">
        <v>35.538249999999998</v>
      </c>
      <c r="K12" s="63">
        <v>38.108800000000002</v>
      </c>
      <c r="L12" s="76" t="s">
        <v>233</v>
      </c>
      <c r="M12" s="62" t="s">
        <v>227</v>
      </c>
      <c r="N12" s="7" t="s">
        <v>98</v>
      </c>
      <c r="O12" s="63"/>
      <c r="P12" s="76"/>
    </row>
    <row r="13" spans="1:16" ht="16" x14ac:dyDescent="0.2">
      <c r="A13" s="60" t="s">
        <v>11</v>
      </c>
      <c r="B13" s="7" t="s">
        <v>78</v>
      </c>
      <c r="C13" s="61" t="s">
        <v>152</v>
      </c>
      <c r="D13" s="7">
        <v>6</v>
      </c>
      <c r="E13" s="62">
        <v>2.1756500000000001</v>
      </c>
      <c r="F13" s="76">
        <v>0.39423999999999998</v>
      </c>
      <c r="G13" s="61" t="s">
        <v>218</v>
      </c>
      <c r="H13" s="7">
        <v>21</v>
      </c>
      <c r="I13" s="62">
        <v>19.583482</v>
      </c>
      <c r="J13" s="7">
        <v>0.93254999999999999</v>
      </c>
      <c r="K13" s="63"/>
      <c r="L13" s="76"/>
      <c r="M13" s="62" t="s">
        <v>152</v>
      </c>
      <c r="N13" s="7"/>
      <c r="O13" s="63" t="s">
        <v>101</v>
      </c>
      <c r="P13" s="76"/>
    </row>
    <row r="14" spans="1:16" ht="16" x14ac:dyDescent="0.2">
      <c r="A14" s="60" t="s">
        <v>11</v>
      </c>
      <c r="B14" s="7" t="s">
        <v>78</v>
      </c>
      <c r="C14" s="61" t="s">
        <v>227</v>
      </c>
      <c r="D14" s="7">
        <v>9</v>
      </c>
      <c r="E14" s="62">
        <v>4.2579399999999996</v>
      </c>
      <c r="F14" s="76">
        <v>0.32189000000000001</v>
      </c>
      <c r="G14" s="61" t="s">
        <v>219</v>
      </c>
      <c r="H14" s="7">
        <v>23</v>
      </c>
      <c r="I14" s="62">
        <v>90.659981999999999</v>
      </c>
      <c r="J14" s="7"/>
      <c r="K14" s="63"/>
      <c r="L14" s="76"/>
      <c r="M14" s="62" t="s">
        <v>232</v>
      </c>
      <c r="N14" s="7"/>
      <c r="O14" s="63"/>
      <c r="P14" s="76" t="s">
        <v>106</v>
      </c>
    </row>
    <row r="15" spans="1:16" ht="16" x14ac:dyDescent="0.2">
      <c r="A15" s="60" t="s">
        <v>11</v>
      </c>
      <c r="B15" s="7" t="s">
        <v>72</v>
      </c>
      <c r="C15" s="61" t="s">
        <v>232</v>
      </c>
      <c r="D15" s="7">
        <v>8</v>
      </c>
      <c r="E15" s="62">
        <v>0.42355999999999999</v>
      </c>
      <c r="F15" s="76">
        <v>0.39921000000000001</v>
      </c>
      <c r="G15" s="61" t="s">
        <v>179</v>
      </c>
      <c r="H15" s="7">
        <v>2</v>
      </c>
      <c r="I15" s="62">
        <v>134.76772500000001</v>
      </c>
      <c r="J15" s="7">
        <v>67.383859999999999</v>
      </c>
      <c r="K15" s="63">
        <v>52.851300000000002</v>
      </c>
      <c r="L15" s="76" t="s">
        <v>233</v>
      </c>
      <c r="M15" s="62" t="s">
        <v>227</v>
      </c>
      <c r="N15" s="7" t="s">
        <v>98</v>
      </c>
      <c r="O15" s="63"/>
      <c r="P15" s="76"/>
    </row>
    <row r="16" spans="1:16" ht="16" x14ac:dyDescent="0.2">
      <c r="A16" s="60" t="s">
        <v>11</v>
      </c>
      <c r="B16" s="7" t="s">
        <v>72</v>
      </c>
      <c r="C16" s="61" t="s">
        <v>152</v>
      </c>
      <c r="D16" s="7">
        <v>9</v>
      </c>
      <c r="E16" s="62">
        <v>1.9464999999999999</v>
      </c>
      <c r="F16" s="76">
        <v>0.37637999999999999</v>
      </c>
      <c r="G16" s="61" t="s">
        <v>218</v>
      </c>
      <c r="H16" s="7">
        <v>23</v>
      </c>
      <c r="I16" s="62">
        <v>29.324304000000001</v>
      </c>
      <c r="J16" s="7">
        <v>1.2749699999999999</v>
      </c>
      <c r="K16" s="63"/>
      <c r="L16" s="76"/>
      <c r="M16" s="62" t="s">
        <v>152</v>
      </c>
      <c r="N16" s="7"/>
      <c r="O16" s="63" t="s">
        <v>101</v>
      </c>
      <c r="P16" s="76"/>
    </row>
    <row r="17" spans="1:16" ht="16" x14ac:dyDescent="0.2">
      <c r="A17" s="60" t="s">
        <v>11</v>
      </c>
      <c r="B17" s="7" t="s">
        <v>72</v>
      </c>
      <c r="C17" s="61" t="s">
        <v>227</v>
      </c>
      <c r="D17" s="7">
        <v>9</v>
      </c>
      <c r="E17" s="62">
        <v>5.8376900000000003</v>
      </c>
      <c r="F17" s="76">
        <v>0.37637999999999999</v>
      </c>
      <c r="G17" s="61" t="s">
        <v>219</v>
      </c>
      <c r="H17" s="7">
        <v>25</v>
      </c>
      <c r="I17" s="62">
        <v>164.092029</v>
      </c>
      <c r="J17" s="7"/>
      <c r="K17" s="63"/>
      <c r="L17" s="76"/>
      <c r="M17" s="62" t="s">
        <v>232</v>
      </c>
      <c r="N17" s="7"/>
      <c r="O17" s="63"/>
      <c r="P17" s="76" t="s">
        <v>106</v>
      </c>
    </row>
    <row r="18" spans="1:16" ht="16" x14ac:dyDescent="0.2">
      <c r="A18" s="60" t="s">
        <v>11</v>
      </c>
      <c r="B18" s="7" t="s">
        <v>221</v>
      </c>
      <c r="C18" s="61" t="s">
        <v>232</v>
      </c>
      <c r="D18" s="7">
        <v>12</v>
      </c>
      <c r="E18" s="62">
        <v>0.46301999999999999</v>
      </c>
      <c r="F18" s="76">
        <v>0.31353999999999999</v>
      </c>
      <c r="G18" s="61" t="s">
        <v>179</v>
      </c>
      <c r="H18" s="7">
        <v>2</v>
      </c>
      <c r="I18" s="62">
        <v>34.363819999999997</v>
      </c>
      <c r="J18" s="7">
        <v>17.181909999999998</v>
      </c>
      <c r="K18" s="63">
        <v>14.5649</v>
      </c>
      <c r="L18" s="76" t="s">
        <v>233</v>
      </c>
      <c r="M18" s="62" t="s">
        <v>227</v>
      </c>
      <c r="N18" s="7" t="s">
        <v>98</v>
      </c>
      <c r="O18" s="63"/>
      <c r="P18" s="76"/>
    </row>
    <row r="19" spans="1:16" ht="16" x14ac:dyDescent="0.2">
      <c r="A19" s="60" t="s">
        <v>11</v>
      </c>
      <c r="B19" s="7" t="s">
        <v>221</v>
      </c>
      <c r="C19" s="61" t="s">
        <v>152</v>
      </c>
      <c r="D19" s="7">
        <v>12</v>
      </c>
      <c r="E19" s="62">
        <v>2.2715800000000002</v>
      </c>
      <c r="F19" s="76">
        <v>0.31353999999999999</v>
      </c>
      <c r="G19" s="61" t="s">
        <v>218</v>
      </c>
      <c r="H19" s="7">
        <v>32</v>
      </c>
      <c r="I19" s="62">
        <v>37.749859999999998</v>
      </c>
      <c r="J19" s="7">
        <v>1.1796800000000001</v>
      </c>
      <c r="K19" s="63"/>
      <c r="L19" s="76"/>
      <c r="M19" s="62" t="s">
        <v>152</v>
      </c>
      <c r="N19" s="7" t="s">
        <v>98</v>
      </c>
      <c r="O19" s="63"/>
      <c r="P19" s="76"/>
    </row>
    <row r="20" spans="1:16" s="72" customFormat="1" ht="16" x14ac:dyDescent="0.2">
      <c r="A20" s="68" t="s">
        <v>11</v>
      </c>
      <c r="B20" s="8" t="s">
        <v>221</v>
      </c>
      <c r="C20" s="69" t="s">
        <v>227</v>
      </c>
      <c r="D20" s="8">
        <v>11</v>
      </c>
      <c r="E20" s="70">
        <v>2.7651400000000002</v>
      </c>
      <c r="F20" s="77">
        <v>0.32747999999999999</v>
      </c>
      <c r="G20" s="69" t="s">
        <v>219</v>
      </c>
      <c r="H20" s="8">
        <v>34</v>
      </c>
      <c r="I20" s="70">
        <v>72.113679000000005</v>
      </c>
      <c r="J20" s="8"/>
      <c r="K20" s="71"/>
      <c r="L20" s="77"/>
      <c r="M20" s="70" t="s">
        <v>232</v>
      </c>
      <c r="N20" s="8"/>
      <c r="O20" s="71" t="s">
        <v>101</v>
      </c>
      <c r="P20" s="77"/>
    </row>
    <row r="21" spans="1:16" ht="16" x14ac:dyDescent="0.2">
      <c r="A21" s="60" t="s">
        <v>16</v>
      </c>
      <c r="B21" s="7" t="s">
        <v>27</v>
      </c>
      <c r="C21" s="7" t="s">
        <v>232</v>
      </c>
      <c r="D21" s="7">
        <v>12</v>
      </c>
      <c r="E21" s="7">
        <v>3.5111699999999999</v>
      </c>
      <c r="F21" s="76">
        <v>0.45989000000000002</v>
      </c>
      <c r="G21" s="61" t="s">
        <v>179</v>
      </c>
      <c r="H21" s="7">
        <v>2</v>
      </c>
      <c r="I21" s="7">
        <v>36.057029999999997</v>
      </c>
      <c r="J21" s="7">
        <v>18.02852</v>
      </c>
      <c r="K21" s="7">
        <v>7.1033999999999997</v>
      </c>
      <c r="L21" s="76">
        <v>2.8999999999999998E-3</v>
      </c>
      <c r="M21" s="7" t="s">
        <v>232</v>
      </c>
      <c r="N21" s="7" t="s">
        <v>98</v>
      </c>
      <c r="O21" s="7"/>
    </row>
    <row r="22" spans="1:16" ht="16" x14ac:dyDescent="0.2">
      <c r="A22" s="60" t="s">
        <v>16</v>
      </c>
      <c r="B22" s="7" t="s">
        <v>27</v>
      </c>
      <c r="C22" s="7" t="s">
        <v>152</v>
      </c>
      <c r="D22" s="7">
        <v>12</v>
      </c>
      <c r="E22" s="7">
        <v>1.07145</v>
      </c>
      <c r="F22" s="76">
        <v>0.45989000000000002</v>
      </c>
      <c r="G22" s="61" t="s">
        <v>218</v>
      </c>
      <c r="H22" s="7">
        <v>31</v>
      </c>
      <c r="I22" s="7">
        <v>78.678030000000007</v>
      </c>
      <c r="J22" s="7">
        <v>2.5379999999999998</v>
      </c>
      <c r="K22" s="7"/>
      <c r="L22" s="76"/>
      <c r="M22" s="7" t="s">
        <v>227</v>
      </c>
      <c r="N22" s="7" t="s">
        <v>98</v>
      </c>
      <c r="O22" s="7" t="s">
        <v>101</v>
      </c>
    </row>
    <row r="23" spans="1:16" ht="16" x14ac:dyDescent="0.2">
      <c r="A23" s="60" t="s">
        <v>16</v>
      </c>
      <c r="B23" s="7" t="s">
        <v>27</v>
      </c>
      <c r="C23" s="7" t="s">
        <v>227</v>
      </c>
      <c r="D23" s="7">
        <v>10</v>
      </c>
      <c r="E23" s="7">
        <v>2.07064</v>
      </c>
      <c r="F23" s="76">
        <v>0.50378999999999996</v>
      </c>
      <c r="G23" s="61" t="s">
        <v>219</v>
      </c>
      <c r="H23" s="7">
        <v>33</v>
      </c>
      <c r="I23" s="7">
        <v>114.73506</v>
      </c>
      <c r="J23" s="7"/>
      <c r="K23" s="7"/>
      <c r="L23" s="76"/>
      <c r="M23" s="7" t="s">
        <v>152</v>
      </c>
      <c r="N23" s="7"/>
      <c r="O23" s="7" t="s">
        <v>101</v>
      </c>
    </row>
    <row r="24" spans="1:16" ht="16" x14ac:dyDescent="0.2">
      <c r="A24" s="60" t="s">
        <v>16</v>
      </c>
      <c r="B24" s="7" t="s">
        <v>41</v>
      </c>
      <c r="C24" s="7" t="s">
        <v>232</v>
      </c>
      <c r="D24" s="7">
        <v>9</v>
      </c>
      <c r="E24" s="7">
        <v>8.7800399999999996</v>
      </c>
      <c r="F24" s="76">
        <v>1.6269199999999999</v>
      </c>
      <c r="G24" s="61" t="s">
        <v>179</v>
      </c>
      <c r="H24" s="7">
        <v>2</v>
      </c>
      <c r="I24" s="7">
        <v>605.15090999999995</v>
      </c>
      <c r="J24" s="7">
        <v>302.57546000000002</v>
      </c>
      <c r="K24" s="7">
        <v>12.701599999999999</v>
      </c>
      <c r="L24" s="76">
        <v>2.0000000000000001E-4</v>
      </c>
      <c r="M24" s="7" t="s">
        <v>152</v>
      </c>
      <c r="N24" s="7" t="s">
        <v>98</v>
      </c>
      <c r="O24" s="7"/>
    </row>
    <row r="25" spans="1:16" ht="16" x14ac:dyDescent="0.2">
      <c r="A25" s="60" t="s">
        <v>16</v>
      </c>
      <c r="B25" s="7" t="s">
        <v>41</v>
      </c>
      <c r="C25" s="7" t="s">
        <v>152</v>
      </c>
      <c r="D25" s="7">
        <v>9</v>
      </c>
      <c r="E25" s="7">
        <v>14.91201</v>
      </c>
      <c r="F25" s="76">
        <v>1.6269199999999999</v>
      </c>
      <c r="G25" s="61" t="s">
        <v>218</v>
      </c>
      <c r="H25" s="7">
        <v>24</v>
      </c>
      <c r="I25" s="7">
        <v>571.724875</v>
      </c>
      <c r="J25" s="7">
        <v>23.821870000000001</v>
      </c>
      <c r="K25" s="7"/>
      <c r="L25" s="76"/>
      <c r="M25" s="7" t="s">
        <v>232</v>
      </c>
      <c r="N25" s="7"/>
      <c r="O25" s="7" t="s">
        <v>101</v>
      </c>
    </row>
    <row r="26" spans="1:16" ht="16" x14ac:dyDescent="0.2">
      <c r="A26" s="60" t="s">
        <v>16</v>
      </c>
      <c r="B26" s="7" t="s">
        <v>41</v>
      </c>
      <c r="C26" s="7" t="s">
        <v>227</v>
      </c>
      <c r="D26" s="7">
        <v>9</v>
      </c>
      <c r="E26" s="7">
        <v>3.3220800000000001</v>
      </c>
      <c r="F26" s="76">
        <v>1.6269199999999999</v>
      </c>
      <c r="G26" s="61" t="s">
        <v>219</v>
      </c>
      <c r="H26" s="7">
        <v>26</v>
      </c>
      <c r="I26" s="7">
        <v>1176.875785</v>
      </c>
      <c r="J26" s="7"/>
      <c r="K26" s="7"/>
      <c r="L26" s="76"/>
      <c r="M26" s="7" t="s">
        <v>227</v>
      </c>
      <c r="N26" s="7"/>
      <c r="O26" s="7" t="s">
        <v>101</v>
      </c>
    </row>
    <row r="27" spans="1:16" ht="16" x14ac:dyDescent="0.2">
      <c r="A27" s="60" t="s">
        <v>16</v>
      </c>
      <c r="B27" s="7" t="s">
        <v>76</v>
      </c>
      <c r="C27" s="7" t="s">
        <v>232</v>
      </c>
      <c r="D27" s="7">
        <v>9</v>
      </c>
      <c r="E27" s="7">
        <v>11.31897</v>
      </c>
      <c r="F27" s="76">
        <v>1.4029</v>
      </c>
      <c r="G27" s="61" t="s">
        <v>179</v>
      </c>
      <c r="H27" s="7">
        <v>2</v>
      </c>
      <c r="I27" s="7">
        <v>445.04120899999998</v>
      </c>
      <c r="J27" s="7">
        <v>222.5206</v>
      </c>
      <c r="K27" s="7">
        <v>12.5624</v>
      </c>
      <c r="L27" s="76">
        <v>2.9999999999999997E-4</v>
      </c>
      <c r="M27" s="7" t="s">
        <v>232</v>
      </c>
      <c r="N27" s="7" t="s">
        <v>98</v>
      </c>
      <c r="O27" s="7"/>
    </row>
    <row r="28" spans="1:16" ht="16" x14ac:dyDescent="0.2">
      <c r="A28" s="60" t="s">
        <v>16</v>
      </c>
      <c r="B28" s="7" t="s">
        <v>76</v>
      </c>
      <c r="C28" s="7" t="s">
        <v>152</v>
      </c>
      <c r="D28" s="7">
        <v>6</v>
      </c>
      <c r="E28" s="7">
        <v>5.1222300000000001</v>
      </c>
      <c r="F28" s="76">
        <v>1.7181999999999999</v>
      </c>
      <c r="G28" s="61" t="s">
        <v>218</v>
      </c>
      <c r="H28" s="7">
        <v>21</v>
      </c>
      <c r="I28" s="7">
        <v>371.97682900000001</v>
      </c>
      <c r="J28" s="7">
        <v>17.713180000000001</v>
      </c>
      <c r="K28" s="7"/>
      <c r="L28" s="76"/>
      <c r="M28" s="7" t="s">
        <v>152</v>
      </c>
      <c r="N28" s="7"/>
      <c r="O28" s="7" t="s">
        <v>101</v>
      </c>
    </row>
    <row r="29" spans="1:16" ht="16" x14ac:dyDescent="0.2">
      <c r="A29" s="60" t="s">
        <v>16</v>
      </c>
      <c r="B29" s="7" t="s">
        <v>76</v>
      </c>
      <c r="C29" s="7" t="s">
        <v>227</v>
      </c>
      <c r="D29" s="7">
        <v>9</v>
      </c>
      <c r="E29" s="7">
        <v>1.4549700000000001</v>
      </c>
      <c r="F29" s="76">
        <v>1.4029</v>
      </c>
      <c r="G29" s="61" t="s">
        <v>219</v>
      </c>
      <c r="H29" s="7">
        <v>23</v>
      </c>
      <c r="I29" s="7">
        <v>817.01803800000005</v>
      </c>
      <c r="J29" s="7"/>
      <c r="K29" s="7"/>
      <c r="L29" s="76"/>
      <c r="M29" s="7" t="s">
        <v>227</v>
      </c>
      <c r="N29" s="7"/>
      <c r="O29" s="7" t="s">
        <v>101</v>
      </c>
    </row>
    <row r="30" spans="1:16" ht="16" x14ac:dyDescent="0.2">
      <c r="A30" s="60" t="s">
        <v>16</v>
      </c>
      <c r="B30" s="7" t="s">
        <v>78</v>
      </c>
      <c r="C30" s="7" t="s">
        <v>232</v>
      </c>
      <c r="D30" s="7">
        <v>9</v>
      </c>
      <c r="E30" s="7">
        <v>6.2186700000000004</v>
      </c>
      <c r="F30" s="76">
        <v>0.81845000000000001</v>
      </c>
      <c r="G30" s="61" t="s">
        <v>179</v>
      </c>
      <c r="H30" s="7">
        <v>2</v>
      </c>
      <c r="I30" s="7">
        <v>163.87621899999999</v>
      </c>
      <c r="J30" s="7">
        <v>81.938109999999995</v>
      </c>
      <c r="K30" s="7">
        <v>13.591200000000001</v>
      </c>
      <c r="L30" s="76">
        <v>2.0000000000000001E-4</v>
      </c>
      <c r="M30" s="7" t="s">
        <v>232</v>
      </c>
      <c r="N30" s="7" t="s">
        <v>98</v>
      </c>
      <c r="O30" s="7"/>
    </row>
    <row r="31" spans="1:16" ht="16" x14ac:dyDescent="0.2">
      <c r="A31" s="60" t="s">
        <v>16</v>
      </c>
      <c r="B31" s="7" t="s">
        <v>78</v>
      </c>
      <c r="C31" s="7" t="s">
        <v>152</v>
      </c>
      <c r="D31" s="7">
        <v>6</v>
      </c>
      <c r="E31" s="7">
        <v>2.2030699999999999</v>
      </c>
      <c r="F31" s="76">
        <v>1.0023899999999999</v>
      </c>
      <c r="G31" s="61" t="s">
        <v>218</v>
      </c>
      <c r="H31" s="7">
        <v>20</v>
      </c>
      <c r="I31" s="7">
        <v>120.57517</v>
      </c>
      <c r="J31" s="7">
        <v>6.0287600000000001</v>
      </c>
      <c r="K31" s="7"/>
      <c r="L31" s="76"/>
      <c r="M31" s="7" t="s">
        <v>152</v>
      </c>
      <c r="N31" s="7"/>
      <c r="O31" s="7" t="s">
        <v>101</v>
      </c>
    </row>
    <row r="32" spans="1:16" ht="16" x14ac:dyDescent="0.2">
      <c r="A32" s="60" t="s">
        <v>16</v>
      </c>
      <c r="B32" s="7" t="s">
        <v>78</v>
      </c>
      <c r="C32" s="7" t="s">
        <v>227</v>
      </c>
      <c r="D32" s="7">
        <v>8</v>
      </c>
      <c r="E32" s="7">
        <v>0.10872999999999999</v>
      </c>
      <c r="F32" s="76">
        <v>0.86809999999999998</v>
      </c>
      <c r="G32" s="61" t="s">
        <v>219</v>
      </c>
      <c r="H32" s="7">
        <v>22</v>
      </c>
      <c r="I32" s="7">
        <v>284.45138900000001</v>
      </c>
      <c r="J32" s="7"/>
      <c r="K32" s="7"/>
      <c r="L32" s="76"/>
      <c r="M32" s="7" t="s">
        <v>227</v>
      </c>
      <c r="N32" s="7"/>
      <c r="O32" s="7" t="s">
        <v>101</v>
      </c>
    </row>
    <row r="33" spans="1:16" ht="16" x14ac:dyDescent="0.2">
      <c r="A33" s="60" t="s">
        <v>16</v>
      </c>
      <c r="B33" s="7" t="s">
        <v>72</v>
      </c>
      <c r="C33" s="7" t="s">
        <v>232</v>
      </c>
      <c r="D33" s="7">
        <v>9</v>
      </c>
      <c r="E33" s="7">
        <v>1.99437</v>
      </c>
      <c r="F33" s="76">
        <v>0.24854999999999999</v>
      </c>
      <c r="G33" s="61" t="s">
        <v>179</v>
      </c>
      <c r="H33" s="7">
        <v>2</v>
      </c>
      <c r="I33" s="7">
        <v>16.597235999999999</v>
      </c>
      <c r="J33" s="7">
        <v>8.2986199999999997</v>
      </c>
      <c r="K33" s="7">
        <v>14.925599999999999</v>
      </c>
      <c r="L33" s="76" t="s">
        <v>233</v>
      </c>
      <c r="M33" s="7" t="s">
        <v>232</v>
      </c>
      <c r="N33" s="7" t="s">
        <v>98</v>
      </c>
      <c r="O33" s="7"/>
    </row>
    <row r="34" spans="1:16" ht="16" x14ac:dyDescent="0.2">
      <c r="A34" s="60" t="s">
        <v>16</v>
      </c>
      <c r="B34" s="7" t="s">
        <v>72</v>
      </c>
      <c r="C34" s="7" t="s">
        <v>152</v>
      </c>
      <c r="D34" s="7">
        <v>9</v>
      </c>
      <c r="E34" s="7">
        <v>0.25403999999999999</v>
      </c>
      <c r="F34" s="76">
        <v>0.24854999999999999</v>
      </c>
      <c r="G34" s="61" t="s">
        <v>218</v>
      </c>
      <c r="H34" s="7">
        <v>23</v>
      </c>
      <c r="I34" s="7">
        <v>12.787979</v>
      </c>
      <c r="J34" s="7">
        <v>0.55600000000000005</v>
      </c>
      <c r="K34" s="7"/>
      <c r="L34" s="76"/>
      <c r="M34" s="7" t="s">
        <v>227</v>
      </c>
      <c r="N34" s="7"/>
      <c r="O34" s="7" t="s">
        <v>101</v>
      </c>
    </row>
    <row r="35" spans="1:16" ht="16" x14ac:dyDescent="0.2">
      <c r="A35" s="60" t="s">
        <v>16</v>
      </c>
      <c r="B35" s="7" t="s">
        <v>72</v>
      </c>
      <c r="C35" s="7" t="s">
        <v>227</v>
      </c>
      <c r="D35" s="7">
        <v>8</v>
      </c>
      <c r="E35" s="7">
        <v>0.39216000000000001</v>
      </c>
      <c r="F35" s="76">
        <v>0.26362999999999998</v>
      </c>
      <c r="G35" s="61" t="s">
        <v>219</v>
      </c>
      <c r="H35" s="7">
        <v>25</v>
      </c>
      <c r="I35" s="7">
        <v>29.385214999999999</v>
      </c>
      <c r="J35" s="7"/>
      <c r="K35" s="7"/>
      <c r="L35" s="76"/>
      <c r="M35" s="7" t="s">
        <v>152</v>
      </c>
      <c r="N35" s="7"/>
      <c r="O35" s="7" t="s">
        <v>101</v>
      </c>
    </row>
    <row r="36" spans="1:16" ht="16" x14ac:dyDescent="0.2">
      <c r="A36" s="60" t="s">
        <v>16</v>
      </c>
      <c r="B36" s="7" t="s">
        <v>221</v>
      </c>
      <c r="C36" s="7" t="s">
        <v>232</v>
      </c>
      <c r="D36" s="7">
        <v>12</v>
      </c>
      <c r="E36" s="7">
        <v>2.07281</v>
      </c>
      <c r="F36" s="76">
        <v>0.43467</v>
      </c>
      <c r="G36" s="61" t="s">
        <v>179</v>
      </c>
      <c r="H36" s="7">
        <v>2</v>
      </c>
      <c r="I36" s="7">
        <v>13.507631999999999</v>
      </c>
      <c r="J36" s="7">
        <v>6.7538200000000002</v>
      </c>
      <c r="K36" s="7">
        <v>2.9788999999999999</v>
      </c>
      <c r="L36" s="76">
        <v>6.5100000000000005E-2</v>
      </c>
      <c r="M36" s="7" t="s">
        <v>232</v>
      </c>
      <c r="N36" s="7" t="s">
        <v>98</v>
      </c>
      <c r="O36" s="7"/>
    </row>
    <row r="37" spans="1:16" ht="16" x14ac:dyDescent="0.2">
      <c r="A37" s="60" t="s">
        <v>16</v>
      </c>
      <c r="B37" s="7" t="s">
        <v>221</v>
      </c>
      <c r="C37" s="7" t="s">
        <v>152</v>
      </c>
      <c r="D37" s="7">
        <v>12</v>
      </c>
      <c r="E37" s="7">
        <v>1.91472</v>
      </c>
      <c r="F37" s="76">
        <v>0.43467</v>
      </c>
      <c r="G37" s="61" t="s">
        <v>218</v>
      </c>
      <c r="H37" s="7">
        <v>32</v>
      </c>
      <c r="I37" s="7">
        <v>72.550618</v>
      </c>
      <c r="J37" s="7">
        <v>2.2672099999999999</v>
      </c>
      <c r="K37" s="7"/>
      <c r="L37" s="76"/>
      <c r="M37" s="7" t="s">
        <v>152</v>
      </c>
      <c r="N37" s="7" t="s">
        <v>98</v>
      </c>
      <c r="O37" s="7"/>
    </row>
    <row r="38" spans="1:16" s="72" customFormat="1" ht="16" x14ac:dyDescent="0.2">
      <c r="A38" s="68" t="s">
        <v>16</v>
      </c>
      <c r="B38" s="8" t="s">
        <v>221</v>
      </c>
      <c r="C38" s="8" t="s">
        <v>227</v>
      </c>
      <c r="D38" s="8">
        <v>11</v>
      </c>
      <c r="E38" s="8">
        <v>0.66300999999999999</v>
      </c>
      <c r="F38" s="77">
        <v>0.45399</v>
      </c>
      <c r="G38" s="69" t="s">
        <v>219</v>
      </c>
      <c r="H38" s="8">
        <v>34</v>
      </c>
      <c r="I38" s="8">
        <v>86.058250000000001</v>
      </c>
      <c r="J38" s="8"/>
      <c r="K38" s="8"/>
      <c r="L38" s="77"/>
      <c r="M38" s="8" t="s">
        <v>227</v>
      </c>
      <c r="N38" s="8" t="s">
        <v>98</v>
      </c>
      <c r="O38" s="8"/>
      <c r="P38" s="80"/>
    </row>
    <row r="39" spans="1:16" x14ac:dyDescent="0.2">
      <c r="A39" s="73" t="s">
        <v>3</v>
      </c>
      <c r="B39" s="7" t="s">
        <v>27</v>
      </c>
      <c r="C39" s="7" t="s">
        <v>232</v>
      </c>
      <c r="D39" s="7">
        <v>12</v>
      </c>
      <c r="E39" s="7">
        <v>1.53695</v>
      </c>
      <c r="F39" s="76">
        <v>0.46042</v>
      </c>
      <c r="G39" s="7" t="s">
        <v>179</v>
      </c>
      <c r="H39" s="7">
        <v>2</v>
      </c>
      <c r="I39" s="7">
        <v>8.4943000000000008</v>
      </c>
      <c r="J39" s="7">
        <v>4.2470999999999997</v>
      </c>
      <c r="K39" s="7">
        <v>1.6696</v>
      </c>
      <c r="L39" s="76">
        <v>0.20430000000000001</v>
      </c>
      <c r="M39" s="7" t="s">
        <v>152</v>
      </c>
      <c r="N39" s="7" t="s">
        <v>98</v>
      </c>
      <c r="O39" s="7"/>
    </row>
    <row r="40" spans="1:16" x14ac:dyDescent="0.2">
      <c r="A40" s="73" t="s">
        <v>3</v>
      </c>
      <c r="B40" s="7" t="s">
        <v>27</v>
      </c>
      <c r="C40" s="7" t="s">
        <v>152</v>
      </c>
      <c r="D40" s="7">
        <v>12</v>
      </c>
      <c r="E40" s="7">
        <v>1.96512</v>
      </c>
      <c r="F40" s="76">
        <v>0.46042</v>
      </c>
      <c r="G40" s="7" t="s">
        <v>218</v>
      </c>
      <c r="H40" s="7">
        <v>32</v>
      </c>
      <c r="I40" s="7">
        <v>81.402469999999994</v>
      </c>
      <c r="J40" s="7">
        <v>2.5438000000000001</v>
      </c>
      <c r="K40" s="7"/>
      <c r="L40" s="76"/>
      <c r="M40" s="7" t="s">
        <v>232</v>
      </c>
      <c r="N40" s="7" t="s">
        <v>98</v>
      </c>
      <c r="O40" s="7"/>
    </row>
    <row r="41" spans="1:16" x14ac:dyDescent="0.2">
      <c r="A41" s="73" t="s">
        <v>3</v>
      </c>
      <c r="B41" s="7" t="s">
        <v>27</v>
      </c>
      <c r="C41" s="7" t="s">
        <v>227</v>
      </c>
      <c r="D41" s="7">
        <v>11</v>
      </c>
      <c r="E41" s="7">
        <v>0.76093</v>
      </c>
      <c r="F41" s="76">
        <v>0.48088999999999998</v>
      </c>
      <c r="G41" s="7" t="s">
        <v>219</v>
      </c>
      <c r="H41" s="7">
        <v>34</v>
      </c>
      <c r="I41" s="7">
        <v>89.89676</v>
      </c>
      <c r="J41" s="7"/>
      <c r="K41" s="7"/>
      <c r="L41" s="76"/>
      <c r="M41" s="7" t="s">
        <v>227</v>
      </c>
      <c r="N41" s="7" t="s">
        <v>98</v>
      </c>
      <c r="O41" s="7"/>
    </row>
    <row r="42" spans="1:16" x14ac:dyDescent="0.2">
      <c r="A42" s="73" t="s">
        <v>3</v>
      </c>
      <c r="B42" s="7" t="s">
        <v>41</v>
      </c>
      <c r="C42" s="7" t="s">
        <v>232</v>
      </c>
      <c r="D42" s="7">
        <v>8</v>
      </c>
      <c r="E42" s="7">
        <v>9.4089999999999993E-2</v>
      </c>
      <c r="F42" s="76">
        <v>0.15862999999999999</v>
      </c>
      <c r="G42" s="7" t="s">
        <v>179</v>
      </c>
      <c r="H42" s="7">
        <v>2</v>
      </c>
      <c r="I42" s="7">
        <v>10.92163</v>
      </c>
      <c r="J42" s="7">
        <v>5.4607999999999999</v>
      </c>
      <c r="K42" s="7">
        <v>27.128</v>
      </c>
      <c r="L42" s="76" t="s">
        <v>233</v>
      </c>
      <c r="M42" s="7" t="s">
        <v>152</v>
      </c>
      <c r="N42" s="7" t="s">
        <v>98</v>
      </c>
      <c r="O42" s="7"/>
    </row>
    <row r="43" spans="1:16" x14ac:dyDescent="0.2">
      <c r="A43" s="73" t="s">
        <v>3</v>
      </c>
      <c r="B43" s="7" t="s">
        <v>41</v>
      </c>
      <c r="C43" s="7" t="s">
        <v>152</v>
      </c>
      <c r="D43" s="7">
        <v>6</v>
      </c>
      <c r="E43" s="7">
        <v>1.8008299999999999</v>
      </c>
      <c r="F43" s="76">
        <v>0.18317</v>
      </c>
      <c r="G43" s="7" t="s">
        <v>218</v>
      </c>
      <c r="H43" s="7">
        <v>19</v>
      </c>
      <c r="I43" s="7">
        <v>3.8246699999999998</v>
      </c>
      <c r="J43" s="7">
        <v>0.20130000000000001</v>
      </c>
      <c r="K43" s="7"/>
      <c r="L43" s="76"/>
      <c r="M43" s="7" t="s">
        <v>227</v>
      </c>
      <c r="N43" s="7"/>
      <c r="O43" s="7" t="s">
        <v>101</v>
      </c>
    </row>
    <row r="44" spans="1:16" x14ac:dyDescent="0.2">
      <c r="A44" s="73" t="s">
        <v>3</v>
      </c>
      <c r="B44" s="7" t="s">
        <v>41</v>
      </c>
      <c r="C44" s="7" t="s">
        <v>227</v>
      </c>
      <c r="D44" s="7">
        <v>8</v>
      </c>
      <c r="E44" s="7">
        <v>0.39716000000000001</v>
      </c>
      <c r="F44" s="76">
        <v>0.15862999999999999</v>
      </c>
      <c r="G44" s="7" t="s">
        <v>219</v>
      </c>
      <c r="H44" s="7">
        <v>21</v>
      </c>
      <c r="I44" s="7">
        <v>14.74629</v>
      </c>
      <c r="J44" s="7"/>
      <c r="K44" s="7"/>
      <c r="L44" s="76"/>
      <c r="M44" s="7" t="s">
        <v>232</v>
      </c>
      <c r="N44" s="7"/>
      <c r="O44" s="7" t="s">
        <v>101</v>
      </c>
    </row>
    <row r="45" spans="1:16" x14ac:dyDescent="0.2">
      <c r="A45" s="73" t="s">
        <v>3</v>
      </c>
      <c r="B45" s="7" t="s">
        <v>76</v>
      </c>
      <c r="C45" s="7" t="s">
        <v>232</v>
      </c>
      <c r="D45" s="7">
        <v>9</v>
      </c>
      <c r="E45" s="7">
        <v>3.4052600000000002</v>
      </c>
      <c r="F45" s="76">
        <v>0.51517000000000002</v>
      </c>
      <c r="G45" s="7" t="s">
        <v>179</v>
      </c>
      <c r="H45" s="7">
        <v>2</v>
      </c>
      <c r="I45" s="7">
        <v>84.034679999999994</v>
      </c>
      <c r="J45" s="7">
        <v>42.017299999999999</v>
      </c>
      <c r="K45" s="7">
        <v>17.590499999999999</v>
      </c>
      <c r="L45" s="76" t="s">
        <v>233</v>
      </c>
      <c r="M45" s="7" t="s">
        <v>152</v>
      </c>
      <c r="N45" s="7" t="s">
        <v>98</v>
      </c>
      <c r="O45" s="7"/>
    </row>
    <row r="46" spans="1:16" x14ac:dyDescent="0.2">
      <c r="A46" s="73" t="s">
        <v>3</v>
      </c>
      <c r="B46" s="7" t="s">
        <v>76</v>
      </c>
      <c r="C46" s="7" t="s">
        <v>152</v>
      </c>
      <c r="D46" s="7">
        <v>6</v>
      </c>
      <c r="E46" s="7">
        <v>5.4164300000000001</v>
      </c>
      <c r="F46" s="76">
        <v>0.63095999999999997</v>
      </c>
      <c r="G46" s="7" t="s">
        <v>218</v>
      </c>
      <c r="H46" s="7">
        <v>21</v>
      </c>
      <c r="I46" s="7">
        <v>50.161320000000003</v>
      </c>
      <c r="J46" s="7">
        <v>2.3885999999999998</v>
      </c>
      <c r="K46" s="7"/>
      <c r="L46" s="76"/>
      <c r="M46" s="7" t="s">
        <v>232</v>
      </c>
      <c r="N46" s="7" t="s">
        <v>98</v>
      </c>
      <c r="O46" s="7"/>
    </row>
    <row r="47" spans="1:16" x14ac:dyDescent="0.2">
      <c r="A47" s="73" t="s">
        <v>3</v>
      </c>
      <c r="B47" s="7" t="s">
        <v>76</v>
      </c>
      <c r="C47" s="7" t="s">
        <v>227</v>
      </c>
      <c r="D47" s="7">
        <v>9</v>
      </c>
      <c r="E47" s="7">
        <v>0.69535999999999998</v>
      </c>
      <c r="F47" s="76">
        <v>0.51517000000000002</v>
      </c>
      <c r="G47" s="7" t="s">
        <v>219</v>
      </c>
      <c r="H47" s="7">
        <v>23</v>
      </c>
      <c r="I47" s="7">
        <v>134.196</v>
      </c>
      <c r="J47" s="7"/>
      <c r="K47" s="7"/>
      <c r="L47" s="76"/>
      <c r="M47" s="7" t="s">
        <v>227</v>
      </c>
      <c r="N47" s="7"/>
      <c r="O47" s="7" t="s">
        <v>101</v>
      </c>
    </row>
    <row r="48" spans="1:16" x14ac:dyDescent="0.2">
      <c r="A48" s="73" t="s">
        <v>3</v>
      </c>
      <c r="B48" s="7" t="s">
        <v>78</v>
      </c>
      <c r="C48" s="7" t="s">
        <v>232</v>
      </c>
      <c r="D48" s="7">
        <v>9</v>
      </c>
      <c r="E48" s="7">
        <v>1.3354999999999999</v>
      </c>
      <c r="F48" s="76">
        <v>0.44522</v>
      </c>
      <c r="G48" s="7" t="s">
        <v>179</v>
      </c>
      <c r="H48" s="7">
        <v>2</v>
      </c>
      <c r="I48" s="7">
        <v>121.48088</v>
      </c>
      <c r="J48" s="7">
        <v>60.740400000000001</v>
      </c>
      <c r="K48" s="7">
        <v>34.048000000000002</v>
      </c>
      <c r="L48" s="76" t="s">
        <v>233</v>
      </c>
      <c r="M48" s="7" t="s">
        <v>152</v>
      </c>
      <c r="N48" s="7" t="s">
        <v>98</v>
      </c>
      <c r="O48" s="7"/>
    </row>
    <row r="49" spans="1:16" x14ac:dyDescent="0.2">
      <c r="A49" s="73" t="s">
        <v>3</v>
      </c>
      <c r="B49" s="7" t="s">
        <v>78</v>
      </c>
      <c r="C49" s="7" t="s">
        <v>152</v>
      </c>
      <c r="D49" s="7">
        <v>6</v>
      </c>
      <c r="E49" s="7">
        <v>5.9444800000000004</v>
      </c>
      <c r="F49" s="76">
        <v>0.54527999999999999</v>
      </c>
      <c r="G49" s="7" t="s">
        <v>218</v>
      </c>
      <c r="H49" s="7">
        <v>21</v>
      </c>
      <c r="I49" s="7">
        <v>37.463290000000001</v>
      </c>
      <c r="J49" s="7">
        <v>1.784</v>
      </c>
      <c r="K49" s="7"/>
      <c r="L49" s="76"/>
      <c r="M49" s="7" t="s">
        <v>232</v>
      </c>
      <c r="N49" s="7"/>
      <c r="O49" s="7" t="s">
        <v>101</v>
      </c>
    </row>
    <row r="50" spans="1:16" x14ac:dyDescent="0.2">
      <c r="A50" s="73" t="s">
        <v>3</v>
      </c>
      <c r="B50" s="7" t="s">
        <v>78</v>
      </c>
      <c r="C50" s="7" t="s">
        <v>227</v>
      </c>
      <c r="D50" s="7">
        <v>9</v>
      </c>
      <c r="E50" s="7">
        <v>0.35043999999999997</v>
      </c>
      <c r="F50" s="76">
        <v>0.44522</v>
      </c>
      <c r="G50" s="7" t="s">
        <v>219</v>
      </c>
      <c r="H50" s="7">
        <v>23</v>
      </c>
      <c r="I50" s="7">
        <v>158.94416000000001</v>
      </c>
      <c r="J50" s="7"/>
      <c r="K50" s="7"/>
      <c r="L50" s="76"/>
      <c r="M50" s="7" t="s">
        <v>227</v>
      </c>
      <c r="N50" s="7"/>
      <c r="O50" s="7" t="s">
        <v>101</v>
      </c>
    </row>
    <row r="51" spans="1:16" x14ac:dyDescent="0.2">
      <c r="A51" s="73" t="s">
        <v>3</v>
      </c>
      <c r="B51" s="7" t="s">
        <v>72</v>
      </c>
      <c r="C51" s="7" t="s">
        <v>232</v>
      </c>
      <c r="D51" s="7">
        <v>3</v>
      </c>
      <c r="E51" s="7">
        <v>0.32579999999999998</v>
      </c>
      <c r="F51" s="76">
        <v>0.44735999999999998</v>
      </c>
      <c r="G51" s="7" t="s">
        <v>179</v>
      </c>
      <c r="H51" s="7">
        <v>2</v>
      </c>
      <c r="I51" s="7">
        <v>1.4364699999999999</v>
      </c>
      <c r="J51" s="7">
        <v>0.71819999999999995</v>
      </c>
      <c r="K51" s="7">
        <v>1.1962999999999999</v>
      </c>
      <c r="L51" s="76">
        <v>0.32650000000000001</v>
      </c>
      <c r="M51" s="7" t="s">
        <v>152</v>
      </c>
      <c r="N51" s="7" t="s">
        <v>98</v>
      </c>
      <c r="O51" s="7"/>
    </row>
    <row r="52" spans="1:16" x14ac:dyDescent="0.2">
      <c r="A52" s="73" t="s">
        <v>3</v>
      </c>
      <c r="B52" s="7" t="s">
        <v>72</v>
      </c>
      <c r="C52" s="7" t="s">
        <v>152</v>
      </c>
      <c r="D52" s="7">
        <v>9</v>
      </c>
      <c r="E52" s="7">
        <v>0.68483000000000005</v>
      </c>
      <c r="F52" s="76">
        <v>0.25829000000000002</v>
      </c>
      <c r="G52" s="7" t="s">
        <v>218</v>
      </c>
      <c r="H52" s="7">
        <v>17</v>
      </c>
      <c r="I52" s="7">
        <v>10.206849999999999</v>
      </c>
      <c r="J52" s="7">
        <v>0.60040000000000004</v>
      </c>
      <c r="K52" s="7"/>
      <c r="L52" s="76"/>
      <c r="M52" s="7" t="s">
        <v>232</v>
      </c>
      <c r="N52" s="7" t="s">
        <v>98</v>
      </c>
      <c r="O52" s="7"/>
    </row>
    <row r="53" spans="1:16" x14ac:dyDescent="0.2">
      <c r="A53" s="73" t="s">
        <v>3</v>
      </c>
      <c r="B53" s="7" t="s">
        <v>72</v>
      </c>
      <c r="C53" s="7" t="s">
        <v>227</v>
      </c>
      <c r="D53" s="7">
        <v>8</v>
      </c>
      <c r="E53" s="7">
        <v>0.10636</v>
      </c>
      <c r="F53" s="76">
        <v>0.27395000000000003</v>
      </c>
      <c r="G53" s="7" t="s">
        <v>219</v>
      </c>
      <c r="H53" s="7">
        <v>19</v>
      </c>
      <c r="I53" s="7">
        <v>11.643319999999999</v>
      </c>
      <c r="J53" s="7"/>
      <c r="K53" s="7"/>
      <c r="L53" s="76"/>
      <c r="M53" s="7" t="s">
        <v>227</v>
      </c>
      <c r="N53" s="7" t="s">
        <v>98</v>
      </c>
      <c r="O53" s="7"/>
    </row>
    <row r="54" spans="1:16" x14ac:dyDescent="0.2">
      <c r="A54" s="73" t="s">
        <v>3</v>
      </c>
      <c r="B54" s="7" t="s">
        <v>221</v>
      </c>
      <c r="C54" s="7" t="s">
        <v>232</v>
      </c>
      <c r="D54" s="7">
        <v>8</v>
      </c>
      <c r="E54" s="7">
        <v>4.2331300000000001</v>
      </c>
      <c r="F54" s="76">
        <v>0.59321000000000002</v>
      </c>
      <c r="G54" s="7" t="s">
        <v>179</v>
      </c>
      <c r="H54" s="7">
        <v>2</v>
      </c>
      <c r="I54" s="7">
        <v>52.199289999999998</v>
      </c>
      <c r="J54" s="7">
        <v>26.099599999999999</v>
      </c>
      <c r="K54" s="7">
        <v>9.2708999999999993</v>
      </c>
      <c r="L54" s="76">
        <v>1.9E-3</v>
      </c>
      <c r="M54" s="7" t="s">
        <v>232</v>
      </c>
      <c r="N54" s="7" t="s">
        <v>98</v>
      </c>
      <c r="O54" s="7"/>
    </row>
    <row r="55" spans="1:16" x14ac:dyDescent="0.2">
      <c r="A55" s="73" t="s">
        <v>3</v>
      </c>
      <c r="B55" s="7" t="s">
        <v>221</v>
      </c>
      <c r="C55" s="7" t="s">
        <v>152</v>
      </c>
      <c r="D55" s="7">
        <v>6</v>
      </c>
      <c r="E55" s="7">
        <v>1.2117</v>
      </c>
      <c r="F55" s="76">
        <v>0.68498000000000003</v>
      </c>
      <c r="G55" s="7" t="s">
        <v>218</v>
      </c>
      <c r="H55" s="7">
        <v>17</v>
      </c>
      <c r="I55" s="7">
        <v>47.85877</v>
      </c>
      <c r="J55" s="7">
        <v>2.8151999999999999</v>
      </c>
      <c r="K55" s="7"/>
      <c r="L55" s="76"/>
      <c r="M55" s="7" t="s">
        <v>152</v>
      </c>
      <c r="N55" s="7"/>
      <c r="O55" s="7" t="s">
        <v>101</v>
      </c>
    </row>
    <row r="56" spans="1:16" s="72" customFormat="1" x14ac:dyDescent="0.2">
      <c r="A56" s="74" t="s">
        <v>3</v>
      </c>
      <c r="B56" s="8" t="s">
        <v>221</v>
      </c>
      <c r="C56" s="8" t="s">
        <v>227</v>
      </c>
      <c r="D56" s="8">
        <v>6</v>
      </c>
      <c r="E56" s="8">
        <v>0.70750000000000002</v>
      </c>
      <c r="F56" s="77">
        <v>0.68498000000000003</v>
      </c>
      <c r="G56" s="8" t="s">
        <v>219</v>
      </c>
      <c r="H56" s="8">
        <v>19</v>
      </c>
      <c r="I56" s="8">
        <v>100.05806</v>
      </c>
      <c r="J56" s="8"/>
      <c r="K56" s="8"/>
      <c r="L56" s="77"/>
      <c r="M56" s="8" t="s">
        <v>227</v>
      </c>
      <c r="N56" s="8"/>
      <c r="O56" s="8" t="s">
        <v>101</v>
      </c>
      <c r="P56" s="80"/>
    </row>
    <row r="57" spans="1:16" x14ac:dyDescent="0.2">
      <c r="A57" s="73" t="s">
        <v>8</v>
      </c>
      <c r="B57" s="7" t="s">
        <v>27</v>
      </c>
      <c r="C57" s="7" t="s">
        <v>232</v>
      </c>
      <c r="D57" s="7">
        <v>6</v>
      </c>
      <c r="E57" s="7">
        <v>1.1352500000000001</v>
      </c>
      <c r="F57" s="76">
        <v>1.11635</v>
      </c>
      <c r="G57" s="7" t="s">
        <v>179</v>
      </c>
      <c r="H57" s="7">
        <v>2</v>
      </c>
      <c r="I57" s="7">
        <v>89.591295000000002</v>
      </c>
      <c r="J57" s="7">
        <v>44.795650000000002</v>
      </c>
      <c r="K57" s="7">
        <v>5.9908000000000001</v>
      </c>
      <c r="L57" s="76">
        <v>8.0000000000000002E-3</v>
      </c>
      <c r="M57" s="7" t="s">
        <v>232</v>
      </c>
      <c r="N57" s="7"/>
      <c r="O57" s="7" t="s">
        <v>101</v>
      </c>
      <c r="P57" s="76"/>
    </row>
    <row r="58" spans="1:16" x14ac:dyDescent="0.2">
      <c r="A58" s="73" t="s">
        <v>8</v>
      </c>
      <c r="B58" s="7" t="s">
        <v>27</v>
      </c>
      <c r="C58" s="7" t="s">
        <v>152</v>
      </c>
      <c r="D58" s="7">
        <v>12</v>
      </c>
      <c r="E58" s="7">
        <v>5.83718</v>
      </c>
      <c r="F58" s="76">
        <v>0.78937999999999997</v>
      </c>
      <c r="G58" s="7" t="s">
        <v>218</v>
      </c>
      <c r="H58" s="7">
        <v>23</v>
      </c>
      <c r="I58" s="7">
        <v>171.981697</v>
      </c>
      <c r="J58" s="7">
        <v>7.4774700000000003</v>
      </c>
      <c r="K58" s="7"/>
      <c r="L58" s="76"/>
      <c r="M58" s="7" t="s">
        <v>152</v>
      </c>
      <c r="N58" s="7" t="s">
        <v>98</v>
      </c>
      <c r="O58" s="7"/>
      <c r="P58" s="76"/>
    </row>
    <row r="59" spans="1:16" x14ac:dyDescent="0.2">
      <c r="A59" s="73" t="s">
        <v>8</v>
      </c>
      <c r="B59" s="7" t="s">
        <v>27</v>
      </c>
      <c r="C59" s="7" t="s">
        <v>227</v>
      </c>
      <c r="D59" s="7">
        <v>8</v>
      </c>
      <c r="E59" s="7">
        <v>3.8125</v>
      </c>
      <c r="F59" s="76">
        <v>0.96679000000000004</v>
      </c>
      <c r="G59" s="7" t="s">
        <v>219</v>
      </c>
      <c r="H59" s="7">
        <v>25</v>
      </c>
      <c r="I59" s="7">
        <v>261.572993</v>
      </c>
      <c r="J59" s="7"/>
      <c r="K59" s="7"/>
      <c r="L59" s="76"/>
      <c r="M59" s="7" t="s">
        <v>227</v>
      </c>
      <c r="N59" s="7" t="s">
        <v>98</v>
      </c>
      <c r="O59" s="7" t="s">
        <v>101</v>
      </c>
      <c r="P59" s="76"/>
    </row>
    <row r="60" spans="1:16" x14ac:dyDescent="0.2">
      <c r="A60" s="73" t="s">
        <v>8</v>
      </c>
      <c r="B60" s="7" t="s">
        <v>41</v>
      </c>
      <c r="C60" s="7" t="s">
        <v>232</v>
      </c>
      <c r="D60" s="7">
        <v>9</v>
      </c>
      <c r="E60" s="7">
        <v>0.35858000000000001</v>
      </c>
      <c r="F60" s="76">
        <v>0.20444000000000001</v>
      </c>
      <c r="G60" s="7" t="s">
        <v>179</v>
      </c>
      <c r="H60" s="7">
        <v>2</v>
      </c>
      <c r="I60" s="7">
        <v>8.2211979999999993</v>
      </c>
      <c r="J60" s="7">
        <v>4.1105999999999998</v>
      </c>
      <c r="K60" s="7">
        <v>10.927199999999999</v>
      </c>
      <c r="L60" s="76">
        <v>5.0000000000000001E-4</v>
      </c>
      <c r="M60" s="7" t="s">
        <v>232</v>
      </c>
      <c r="N60" s="7"/>
      <c r="O60" s="7"/>
      <c r="P60" s="76" t="s">
        <v>106</v>
      </c>
    </row>
    <row r="61" spans="1:16" x14ac:dyDescent="0.2">
      <c r="A61" s="73" t="s">
        <v>8</v>
      </c>
      <c r="B61" s="7" t="s">
        <v>41</v>
      </c>
      <c r="C61" s="7" t="s">
        <v>152</v>
      </c>
      <c r="D61" s="7">
        <v>7</v>
      </c>
      <c r="E61" s="7">
        <v>1.71384</v>
      </c>
      <c r="F61" s="76">
        <v>0.23182</v>
      </c>
      <c r="G61" s="7" t="s">
        <v>218</v>
      </c>
      <c r="H61" s="7">
        <v>22</v>
      </c>
      <c r="I61" s="7">
        <v>8.2759400000000003</v>
      </c>
      <c r="J61" s="7">
        <v>0.37618000000000001</v>
      </c>
      <c r="K61" s="7"/>
      <c r="L61" s="76"/>
      <c r="M61" s="7" t="s">
        <v>152</v>
      </c>
      <c r="N61" s="7" t="s">
        <v>98</v>
      </c>
      <c r="O61" s="7"/>
      <c r="P61" s="76"/>
    </row>
    <row r="62" spans="1:16" x14ac:dyDescent="0.2">
      <c r="A62" s="73" t="s">
        <v>8</v>
      </c>
      <c r="B62" s="7" t="s">
        <v>41</v>
      </c>
      <c r="C62" s="7" t="s">
        <v>227</v>
      </c>
      <c r="D62" s="7">
        <v>9</v>
      </c>
      <c r="E62" s="7">
        <v>0.53713</v>
      </c>
      <c r="F62" s="76">
        <v>0.20444000000000001</v>
      </c>
      <c r="G62" s="7" t="s">
        <v>219</v>
      </c>
      <c r="H62" s="7">
        <v>24</v>
      </c>
      <c r="I62" s="7">
        <v>16.497138</v>
      </c>
      <c r="J62" s="7"/>
      <c r="K62" s="7"/>
      <c r="L62" s="76"/>
      <c r="M62" s="7" t="s">
        <v>227</v>
      </c>
      <c r="N62" s="7"/>
      <c r="O62" s="7" t="s">
        <v>101</v>
      </c>
      <c r="P62" s="76"/>
    </row>
    <row r="63" spans="1:16" x14ac:dyDescent="0.2">
      <c r="A63" s="73" t="s">
        <v>8</v>
      </c>
      <c r="B63" s="7" t="s">
        <v>76</v>
      </c>
      <c r="C63" s="7" t="s">
        <v>232</v>
      </c>
      <c r="D63" s="7">
        <v>9</v>
      </c>
      <c r="E63" s="7">
        <v>4.7133599999999998</v>
      </c>
      <c r="F63" s="76">
        <v>1.02379</v>
      </c>
      <c r="G63" s="7" t="s">
        <v>179</v>
      </c>
      <c r="H63" s="7">
        <v>2</v>
      </c>
      <c r="I63" s="7">
        <v>65.283209999999997</v>
      </c>
      <c r="J63" s="7">
        <v>32.641599999999997</v>
      </c>
      <c r="K63" s="7">
        <v>3.4601999999999999</v>
      </c>
      <c r="L63" s="76">
        <v>5.2299999999999999E-2</v>
      </c>
      <c r="M63" s="7" t="s">
        <v>232</v>
      </c>
      <c r="N63" s="7"/>
      <c r="O63" s="7" t="s">
        <v>101</v>
      </c>
      <c r="P63" s="76"/>
    </row>
    <row r="64" spans="1:16" x14ac:dyDescent="0.2">
      <c r="A64" s="73" t="s">
        <v>8</v>
      </c>
      <c r="B64" s="7" t="s">
        <v>76</v>
      </c>
      <c r="C64" s="7" t="s">
        <v>152</v>
      </c>
      <c r="D64" s="7">
        <v>6</v>
      </c>
      <c r="E64" s="7">
        <v>8.4143799999999995</v>
      </c>
      <c r="F64" s="76">
        <v>1.2538899999999999</v>
      </c>
      <c r="G64" s="7" t="s">
        <v>218</v>
      </c>
      <c r="H64" s="7">
        <v>19</v>
      </c>
      <c r="I64" s="7">
        <v>179.234229</v>
      </c>
      <c r="J64" s="7">
        <v>9.4333799999999997</v>
      </c>
      <c r="K64" s="7"/>
      <c r="L64" s="76"/>
      <c r="M64" s="7" t="s">
        <v>152</v>
      </c>
      <c r="N64" s="7" t="s">
        <v>98</v>
      </c>
      <c r="O64" s="7"/>
      <c r="P64" s="76"/>
    </row>
    <row r="65" spans="1:16" x14ac:dyDescent="0.2">
      <c r="A65" s="73" t="s">
        <v>8</v>
      </c>
      <c r="B65" s="7" t="s">
        <v>76</v>
      </c>
      <c r="C65" s="7" t="s">
        <v>227</v>
      </c>
      <c r="D65" s="7">
        <v>7</v>
      </c>
      <c r="E65" s="7">
        <v>4.3644299999999996</v>
      </c>
      <c r="F65" s="76">
        <v>1.1608700000000001</v>
      </c>
      <c r="G65" s="7" t="s">
        <v>219</v>
      </c>
      <c r="H65" s="7">
        <v>21</v>
      </c>
      <c r="I65" s="7">
        <v>244.517439</v>
      </c>
      <c r="J65" s="7"/>
      <c r="K65" s="7"/>
      <c r="L65" s="76"/>
      <c r="M65" s="7" t="s">
        <v>227</v>
      </c>
      <c r="N65" s="7"/>
      <c r="O65" s="7" t="s">
        <v>101</v>
      </c>
      <c r="P65" s="76"/>
    </row>
    <row r="66" spans="1:16" x14ac:dyDescent="0.2">
      <c r="A66" s="73" t="s">
        <v>8</v>
      </c>
      <c r="B66" s="7" t="s">
        <v>78</v>
      </c>
      <c r="C66" s="7" t="s">
        <v>232</v>
      </c>
      <c r="D66" s="7">
        <v>7</v>
      </c>
      <c r="E66" s="7">
        <v>4.6002299999999998</v>
      </c>
      <c r="F66" s="76">
        <v>0.83914</v>
      </c>
      <c r="G66" s="7" t="s">
        <v>179</v>
      </c>
      <c r="H66" s="7">
        <v>2</v>
      </c>
      <c r="I66" s="7">
        <v>287.905146</v>
      </c>
      <c r="J66" s="7">
        <v>143.95257000000001</v>
      </c>
      <c r="K66" s="7">
        <v>29.204999999999998</v>
      </c>
      <c r="L66" s="76" t="s">
        <v>233</v>
      </c>
      <c r="M66" s="7" t="s">
        <v>232</v>
      </c>
      <c r="N66" s="7" t="s">
        <v>98</v>
      </c>
      <c r="O66" s="7"/>
      <c r="P66" s="76"/>
    </row>
    <row r="67" spans="1:16" x14ac:dyDescent="0.2">
      <c r="A67" s="73" t="s">
        <v>8</v>
      </c>
      <c r="B67" s="7" t="s">
        <v>78</v>
      </c>
      <c r="C67" s="7" t="s">
        <v>152</v>
      </c>
      <c r="D67" s="7">
        <v>6</v>
      </c>
      <c r="E67" s="7">
        <v>12.93167</v>
      </c>
      <c r="F67" s="76">
        <v>0.90637000000000001</v>
      </c>
      <c r="G67" s="7" t="s">
        <v>218</v>
      </c>
      <c r="H67" s="7">
        <v>19</v>
      </c>
      <c r="I67" s="7">
        <v>93.651790000000005</v>
      </c>
      <c r="J67" s="7">
        <v>4.9290399999999996</v>
      </c>
      <c r="K67" s="7"/>
      <c r="L67" s="76"/>
      <c r="M67" s="7" t="s">
        <v>152</v>
      </c>
      <c r="N67" s="7" t="s">
        <v>98</v>
      </c>
      <c r="O67" s="7"/>
      <c r="P67" s="76"/>
    </row>
    <row r="68" spans="1:16" x14ac:dyDescent="0.2">
      <c r="A68" s="73" t="s">
        <v>8</v>
      </c>
      <c r="B68" s="7" t="s">
        <v>78</v>
      </c>
      <c r="C68" s="7" t="s">
        <v>227</v>
      </c>
      <c r="D68" s="7">
        <v>9</v>
      </c>
      <c r="E68" s="7">
        <v>4.9860199999999999</v>
      </c>
      <c r="F68" s="76">
        <v>0.74004999999999999</v>
      </c>
      <c r="G68" s="7" t="s">
        <v>219</v>
      </c>
      <c r="H68" s="7">
        <v>21</v>
      </c>
      <c r="I68" s="7">
        <v>381.55693600000001</v>
      </c>
      <c r="J68" s="7"/>
      <c r="K68" s="7"/>
      <c r="L68" s="76"/>
      <c r="M68" s="7" t="s">
        <v>227</v>
      </c>
      <c r="N68" s="7" t="s">
        <v>98</v>
      </c>
      <c r="O68" s="7"/>
      <c r="P68" s="76"/>
    </row>
    <row r="69" spans="1:16" x14ac:dyDescent="0.2">
      <c r="A69" s="73" t="s">
        <v>8</v>
      </c>
      <c r="B69" s="7" t="s">
        <v>72</v>
      </c>
      <c r="C69" s="7" t="s">
        <v>232</v>
      </c>
      <c r="D69" s="7">
        <v>7</v>
      </c>
      <c r="E69" s="7">
        <v>0.27953</v>
      </c>
      <c r="F69" s="76">
        <v>6.5549999999999997E-2</v>
      </c>
      <c r="G69" s="7" t="s">
        <v>179</v>
      </c>
      <c r="H69" s="7">
        <v>2</v>
      </c>
      <c r="I69" s="7">
        <v>2.8111000000000001E-2</v>
      </c>
      <c r="J69" s="7">
        <v>1.406E-2</v>
      </c>
      <c r="K69" s="7">
        <v>0.46729999999999999</v>
      </c>
      <c r="L69" s="76">
        <v>0.63339999999999996</v>
      </c>
      <c r="M69" s="7" t="s">
        <v>232</v>
      </c>
      <c r="N69" s="7" t="s">
        <v>98</v>
      </c>
      <c r="O69" s="7"/>
      <c r="P69" s="76"/>
    </row>
    <row r="70" spans="1:16" x14ac:dyDescent="0.2">
      <c r="A70" s="73" t="s">
        <v>8</v>
      </c>
      <c r="B70" s="7" t="s">
        <v>72</v>
      </c>
      <c r="C70" s="7" t="s">
        <v>152</v>
      </c>
      <c r="D70" s="7">
        <v>9</v>
      </c>
      <c r="E70" s="7">
        <v>0.25774000000000002</v>
      </c>
      <c r="F70" s="76">
        <v>5.781E-2</v>
      </c>
      <c r="G70" s="7" t="s">
        <v>218</v>
      </c>
      <c r="H70" s="7">
        <v>20</v>
      </c>
      <c r="I70" s="7">
        <v>0.60155499999999995</v>
      </c>
      <c r="J70" s="7">
        <v>3.0079999999999999E-2</v>
      </c>
      <c r="K70" s="7"/>
      <c r="L70" s="76"/>
      <c r="M70" s="7" t="s">
        <v>152</v>
      </c>
      <c r="N70" s="7" t="s">
        <v>98</v>
      </c>
      <c r="O70" s="7"/>
      <c r="P70" s="76"/>
    </row>
    <row r="71" spans="1:16" x14ac:dyDescent="0.2">
      <c r="A71" s="73" t="s">
        <v>8</v>
      </c>
      <c r="B71" s="7" t="s">
        <v>72</v>
      </c>
      <c r="C71" s="7" t="s">
        <v>227</v>
      </c>
      <c r="D71" s="7">
        <v>7</v>
      </c>
      <c r="E71" s="7">
        <v>0.34068999999999999</v>
      </c>
      <c r="F71" s="76">
        <v>6.5549999999999997E-2</v>
      </c>
      <c r="G71" s="7" t="s">
        <v>219</v>
      </c>
      <c r="H71" s="7">
        <v>22</v>
      </c>
      <c r="I71" s="7">
        <v>0.62966699999999998</v>
      </c>
      <c r="J71" s="7"/>
      <c r="K71" s="7"/>
      <c r="L71" s="76"/>
      <c r="M71" s="7" t="s">
        <v>227</v>
      </c>
      <c r="N71" s="7" t="s">
        <v>98</v>
      </c>
      <c r="O71" s="7"/>
      <c r="P71" s="76"/>
    </row>
    <row r="72" spans="1:16" x14ac:dyDescent="0.2">
      <c r="A72" s="73" t="s">
        <v>8</v>
      </c>
      <c r="B72" s="7" t="s">
        <v>221</v>
      </c>
      <c r="C72" s="7" t="s">
        <v>232</v>
      </c>
      <c r="D72" s="7">
        <v>8</v>
      </c>
      <c r="E72" s="7">
        <v>0.28060000000000002</v>
      </c>
      <c r="F72" s="76">
        <v>0.22220999999999999</v>
      </c>
      <c r="G72" s="7" t="s">
        <v>179</v>
      </c>
      <c r="H72" s="7">
        <v>2</v>
      </c>
      <c r="I72" s="7">
        <v>16.331612</v>
      </c>
      <c r="J72" s="7">
        <v>8.1658100000000005</v>
      </c>
      <c r="K72" s="7">
        <v>20.671800000000001</v>
      </c>
      <c r="L72" s="76" t="s">
        <v>233</v>
      </c>
      <c r="M72" s="7" t="s">
        <v>232</v>
      </c>
      <c r="N72" s="7"/>
      <c r="O72" s="7" t="s">
        <v>101</v>
      </c>
      <c r="P72" s="76"/>
    </row>
    <row r="73" spans="1:16" x14ac:dyDescent="0.2">
      <c r="A73" s="73" t="s">
        <v>8</v>
      </c>
      <c r="B73" s="7" t="s">
        <v>221</v>
      </c>
      <c r="C73" s="7" t="s">
        <v>152</v>
      </c>
      <c r="D73" s="7">
        <v>6</v>
      </c>
      <c r="E73" s="7">
        <v>2.46312</v>
      </c>
      <c r="F73" s="76">
        <v>0.25658999999999998</v>
      </c>
      <c r="G73" s="7" t="s">
        <v>218</v>
      </c>
      <c r="H73" s="7">
        <v>17</v>
      </c>
      <c r="I73" s="7">
        <v>6.7153700000000001</v>
      </c>
      <c r="J73" s="7">
        <v>0.39501999999999998</v>
      </c>
      <c r="K73" s="7"/>
      <c r="L73" s="76"/>
      <c r="M73" s="7" t="s">
        <v>152</v>
      </c>
      <c r="N73" s="7" t="s">
        <v>98</v>
      </c>
      <c r="O73" s="7"/>
      <c r="P73" s="76"/>
    </row>
    <row r="74" spans="1:16" s="72" customFormat="1" x14ac:dyDescent="0.2">
      <c r="A74" s="74" t="s">
        <v>8</v>
      </c>
      <c r="B74" s="8" t="s">
        <v>221</v>
      </c>
      <c r="C74" s="8" t="s">
        <v>227</v>
      </c>
      <c r="D74" s="8">
        <v>6</v>
      </c>
      <c r="E74" s="8">
        <v>1.2134499999999999</v>
      </c>
      <c r="F74" s="77">
        <v>0.25658999999999998</v>
      </c>
      <c r="G74" s="8" t="s">
        <v>219</v>
      </c>
      <c r="H74" s="8">
        <v>19</v>
      </c>
      <c r="I74" s="8">
        <v>23.046982</v>
      </c>
      <c r="J74" s="8"/>
      <c r="K74" s="8"/>
      <c r="L74" s="77"/>
      <c r="M74" s="8" t="s">
        <v>227</v>
      </c>
      <c r="N74" s="8"/>
      <c r="O74" s="8" t="s">
        <v>101</v>
      </c>
      <c r="P74" s="77"/>
    </row>
  </sheetData>
  <mergeCells count="2">
    <mergeCell ref="G1:L1"/>
    <mergeCell ref="M1:P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3A260-0A96-4723-9026-ED298372905C}">
  <dimension ref="A1:D9"/>
  <sheetViews>
    <sheetView zoomScale="85" zoomScaleNormal="85" workbookViewId="0">
      <selection activeCell="I15" sqref="I15"/>
    </sheetView>
  </sheetViews>
  <sheetFormatPr baseColWidth="10" defaultColWidth="11.5" defaultRowHeight="15" x14ac:dyDescent="0.2"/>
  <cols>
    <col min="3" max="3" width="30.83203125" bestFit="1" customWidth="1"/>
  </cols>
  <sheetData>
    <row r="1" spans="1:4" ht="16" x14ac:dyDescent="0.2">
      <c r="A1" s="31" t="s">
        <v>0</v>
      </c>
      <c r="B1" s="31" t="s">
        <v>1</v>
      </c>
      <c r="C1" s="31" t="s">
        <v>2</v>
      </c>
    </row>
    <row r="2" spans="1:4" ht="16" x14ac:dyDescent="0.2">
      <c r="A2" s="93" t="s">
        <v>3</v>
      </c>
      <c r="B2" s="32" t="s">
        <v>4</v>
      </c>
      <c r="C2" s="33" t="s">
        <v>5</v>
      </c>
      <c r="D2" s="6"/>
    </row>
    <row r="3" spans="1:4" ht="16" x14ac:dyDescent="0.2">
      <c r="A3" s="93"/>
      <c r="B3" s="32" t="s">
        <v>6</v>
      </c>
      <c r="C3" s="33" t="s">
        <v>7</v>
      </c>
      <c r="D3" s="6"/>
    </row>
    <row r="4" spans="1:4" ht="16" x14ac:dyDescent="0.2">
      <c r="A4" s="93" t="s">
        <v>8</v>
      </c>
      <c r="B4" s="32" t="s">
        <v>4</v>
      </c>
      <c r="C4" s="33" t="s">
        <v>9</v>
      </c>
      <c r="D4" s="6"/>
    </row>
    <row r="5" spans="1:4" ht="16" x14ac:dyDescent="0.2">
      <c r="A5" s="93"/>
      <c r="B5" s="32" t="s">
        <v>6</v>
      </c>
      <c r="C5" s="33" t="s">
        <v>10</v>
      </c>
      <c r="D5" s="6"/>
    </row>
    <row r="6" spans="1:4" ht="16" x14ac:dyDescent="0.2">
      <c r="A6" s="93" t="s">
        <v>11</v>
      </c>
      <c r="B6" s="34" t="s">
        <v>12</v>
      </c>
      <c r="C6" s="32" t="s">
        <v>13</v>
      </c>
    </row>
    <row r="7" spans="1:4" ht="16" x14ac:dyDescent="0.2">
      <c r="A7" s="93"/>
      <c r="B7" s="34" t="s">
        <v>14</v>
      </c>
      <c r="C7" s="32" t="s">
        <v>15</v>
      </c>
    </row>
    <row r="8" spans="1:4" ht="16" x14ac:dyDescent="0.2">
      <c r="A8" s="93" t="s">
        <v>16</v>
      </c>
      <c r="B8" s="32" t="s">
        <v>12</v>
      </c>
      <c r="C8" s="32" t="s">
        <v>17</v>
      </c>
    </row>
    <row r="9" spans="1:4" ht="16" x14ac:dyDescent="0.2">
      <c r="A9" s="93"/>
      <c r="B9" s="32" t="s">
        <v>14</v>
      </c>
      <c r="C9" s="32" t="s">
        <v>18</v>
      </c>
    </row>
  </sheetData>
  <mergeCells count="4">
    <mergeCell ref="A6:A7"/>
    <mergeCell ref="A8:A9"/>
    <mergeCell ref="A2:A3"/>
    <mergeCell ref="A4:A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A7B9B-142E-4744-B87E-71CE6C58F537}">
  <dimension ref="A1:Z45"/>
  <sheetViews>
    <sheetView zoomScale="115" zoomScaleNormal="115" workbookViewId="0">
      <selection activeCell="J15" sqref="J15"/>
    </sheetView>
  </sheetViews>
  <sheetFormatPr baseColWidth="10" defaultColWidth="11.5" defaultRowHeight="15" x14ac:dyDescent="0.2"/>
  <cols>
    <col min="1" max="6" width="11.5" style="12"/>
    <col min="7" max="7" width="18" style="12" bestFit="1" customWidth="1"/>
    <col min="8" max="8" width="10.83203125" style="35"/>
    <col min="15" max="26" width="11.5" style="16"/>
  </cols>
  <sheetData>
    <row r="1" spans="1:26" x14ac:dyDescent="0.2">
      <c r="A1" s="9" t="s">
        <v>19</v>
      </c>
      <c r="B1" s="9" t="s">
        <v>20</v>
      </c>
      <c r="C1" s="9" t="s">
        <v>21</v>
      </c>
      <c r="D1" s="9" t="s">
        <v>22</v>
      </c>
      <c r="E1" s="9" t="s">
        <v>23</v>
      </c>
      <c r="F1" s="9" t="s">
        <v>24</v>
      </c>
      <c r="G1" s="9" t="s">
        <v>25</v>
      </c>
      <c r="H1" s="9" t="s">
        <v>26</v>
      </c>
      <c r="O1" s="37"/>
      <c r="P1" s="37"/>
      <c r="Q1" s="37"/>
      <c r="R1" s="37"/>
      <c r="S1" s="37"/>
      <c r="T1" s="37"/>
      <c r="U1" s="37"/>
      <c r="V1" s="37"/>
      <c r="W1" s="37"/>
      <c r="X1" s="37"/>
      <c r="Y1" s="38"/>
      <c r="Z1" s="38"/>
    </row>
    <row r="2" spans="1:26" x14ac:dyDescent="0.2">
      <c r="A2" s="10" t="s">
        <v>27</v>
      </c>
      <c r="B2" s="10" t="s">
        <v>28</v>
      </c>
      <c r="C2" s="10">
        <v>46.912999999999997</v>
      </c>
      <c r="D2" s="10">
        <v>46.451000000000001</v>
      </c>
      <c r="E2" s="10" t="s">
        <v>29</v>
      </c>
      <c r="F2" s="10" t="s">
        <v>30</v>
      </c>
      <c r="G2" s="10" t="s">
        <v>30</v>
      </c>
      <c r="H2" s="35" t="s">
        <v>30</v>
      </c>
      <c r="O2" s="36"/>
      <c r="P2" s="36"/>
      <c r="Q2" s="36"/>
      <c r="R2" s="36"/>
      <c r="S2" s="36"/>
      <c r="T2" s="36"/>
      <c r="U2" s="36"/>
      <c r="V2" s="36"/>
      <c r="W2" s="36"/>
      <c r="X2" s="36"/>
      <c r="Y2" s="28"/>
      <c r="Z2" s="28"/>
    </row>
    <row r="3" spans="1:26" x14ac:dyDescent="0.2">
      <c r="A3" s="11" t="s">
        <v>31</v>
      </c>
      <c r="B3" s="11" t="s">
        <v>28</v>
      </c>
      <c r="C3" s="11">
        <v>46.912999999999997</v>
      </c>
      <c r="D3" s="11">
        <v>46.451000000000001</v>
      </c>
      <c r="E3" s="11" t="s">
        <v>29</v>
      </c>
      <c r="F3" s="11"/>
      <c r="G3" s="11"/>
      <c r="O3" s="36"/>
      <c r="P3" s="36"/>
      <c r="Q3" s="36"/>
      <c r="R3" s="36"/>
      <c r="S3" s="36"/>
      <c r="T3" s="36"/>
      <c r="U3" s="36"/>
      <c r="V3" s="36"/>
      <c r="W3" s="36"/>
      <c r="X3" s="36"/>
      <c r="Y3" s="28"/>
      <c r="Z3" s="28"/>
    </row>
    <row r="4" spans="1:26" x14ac:dyDescent="0.2">
      <c r="A4" s="10" t="s">
        <v>32</v>
      </c>
      <c r="B4" s="10" t="s">
        <v>28</v>
      </c>
      <c r="C4" s="10">
        <v>47.042999999999999</v>
      </c>
      <c r="D4" s="10">
        <v>46.439</v>
      </c>
      <c r="E4" s="10" t="s">
        <v>29</v>
      </c>
      <c r="F4" s="10" t="s">
        <v>30</v>
      </c>
      <c r="G4" s="10" t="s">
        <v>30</v>
      </c>
      <c r="O4" s="36"/>
      <c r="P4" s="36"/>
      <c r="Q4" s="36"/>
      <c r="R4" s="36"/>
      <c r="S4" s="36"/>
      <c r="T4" s="36"/>
      <c r="U4" s="36"/>
      <c r="V4" s="36"/>
      <c r="W4" s="36"/>
      <c r="X4" s="36"/>
      <c r="Y4" s="28"/>
      <c r="Z4" s="28"/>
    </row>
    <row r="5" spans="1:26" x14ac:dyDescent="0.2">
      <c r="A5" s="10" t="s">
        <v>33</v>
      </c>
      <c r="B5" s="10" t="s">
        <v>28</v>
      </c>
      <c r="C5" s="10">
        <v>46.625</v>
      </c>
      <c r="D5" s="10">
        <v>46.523000000000003</v>
      </c>
      <c r="E5" s="10" t="s">
        <v>29</v>
      </c>
      <c r="F5" s="10" t="s">
        <v>30</v>
      </c>
      <c r="G5" s="10" t="s">
        <v>30</v>
      </c>
      <c r="O5" s="36"/>
      <c r="P5" s="36"/>
      <c r="Q5" s="36"/>
      <c r="R5" s="36"/>
      <c r="S5" s="36"/>
      <c r="T5" s="36"/>
      <c r="U5" s="36"/>
      <c r="V5" s="36"/>
      <c r="W5" s="36"/>
      <c r="X5" s="36"/>
      <c r="Y5" s="28"/>
      <c r="Z5" s="28"/>
    </row>
    <row r="6" spans="1:26" x14ac:dyDescent="0.2">
      <c r="A6" s="11" t="s">
        <v>34</v>
      </c>
      <c r="B6" s="11" t="s">
        <v>35</v>
      </c>
      <c r="C6" s="11">
        <v>48.831000000000003</v>
      </c>
      <c r="D6" s="11">
        <v>46.392000000000003</v>
      </c>
      <c r="E6" s="11" t="s">
        <v>36</v>
      </c>
      <c r="F6" s="11"/>
      <c r="G6" s="11"/>
      <c r="O6" s="36"/>
      <c r="P6" s="36"/>
      <c r="Q6" s="36"/>
      <c r="R6" s="36"/>
      <c r="S6" s="36"/>
      <c r="T6" s="36"/>
      <c r="U6" s="36"/>
      <c r="V6" s="36"/>
      <c r="W6" s="36"/>
      <c r="X6" s="36"/>
      <c r="Y6" s="28"/>
      <c r="Z6" s="28"/>
    </row>
    <row r="7" spans="1:26" x14ac:dyDescent="0.2">
      <c r="A7" s="11" t="s">
        <v>37</v>
      </c>
      <c r="B7" s="11" t="s">
        <v>28</v>
      </c>
      <c r="C7" s="11">
        <v>49.558</v>
      </c>
      <c r="D7" s="11">
        <v>46.198999999999998</v>
      </c>
      <c r="E7" s="11" t="s">
        <v>38</v>
      </c>
      <c r="F7" s="11"/>
      <c r="G7" s="11"/>
      <c r="O7" s="36"/>
      <c r="P7" s="36"/>
      <c r="Q7" s="36"/>
      <c r="R7" s="36"/>
      <c r="S7" s="36"/>
      <c r="T7" s="36"/>
      <c r="U7" s="36"/>
      <c r="V7" s="36"/>
      <c r="W7" s="36"/>
      <c r="X7" s="36"/>
      <c r="Y7" s="28"/>
      <c r="Z7" s="28"/>
    </row>
    <row r="8" spans="1:26" x14ac:dyDescent="0.2">
      <c r="A8" s="10" t="s">
        <v>39</v>
      </c>
      <c r="B8" s="10" t="s">
        <v>35</v>
      </c>
      <c r="C8" s="10">
        <v>48.390999999999998</v>
      </c>
      <c r="D8" s="10">
        <v>46.14</v>
      </c>
      <c r="E8" s="10" t="s">
        <v>38</v>
      </c>
      <c r="F8" s="10" t="s">
        <v>30</v>
      </c>
      <c r="G8" s="10" t="s">
        <v>30</v>
      </c>
      <c r="O8" s="36"/>
      <c r="P8" s="36"/>
      <c r="Q8" s="36"/>
      <c r="R8" s="36"/>
      <c r="S8" s="36"/>
      <c r="T8" s="36"/>
      <c r="U8" s="36"/>
      <c r="V8" s="36"/>
      <c r="W8" s="36"/>
      <c r="X8" s="36"/>
      <c r="Y8" s="28"/>
      <c r="Z8" s="28"/>
    </row>
    <row r="9" spans="1:26" x14ac:dyDescent="0.2">
      <c r="A9" s="11" t="s">
        <v>40</v>
      </c>
      <c r="B9" s="11" t="s">
        <v>35</v>
      </c>
      <c r="C9" s="11">
        <v>49.1</v>
      </c>
      <c r="D9" s="11">
        <v>46.316000000000003</v>
      </c>
      <c r="E9" s="11" t="s">
        <v>36</v>
      </c>
      <c r="F9" s="11"/>
      <c r="G9" s="11"/>
      <c r="O9" s="36"/>
      <c r="P9" s="36"/>
      <c r="Q9" s="36"/>
      <c r="R9" s="36"/>
      <c r="S9" s="36"/>
      <c r="T9" s="36"/>
      <c r="U9" s="36"/>
      <c r="V9" s="36"/>
      <c r="W9" s="36"/>
      <c r="X9" s="36"/>
      <c r="Y9" s="28"/>
      <c r="Z9" s="28"/>
    </row>
    <row r="10" spans="1:26" x14ac:dyDescent="0.2">
      <c r="A10" s="10" t="s">
        <v>41</v>
      </c>
      <c r="B10" s="10" t="s">
        <v>35</v>
      </c>
      <c r="C10" s="10">
        <v>49.112000000000002</v>
      </c>
      <c r="D10" s="10">
        <v>46.31</v>
      </c>
      <c r="E10" s="10" t="s">
        <v>36</v>
      </c>
      <c r="F10" s="10" t="s">
        <v>30</v>
      </c>
      <c r="G10" s="10" t="s">
        <v>30</v>
      </c>
      <c r="H10" s="35" t="s">
        <v>30</v>
      </c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28"/>
      <c r="Z10" s="28"/>
    </row>
    <row r="11" spans="1:26" x14ac:dyDescent="0.2">
      <c r="A11" s="11" t="s">
        <v>42</v>
      </c>
      <c r="B11" s="11" t="s">
        <v>28</v>
      </c>
      <c r="C11" s="11">
        <v>49.087000000000003</v>
      </c>
      <c r="D11" s="11">
        <v>46.305999999999997</v>
      </c>
      <c r="E11" s="11" t="s">
        <v>36</v>
      </c>
      <c r="F11" s="11"/>
      <c r="G11" s="11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28"/>
      <c r="Z11" s="28"/>
    </row>
    <row r="12" spans="1:26" x14ac:dyDescent="0.2">
      <c r="A12" s="10" t="s">
        <v>43</v>
      </c>
      <c r="B12" s="10" t="s">
        <v>35</v>
      </c>
      <c r="C12" s="10">
        <v>49.079000000000001</v>
      </c>
      <c r="D12" s="10">
        <v>46.307000000000002</v>
      </c>
      <c r="E12" s="10" t="s">
        <v>36</v>
      </c>
      <c r="F12" s="10" t="s">
        <v>30</v>
      </c>
      <c r="G12" s="10" t="s">
        <v>30</v>
      </c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28"/>
      <c r="Z12" s="28"/>
    </row>
    <row r="13" spans="1:26" x14ac:dyDescent="0.2">
      <c r="A13" s="11" t="s">
        <v>44</v>
      </c>
      <c r="B13" s="11" t="s">
        <v>35</v>
      </c>
      <c r="C13" s="11">
        <v>49.125999999999998</v>
      </c>
      <c r="D13" s="11">
        <v>46.302</v>
      </c>
      <c r="E13" s="11" t="s">
        <v>36</v>
      </c>
      <c r="F13" s="11"/>
      <c r="G13" s="11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28"/>
      <c r="Z13" s="28"/>
    </row>
    <row r="14" spans="1:26" x14ac:dyDescent="0.2">
      <c r="A14" s="11" t="s">
        <v>45</v>
      </c>
      <c r="B14" s="11" t="s">
        <v>28</v>
      </c>
      <c r="C14" s="11">
        <v>48.835000000000001</v>
      </c>
      <c r="D14" s="11">
        <v>46.411999999999999</v>
      </c>
      <c r="E14" s="11" t="s">
        <v>29</v>
      </c>
      <c r="F14" s="11"/>
      <c r="G14" s="11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28"/>
      <c r="Z14" s="28"/>
    </row>
    <row r="15" spans="1:26" x14ac:dyDescent="0.2">
      <c r="A15" s="11" t="s">
        <v>46</v>
      </c>
      <c r="B15" s="11" t="s">
        <v>35</v>
      </c>
      <c r="C15" s="11">
        <v>48.844999999999999</v>
      </c>
      <c r="D15" s="11">
        <v>46.173000000000002</v>
      </c>
      <c r="E15" s="11" t="s">
        <v>38</v>
      </c>
      <c r="F15" s="11"/>
      <c r="G15" s="11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28"/>
      <c r="Z15" s="28"/>
    </row>
    <row r="16" spans="1:26" x14ac:dyDescent="0.2">
      <c r="A16" s="10" t="s">
        <v>47</v>
      </c>
      <c r="B16" s="10" t="s">
        <v>28</v>
      </c>
      <c r="C16" s="10">
        <v>48.634</v>
      </c>
      <c r="D16" s="10">
        <v>46.168999999999997</v>
      </c>
      <c r="E16" s="10" t="s">
        <v>38</v>
      </c>
      <c r="F16" s="10" t="s">
        <v>30</v>
      </c>
      <c r="G16" s="10" t="s">
        <v>30</v>
      </c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28"/>
      <c r="Z16" s="28"/>
    </row>
    <row r="17" spans="1:26" x14ac:dyDescent="0.2">
      <c r="A17" s="11" t="s">
        <v>48</v>
      </c>
      <c r="B17" s="11" t="s">
        <v>28</v>
      </c>
      <c r="C17" s="11">
        <v>48.508000000000003</v>
      </c>
      <c r="D17" s="11">
        <v>46.156999999999996</v>
      </c>
      <c r="E17" s="11" t="s">
        <v>38</v>
      </c>
      <c r="F17" s="11"/>
      <c r="G17" s="11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28"/>
      <c r="Z17" s="28"/>
    </row>
    <row r="18" spans="1:26" x14ac:dyDescent="0.2">
      <c r="A18" s="11" t="s">
        <v>49</v>
      </c>
      <c r="B18" s="11" t="s">
        <v>28</v>
      </c>
      <c r="C18" s="11">
        <v>48.906999999999996</v>
      </c>
      <c r="D18" s="11">
        <v>46.411999999999999</v>
      </c>
      <c r="E18" s="11" t="s">
        <v>29</v>
      </c>
      <c r="F18" s="11"/>
      <c r="G18" s="11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28"/>
      <c r="Z18" s="28"/>
    </row>
    <row r="19" spans="1:26" x14ac:dyDescent="0.2">
      <c r="A19" s="10" t="s">
        <v>50</v>
      </c>
      <c r="B19" s="10" t="s">
        <v>35</v>
      </c>
      <c r="C19" s="10">
        <v>48.911999999999999</v>
      </c>
      <c r="D19" s="10">
        <v>46.12</v>
      </c>
      <c r="E19" s="10" t="s">
        <v>29</v>
      </c>
      <c r="F19" s="10" t="s">
        <v>30</v>
      </c>
      <c r="G19" s="10" t="s">
        <v>30</v>
      </c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28"/>
      <c r="Z19" s="28"/>
    </row>
    <row r="20" spans="1:26" x14ac:dyDescent="0.2">
      <c r="A20" s="10" t="s">
        <v>51</v>
      </c>
      <c r="B20" s="10" t="s">
        <v>28</v>
      </c>
      <c r="C20" s="10">
        <v>46.771999999999998</v>
      </c>
      <c r="D20" s="10">
        <v>46.445999999999998</v>
      </c>
      <c r="E20" s="10" t="s">
        <v>29</v>
      </c>
      <c r="F20" s="10" t="s">
        <v>30</v>
      </c>
      <c r="G20" s="10" t="s">
        <v>30</v>
      </c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28"/>
      <c r="Z20" s="28"/>
    </row>
    <row r="21" spans="1:26" x14ac:dyDescent="0.2">
      <c r="A21" s="11" t="s">
        <v>52</v>
      </c>
      <c r="B21" s="11" t="s">
        <v>28</v>
      </c>
      <c r="C21" s="11">
        <v>46.771000000000001</v>
      </c>
      <c r="D21" s="11">
        <v>46.445999999999998</v>
      </c>
      <c r="E21" s="11" t="s">
        <v>29</v>
      </c>
      <c r="F21" s="11"/>
      <c r="G21" s="11"/>
    </row>
    <row r="22" spans="1:26" x14ac:dyDescent="0.2">
      <c r="A22" s="10" t="s">
        <v>53</v>
      </c>
      <c r="B22" s="10" t="s">
        <v>35</v>
      </c>
      <c r="C22" s="10">
        <v>50.478999999999999</v>
      </c>
      <c r="D22" s="10">
        <v>46.289000000000001</v>
      </c>
      <c r="E22" s="10" t="s">
        <v>38</v>
      </c>
      <c r="F22" s="10" t="s">
        <v>30</v>
      </c>
      <c r="G22" s="10" t="s">
        <v>30</v>
      </c>
    </row>
    <row r="23" spans="1:26" x14ac:dyDescent="0.2">
      <c r="A23" s="10" t="s">
        <v>54</v>
      </c>
      <c r="B23" s="10" t="s">
        <v>55</v>
      </c>
      <c r="C23" s="10">
        <v>51.347000000000001</v>
      </c>
      <c r="D23" s="10">
        <v>46.862000000000002</v>
      </c>
      <c r="E23" s="10" t="s">
        <v>38</v>
      </c>
      <c r="F23" s="10" t="s">
        <v>30</v>
      </c>
      <c r="G23" s="10" t="s">
        <v>30</v>
      </c>
    </row>
    <row r="24" spans="1:26" x14ac:dyDescent="0.2">
      <c r="A24" s="11" t="s">
        <v>56</v>
      </c>
      <c r="B24" s="11" t="s">
        <v>28</v>
      </c>
      <c r="C24" s="11">
        <v>33.045999999999999</v>
      </c>
      <c r="D24" s="11">
        <v>45.79</v>
      </c>
      <c r="E24" s="11" t="s">
        <v>36</v>
      </c>
      <c r="F24" s="11"/>
      <c r="G24" s="11"/>
    </row>
    <row r="25" spans="1:26" x14ac:dyDescent="0.2">
      <c r="A25" s="11" t="s">
        <v>57</v>
      </c>
      <c r="B25" s="11" t="s">
        <v>28</v>
      </c>
      <c r="C25" s="11">
        <v>33.192999999999998</v>
      </c>
      <c r="D25" s="11">
        <v>45.783000000000001</v>
      </c>
      <c r="E25" s="11" t="s">
        <v>36</v>
      </c>
      <c r="F25" s="11"/>
      <c r="G25" s="11"/>
    </row>
    <row r="26" spans="1:26" x14ac:dyDescent="0.2">
      <c r="A26" s="11" t="s">
        <v>58</v>
      </c>
      <c r="B26" s="11" t="s">
        <v>28</v>
      </c>
      <c r="C26" s="11">
        <v>33.173000000000002</v>
      </c>
      <c r="D26" s="11">
        <v>45.771000000000001</v>
      </c>
      <c r="E26" s="11" t="s">
        <v>36</v>
      </c>
      <c r="F26" s="11"/>
      <c r="G26" s="11"/>
    </row>
    <row r="27" spans="1:26" x14ac:dyDescent="0.2">
      <c r="A27" s="10" t="s">
        <v>59</v>
      </c>
      <c r="B27" s="10" t="s">
        <v>60</v>
      </c>
      <c r="C27" s="10">
        <v>51.6</v>
      </c>
      <c r="D27" s="10">
        <v>46.802</v>
      </c>
      <c r="E27" s="10" t="s">
        <v>38</v>
      </c>
      <c r="F27" s="10" t="s">
        <v>30</v>
      </c>
      <c r="G27" s="10" t="s">
        <v>30</v>
      </c>
    </row>
    <row r="28" spans="1:26" x14ac:dyDescent="0.2">
      <c r="A28" s="11" t="s">
        <v>61</v>
      </c>
      <c r="B28" s="11" t="s">
        <v>60</v>
      </c>
      <c r="C28" s="11">
        <v>51.960999999999999</v>
      </c>
      <c r="D28" s="11">
        <v>46.829000000000001</v>
      </c>
      <c r="E28" s="11" t="s">
        <v>36</v>
      </c>
      <c r="F28" s="11"/>
      <c r="G28" s="11"/>
    </row>
    <row r="29" spans="1:26" x14ac:dyDescent="0.2">
      <c r="A29" s="10" t="s">
        <v>62</v>
      </c>
      <c r="B29" s="10" t="s">
        <v>28</v>
      </c>
      <c r="C29" s="10">
        <v>47.722000000000001</v>
      </c>
      <c r="D29" s="10">
        <v>46.347000000000001</v>
      </c>
      <c r="E29" s="10" t="s">
        <v>29</v>
      </c>
      <c r="F29" s="10" t="s">
        <v>30</v>
      </c>
      <c r="G29" s="10" t="s">
        <v>30</v>
      </c>
    </row>
    <row r="30" spans="1:26" x14ac:dyDescent="0.2">
      <c r="A30" s="10" t="s">
        <v>63</v>
      </c>
      <c r="B30" s="10" t="s">
        <v>28</v>
      </c>
      <c r="C30" s="10">
        <v>50.207000000000001</v>
      </c>
      <c r="D30" s="10">
        <v>46.255000000000003</v>
      </c>
      <c r="E30" s="10" t="s">
        <v>38</v>
      </c>
      <c r="F30" s="10" t="s">
        <v>30</v>
      </c>
      <c r="G30" s="10" t="s">
        <v>30</v>
      </c>
    </row>
    <row r="31" spans="1:26" x14ac:dyDescent="0.2">
      <c r="A31" s="11" t="s">
        <v>64</v>
      </c>
      <c r="B31" s="11" t="s">
        <v>28</v>
      </c>
      <c r="C31" s="11">
        <v>49.411999999999999</v>
      </c>
      <c r="D31" s="11">
        <v>46.183999999999997</v>
      </c>
      <c r="E31" s="11" t="s">
        <v>38</v>
      </c>
      <c r="F31" s="11"/>
      <c r="G31" s="11"/>
    </row>
    <row r="32" spans="1:26" x14ac:dyDescent="0.2">
      <c r="A32" s="11" t="s">
        <v>65</v>
      </c>
      <c r="B32" s="11" t="s">
        <v>28</v>
      </c>
      <c r="C32" s="11">
        <v>49.384999999999998</v>
      </c>
      <c r="D32" s="11">
        <v>46.183</v>
      </c>
      <c r="E32" s="11" t="s">
        <v>38</v>
      </c>
      <c r="F32" s="11"/>
      <c r="G32" s="11"/>
    </row>
    <row r="33" spans="1:8" x14ac:dyDescent="0.2">
      <c r="A33" s="10" t="s">
        <v>66</v>
      </c>
      <c r="B33" s="10" t="s">
        <v>28</v>
      </c>
      <c r="C33" s="10">
        <v>49.216999999999999</v>
      </c>
      <c r="D33" s="10">
        <v>46.189</v>
      </c>
      <c r="E33" s="10" t="s">
        <v>38</v>
      </c>
      <c r="F33" s="10" t="s">
        <v>30</v>
      </c>
      <c r="G33" s="10" t="s">
        <v>30</v>
      </c>
    </row>
    <row r="34" spans="1:8" x14ac:dyDescent="0.2">
      <c r="A34" s="11" t="s">
        <v>67</v>
      </c>
      <c r="B34" s="11" t="s">
        <v>28</v>
      </c>
      <c r="C34" s="11">
        <v>49.438000000000002</v>
      </c>
      <c r="D34" s="11">
        <v>46.183999999999997</v>
      </c>
      <c r="E34" s="11" t="s">
        <v>38</v>
      </c>
      <c r="F34" s="11"/>
      <c r="G34" s="11"/>
    </row>
    <row r="35" spans="1:8" x14ac:dyDescent="0.2">
      <c r="A35" s="10" t="s">
        <v>68</v>
      </c>
      <c r="B35" s="10" t="s">
        <v>28</v>
      </c>
      <c r="C35" s="10">
        <v>49.408000000000001</v>
      </c>
      <c r="D35" s="10">
        <v>46.189</v>
      </c>
      <c r="E35" s="10" t="s">
        <v>38</v>
      </c>
      <c r="F35" s="10" t="s">
        <v>30</v>
      </c>
      <c r="G35" s="10" t="s">
        <v>30</v>
      </c>
    </row>
    <row r="36" spans="1:8" x14ac:dyDescent="0.2">
      <c r="A36" s="11" t="s">
        <v>69</v>
      </c>
      <c r="B36" s="11" t="s">
        <v>28</v>
      </c>
      <c r="C36" s="11">
        <v>49.411000000000001</v>
      </c>
      <c r="D36" s="11">
        <v>46.183999999999997</v>
      </c>
      <c r="E36" s="11" t="s">
        <v>38</v>
      </c>
      <c r="F36" s="11"/>
      <c r="G36" s="11"/>
    </row>
    <row r="37" spans="1:8" x14ac:dyDescent="0.2">
      <c r="A37" s="11" t="s">
        <v>70</v>
      </c>
      <c r="B37" s="11" t="s">
        <v>28</v>
      </c>
      <c r="C37" s="11">
        <v>49.411999999999999</v>
      </c>
      <c r="D37" s="11">
        <v>46.183999999999997</v>
      </c>
      <c r="E37" s="11" t="s">
        <v>38</v>
      </c>
      <c r="F37" s="11"/>
      <c r="G37" s="11"/>
    </row>
    <row r="38" spans="1:8" x14ac:dyDescent="0.2">
      <c r="A38" s="11" t="s">
        <v>71</v>
      </c>
      <c r="B38" s="11" t="s">
        <v>35</v>
      </c>
      <c r="C38" s="11">
        <v>49.393000000000001</v>
      </c>
      <c r="D38" s="11">
        <v>46.198</v>
      </c>
      <c r="E38" s="11" t="s">
        <v>38</v>
      </c>
      <c r="F38" s="11"/>
      <c r="G38" s="11"/>
    </row>
    <row r="39" spans="1:8" x14ac:dyDescent="0.2">
      <c r="A39" s="10" t="s">
        <v>72</v>
      </c>
      <c r="B39" s="10" t="s">
        <v>35</v>
      </c>
      <c r="C39" s="10">
        <v>49.393000000000001</v>
      </c>
      <c r="D39" s="10">
        <v>46.198</v>
      </c>
      <c r="E39" s="10" t="s">
        <v>38</v>
      </c>
      <c r="F39" s="10" t="s">
        <v>30</v>
      </c>
      <c r="G39" s="10" t="s">
        <v>30</v>
      </c>
      <c r="H39" s="35" t="s">
        <v>30</v>
      </c>
    </row>
    <row r="40" spans="1:8" x14ac:dyDescent="0.2">
      <c r="A40" s="11" t="s">
        <v>73</v>
      </c>
      <c r="B40" s="11" t="s">
        <v>35</v>
      </c>
      <c r="C40" s="11">
        <v>49.399000000000001</v>
      </c>
      <c r="D40" s="11">
        <v>46.195999999999998</v>
      </c>
      <c r="E40" s="11" t="s">
        <v>38</v>
      </c>
      <c r="F40" s="11"/>
      <c r="G40" s="11"/>
    </row>
    <row r="41" spans="1:8" x14ac:dyDescent="0.2">
      <c r="A41" s="11" t="s">
        <v>74</v>
      </c>
      <c r="B41" s="11" t="s">
        <v>75</v>
      </c>
      <c r="C41" s="11">
        <v>49.411999999999999</v>
      </c>
      <c r="D41" s="11">
        <v>46.183999999999997</v>
      </c>
      <c r="E41" s="11" t="s">
        <v>38</v>
      </c>
      <c r="F41" s="11"/>
      <c r="G41" s="11"/>
    </row>
    <row r="42" spans="1:8" x14ac:dyDescent="0.2">
      <c r="A42" s="10" t="s">
        <v>76</v>
      </c>
      <c r="B42" s="10" t="s">
        <v>60</v>
      </c>
      <c r="C42" s="10">
        <v>51.247</v>
      </c>
      <c r="D42" s="10">
        <v>46.862000000000002</v>
      </c>
      <c r="E42" s="10" t="s">
        <v>36</v>
      </c>
      <c r="F42" s="10" t="s">
        <v>30</v>
      </c>
      <c r="G42" s="10" t="s">
        <v>30</v>
      </c>
    </row>
    <row r="43" spans="1:8" x14ac:dyDescent="0.2">
      <c r="A43" s="11" t="s">
        <v>77</v>
      </c>
      <c r="B43" s="11" t="s">
        <v>28</v>
      </c>
      <c r="C43" s="11">
        <v>51.243000000000002</v>
      </c>
      <c r="D43" s="11">
        <v>46.860999999999997</v>
      </c>
      <c r="E43" s="11" t="s">
        <v>36</v>
      </c>
      <c r="F43" s="11"/>
      <c r="G43" s="11"/>
      <c r="H43" s="35" t="s">
        <v>30</v>
      </c>
    </row>
    <row r="44" spans="1:8" x14ac:dyDescent="0.2">
      <c r="A44" s="10" t="s">
        <v>78</v>
      </c>
      <c r="B44" s="10" t="s">
        <v>28</v>
      </c>
      <c r="C44" s="10">
        <v>51.182000000000002</v>
      </c>
      <c r="D44" s="10">
        <v>46.862000000000002</v>
      </c>
      <c r="E44" s="10" t="s">
        <v>36</v>
      </c>
      <c r="F44" s="10" t="s">
        <v>30</v>
      </c>
      <c r="G44" s="10" t="s">
        <v>30</v>
      </c>
      <c r="H44" s="35" t="s">
        <v>30</v>
      </c>
    </row>
    <row r="45" spans="1:8" x14ac:dyDescent="0.2">
      <c r="A45" s="11" t="s">
        <v>79</v>
      </c>
      <c r="B45" s="11" t="s">
        <v>60</v>
      </c>
      <c r="C45" s="11">
        <v>51.070999999999998</v>
      </c>
      <c r="D45" s="11">
        <v>46.872999999999998</v>
      </c>
      <c r="E45" s="11" t="s">
        <v>36</v>
      </c>
      <c r="F45" s="11"/>
      <c r="G45" s="11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59556-8170-45F9-A186-546DD0E1B591}">
  <dimension ref="A1:T56"/>
  <sheetViews>
    <sheetView zoomScaleNormal="100" workbookViewId="0">
      <selection activeCell="G23" sqref="G23"/>
    </sheetView>
  </sheetViews>
  <sheetFormatPr baseColWidth="10" defaultColWidth="11.5" defaultRowHeight="15" x14ac:dyDescent="0.2"/>
  <cols>
    <col min="6" max="6" width="14" bestFit="1" customWidth="1"/>
    <col min="8" max="8" width="14" bestFit="1" customWidth="1"/>
    <col min="9" max="9" width="10.83203125"/>
    <col min="10" max="10" width="14" bestFit="1" customWidth="1"/>
    <col min="14" max="15" width="11.5" style="7"/>
  </cols>
  <sheetData>
    <row r="1" spans="1:20" x14ac:dyDescent="0.2">
      <c r="C1" s="94" t="s">
        <v>80</v>
      </c>
      <c r="D1" s="94"/>
      <c r="F1" s="94" t="s">
        <v>81</v>
      </c>
      <c r="G1" s="94"/>
      <c r="H1" s="94"/>
      <c r="J1" s="94" t="s">
        <v>82</v>
      </c>
      <c r="K1" s="94"/>
      <c r="L1" s="94"/>
      <c r="M1" s="94"/>
      <c r="N1" s="94"/>
      <c r="O1" s="94"/>
      <c r="P1" s="94"/>
      <c r="Q1" s="94"/>
      <c r="R1" s="94"/>
      <c r="S1" s="94"/>
      <c r="T1" s="94"/>
    </row>
    <row r="2" spans="1:20" x14ac:dyDescent="0.2">
      <c r="A2" s="9" t="s">
        <v>19</v>
      </c>
      <c r="B2" s="9" t="s">
        <v>23</v>
      </c>
      <c r="C2" s="15" t="s">
        <v>83</v>
      </c>
      <c r="D2" s="15" t="s">
        <v>84</v>
      </c>
      <c r="F2" s="16"/>
      <c r="G2" s="15" t="s">
        <v>85</v>
      </c>
      <c r="H2" s="15" t="s">
        <v>86</v>
      </c>
      <c r="J2" s="19" t="s">
        <v>87</v>
      </c>
      <c r="K2" s="19" t="s">
        <v>88</v>
      </c>
      <c r="L2" s="17" t="s">
        <v>80</v>
      </c>
      <c r="M2" s="18" t="s">
        <v>89</v>
      </c>
      <c r="N2" s="18" t="s">
        <v>90</v>
      </c>
      <c r="O2" s="17" t="s">
        <v>91</v>
      </c>
      <c r="P2" s="17" t="s">
        <v>92</v>
      </c>
      <c r="Q2" s="19" t="s">
        <v>93</v>
      </c>
      <c r="R2" s="19" t="s">
        <v>94</v>
      </c>
      <c r="S2" s="19" t="s">
        <v>95</v>
      </c>
      <c r="T2" s="19" t="s">
        <v>96</v>
      </c>
    </row>
    <row r="3" spans="1:20" x14ac:dyDescent="0.2">
      <c r="A3" s="10" t="s">
        <v>27</v>
      </c>
      <c r="B3" s="10" t="s">
        <v>29</v>
      </c>
      <c r="C3" s="13">
        <v>32.254525396300885</v>
      </c>
      <c r="D3" s="13">
        <v>12.134079766627107</v>
      </c>
      <c r="F3" s="12" t="s">
        <v>97</v>
      </c>
      <c r="G3" s="42">
        <v>-0.45813046800000001</v>
      </c>
      <c r="H3" s="42">
        <v>0.38415596369999999</v>
      </c>
      <c r="J3" s="20"/>
      <c r="K3" s="20" t="s">
        <v>29</v>
      </c>
      <c r="L3" s="21">
        <v>4.1671111110999997</v>
      </c>
      <c r="M3" s="21">
        <v>0.85357169970000002</v>
      </c>
      <c r="N3" s="21">
        <v>0.12724295629999999</v>
      </c>
      <c r="O3" s="21">
        <v>45</v>
      </c>
      <c r="P3" s="21"/>
      <c r="Q3" s="20"/>
      <c r="R3" s="20" t="s">
        <v>98</v>
      </c>
      <c r="S3" s="20"/>
      <c r="T3" s="20"/>
    </row>
    <row r="4" spans="1:20" x14ac:dyDescent="0.2">
      <c r="A4" s="10" t="s">
        <v>32</v>
      </c>
      <c r="B4" s="10" t="s">
        <v>29</v>
      </c>
      <c r="C4" s="13">
        <v>46.710014889349935</v>
      </c>
      <c r="D4" s="13">
        <v>8.5235863333333342</v>
      </c>
      <c r="F4" s="12" t="s">
        <v>99</v>
      </c>
      <c r="G4" s="42">
        <v>-0.86553053800000002</v>
      </c>
      <c r="H4" s="42">
        <v>0.14552939079999999</v>
      </c>
      <c r="J4" s="22" t="s">
        <v>100</v>
      </c>
      <c r="K4" s="22" t="s">
        <v>36</v>
      </c>
      <c r="L4" s="23">
        <v>3.4177777778</v>
      </c>
      <c r="M4" s="23">
        <v>0.8222283735</v>
      </c>
      <c r="N4" s="23">
        <v>0.103591038</v>
      </c>
      <c r="O4" s="23">
        <v>63</v>
      </c>
      <c r="P4" s="23"/>
      <c r="Q4" s="22"/>
      <c r="R4" s="22"/>
      <c r="S4" s="22" t="s">
        <v>101</v>
      </c>
      <c r="T4" s="22"/>
    </row>
    <row r="5" spans="1:20" x14ac:dyDescent="0.2">
      <c r="A5" s="10" t="s">
        <v>33</v>
      </c>
      <c r="B5" s="10" t="s">
        <v>29</v>
      </c>
      <c r="C5" s="13">
        <v>43.673677828684177</v>
      </c>
      <c r="D5" s="13">
        <v>8.6889751115581042</v>
      </c>
      <c r="F5" s="12" t="s">
        <v>102</v>
      </c>
      <c r="G5" s="42">
        <v>-0.83085740100000005</v>
      </c>
      <c r="H5" s="42">
        <v>-0.102980285</v>
      </c>
      <c r="J5" s="24"/>
      <c r="K5" s="24" t="s">
        <v>38</v>
      </c>
      <c r="L5" s="25">
        <v>3.1763492062999998</v>
      </c>
      <c r="M5" s="25">
        <v>1.0969795646</v>
      </c>
      <c r="N5" s="25">
        <v>9.7726706900000002E-2</v>
      </c>
      <c r="O5" s="25">
        <v>126</v>
      </c>
      <c r="P5" s="25">
        <v>16.762</v>
      </c>
      <c r="Q5" s="24" t="s">
        <v>103</v>
      </c>
      <c r="R5" s="24"/>
      <c r="S5" s="24" t="s">
        <v>101</v>
      </c>
      <c r="T5" s="24"/>
    </row>
    <row r="6" spans="1:20" x14ac:dyDescent="0.2">
      <c r="A6" s="10" t="s">
        <v>41</v>
      </c>
      <c r="B6" s="10" t="s">
        <v>36</v>
      </c>
      <c r="C6" s="13">
        <v>65.845021700225146</v>
      </c>
      <c r="D6" s="13">
        <v>7.5014378164091857</v>
      </c>
      <c r="F6" s="12" t="s">
        <v>100</v>
      </c>
      <c r="G6" s="42">
        <v>-0.44872558000000001</v>
      </c>
      <c r="H6" s="42">
        <v>0.4278058213</v>
      </c>
      <c r="J6" s="20"/>
      <c r="K6" s="20" t="s">
        <v>29</v>
      </c>
      <c r="L6" s="21">
        <v>7.4315555556000001</v>
      </c>
      <c r="M6" s="21">
        <v>0.1784778514</v>
      </c>
      <c r="N6" s="21">
        <v>2.6605907200000001E-2</v>
      </c>
      <c r="O6" s="21">
        <v>45</v>
      </c>
      <c r="P6" s="21"/>
      <c r="Q6" s="20"/>
      <c r="R6" s="20" t="s">
        <v>98</v>
      </c>
      <c r="S6" s="20"/>
      <c r="T6" s="20"/>
    </row>
    <row r="7" spans="1:20" x14ac:dyDescent="0.2">
      <c r="A7" s="10" t="s">
        <v>43</v>
      </c>
      <c r="B7" s="10" t="s">
        <v>36</v>
      </c>
      <c r="C7" s="13">
        <v>49.285979042131871</v>
      </c>
      <c r="D7" s="13">
        <v>6.0807667222222221</v>
      </c>
      <c r="F7" s="12" t="s">
        <v>104</v>
      </c>
      <c r="G7" s="42">
        <v>0.82142968100000002</v>
      </c>
      <c r="H7" s="42">
        <v>-8.2614041999999999E-2</v>
      </c>
      <c r="I7" s="40"/>
      <c r="J7" s="22" t="s">
        <v>97</v>
      </c>
      <c r="K7" s="22" t="s">
        <v>36</v>
      </c>
      <c r="L7" s="23">
        <v>7.0314285714000002</v>
      </c>
      <c r="M7" s="23">
        <v>0.4065069818</v>
      </c>
      <c r="N7" s="23">
        <v>5.12150657E-2</v>
      </c>
      <c r="O7" s="23">
        <v>63</v>
      </c>
      <c r="P7" s="23"/>
      <c r="Q7" s="22"/>
      <c r="R7" s="22"/>
      <c r="S7" s="22" t="s">
        <v>101</v>
      </c>
      <c r="T7" s="22"/>
    </row>
    <row r="8" spans="1:20" x14ac:dyDescent="0.2">
      <c r="A8" s="10" t="s">
        <v>47</v>
      </c>
      <c r="B8" s="10" t="s">
        <v>38</v>
      </c>
      <c r="C8" s="13">
        <v>98.160905433848086</v>
      </c>
      <c r="D8" s="13">
        <v>2.8297905485662889</v>
      </c>
      <c r="F8" s="12" t="s">
        <v>105</v>
      </c>
      <c r="G8" s="42">
        <v>0.87774007099999996</v>
      </c>
      <c r="H8" s="42">
        <v>-1.5284649000000001E-2</v>
      </c>
      <c r="I8" s="38"/>
      <c r="J8" s="24"/>
      <c r="K8" s="24" t="s">
        <v>38</v>
      </c>
      <c r="L8" s="25">
        <v>6.8873015872999996</v>
      </c>
      <c r="M8" s="25">
        <v>0.38688998479999998</v>
      </c>
      <c r="N8" s="25">
        <v>3.4466899299999999E-2</v>
      </c>
      <c r="O8" s="25">
        <v>126</v>
      </c>
      <c r="P8" s="25">
        <v>37.3688</v>
      </c>
      <c r="Q8" s="24" t="s">
        <v>103</v>
      </c>
      <c r="R8" s="24"/>
      <c r="S8" s="24"/>
      <c r="T8" s="24" t="s">
        <v>106</v>
      </c>
    </row>
    <row r="9" spans="1:20" x14ac:dyDescent="0.2">
      <c r="A9" s="10" t="s">
        <v>50</v>
      </c>
      <c r="B9" s="10" t="s">
        <v>29</v>
      </c>
      <c r="C9" s="13">
        <v>49.635500163067107</v>
      </c>
      <c r="D9" s="13">
        <v>12.341232693824423</v>
      </c>
      <c r="F9" s="12" t="s">
        <v>107</v>
      </c>
      <c r="G9" s="42">
        <v>0.69556603409999995</v>
      </c>
      <c r="H9" s="42">
        <v>-6.2284315999999999E-2</v>
      </c>
      <c r="I9" s="41"/>
      <c r="J9" s="20"/>
      <c r="K9" s="20" t="s">
        <v>29</v>
      </c>
      <c r="L9" s="21">
        <v>17.197777777999999</v>
      </c>
      <c r="M9" s="21">
        <v>2.9218214189</v>
      </c>
      <c r="N9" s="21">
        <v>0.43555942069999998</v>
      </c>
      <c r="O9" s="21">
        <v>45</v>
      </c>
      <c r="P9" s="21"/>
      <c r="Q9" s="20"/>
      <c r="R9" s="20" t="s">
        <v>98</v>
      </c>
      <c r="S9" s="20"/>
      <c r="T9" s="20"/>
    </row>
    <row r="10" spans="1:20" x14ac:dyDescent="0.2">
      <c r="A10" s="10" t="s">
        <v>51</v>
      </c>
      <c r="B10" s="10" t="s">
        <v>29</v>
      </c>
      <c r="C10" s="13">
        <v>50.80727529771093</v>
      </c>
      <c r="D10" s="13">
        <v>8.7938963204153229</v>
      </c>
      <c r="F10" s="12" t="s">
        <v>108</v>
      </c>
      <c r="G10" s="42">
        <v>-0.58373850400000005</v>
      </c>
      <c r="H10" s="42">
        <v>0.18030485390000001</v>
      </c>
      <c r="I10" s="41"/>
      <c r="J10" s="22" t="s">
        <v>102</v>
      </c>
      <c r="K10" s="22" t="s">
        <v>36</v>
      </c>
      <c r="L10" s="23">
        <v>18.915873015999999</v>
      </c>
      <c r="M10" s="23">
        <v>3.2869343669000002</v>
      </c>
      <c r="N10" s="23">
        <v>0.4141148053</v>
      </c>
      <c r="O10" s="23">
        <v>63</v>
      </c>
      <c r="P10" s="23"/>
      <c r="Q10" s="22"/>
      <c r="R10" s="22"/>
      <c r="S10" s="22" t="s">
        <v>101</v>
      </c>
      <c r="T10" s="22"/>
    </row>
    <row r="11" spans="1:20" x14ac:dyDescent="0.2">
      <c r="A11" s="10" t="s">
        <v>53</v>
      </c>
      <c r="B11" s="10" t="s">
        <v>38</v>
      </c>
      <c r="C11" s="13">
        <v>168.73198586759827</v>
      </c>
      <c r="D11" s="13">
        <v>1.2647564103016473</v>
      </c>
      <c r="F11" s="12" t="s">
        <v>109</v>
      </c>
      <c r="G11" s="42">
        <v>6.8888706399999999E-2</v>
      </c>
      <c r="H11" s="42">
        <v>-0.38380150200000002</v>
      </c>
      <c r="I11" s="41"/>
      <c r="J11" s="24"/>
      <c r="K11" s="24" t="s">
        <v>38</v>
      </c>
      <c r="L11" s="25">
        <v>8.9746031746000003</v>
      </c>
      <c r="M11" s="25">
        <v>2.8639535334000001</v>
      </c>
      <c r="N11" s="25">
        <v>0.25514125939999999</v>
      </c>
      <c r="O11" s="25">
        <v>126</v>
      </c>
      <c r="P11" s="25">
        <v>280.38119999999998</v>
      </c>
      <c r="Q11" s="24" t="s">
        <v>103</v>
      </c>
      <c r="R11" s="24"/>
      <c r="S11" s="24"/>
      <c r="T11" s="24" t="s">
        <v>106</v>
      </c>
    </row>
    <row r="12" spans="1:20" x14ac:dyDescent="0.2">
      <c r="A12" s="10" t="s">
        <v>54</v>
      </c>
      <c r="B12" s="10" t="s">
        <v>38</v>
      </c>
      <c r="C12" s="13">
        <v>73.264073342779596</v>
      </c>
      <c r="D12" s="13">
        <v>2.2203145365461405</v>
      </c>
      <c r="F12" s="12" t="s">
        <v>110</v>
      </c>
      <c r="G12" s="42">
        <v>0.5520077551</v>
      </c>
      <c r="H12" s="42">
        <v>-4.2404399999999998E-3</v>
      </c>
      <c r="I12" s="41"/>
      <c r="J12" s="22"/>
      <c r="K12" s="22" t="s">
        <v>29</v>
      </c>
      <c r="L12" s="23">
        <v>10.096354045</v>
      </c>
      <c r="M12" s="23">
        <v>2.3416642482999999</v>
      </c>
      <c r="N12" s="23">
        <v>0.34907469600000002</v>
      </c>
      <c r="O12" s="23">
        <v>45</v>
      </c>
      <c r="P12" s="23"/>
      <c r="Q12" s="22"/>
      <c r="R12" s="22" t="s">
        <v>98</v>
      </c>
      <c r="S12" s="22"/>
      <c r="T12" s="22"/>
    </row>
    <row r="13" spans="1:20" x14ac:dyDescent="0.2">
      <c r="A13" s="10" t="s">
        <v>59</v>
      </c>
      <c r="B13" s="10" t="s">
        <v>38</v>
      </c>
      <c r="C13" s="13">
        <v>73.116128241029372</v>
      </c>
      <c r="D13" s="13">
        <v>1.2998555101512699</v>
      </c>
      <c r="F13" s="12" t="s">
        <v>111</v>
      </c>
      <c r="G13" s="42">
        <v>-0.249385938</v>
      </c>
      <c r="H13" s="42">
        <v>0.52013167630000001</v>
      </c>
      <c r="I13" s="41"/>
      <c r="J13" s="22" t="s">
        <v>99</v>
      </c>
      <c r="K13" s="22" t="s">
        <v>36</v>
      </c>
      <c r="L13" s="23">
        <v>5.5212118387000002</v>
      </c>
      <c r="M13" s="23">
        <v>1.4536133185</v>
      </c>
      <c r="N13" s="23">
        <v>0.18313806399999999</v>
      </c>
      <c r="O13" s="23">
        <v>63</v>
      </c>
      <c r="P13" s="23"/>
      <c r="Q13" s="22"/>
      <c r="R13" s="22"/>
      <c r="S13" s="22" t="s">
        <v>101</v>
      </c>
      <c r="T13" s="22"/>
    </row>
    <row r="14" spans="1:20" x14ac:dyDescent="0.2">
      <c r="A14" s="10" t="s">
        <v>62</v>
      </c>
      <c r="B14" s="10" t="s">
        <v>29</v>
      </c>
      <c r="C14" s="13">
        <v>42.935137793139994</v>
      </c>
      <c r="D14" s="13">
        <v>6.2515371190975628</v>
      </c>
      <c r="F14" s="12" t="s">
        <v>112</v>
      </c>
      <c r="G14" s="42">
        <v>-8.7725719999999993E-3</v>
      </c>
      <c r="H14" s="42">
        <v>-0.102304295</v>
      </c>
      <c r="I14" s="41"/>
      <c r="J14" s="24"/>
      <c r="K14" s="24" t="s">
        <v>38</v>
      </c>
      <c r="L14" s="25">
        <v>1.4034455563999999</v>
      </c>
      <c r="M14" s="25">
        <v>0.69649014499999995</v>
      </c>
      <c r="N14" s="25">
        <v>6.2048273700000003E-2</v>
      </c>
      <c r="O14" s="25">
        <v>126</v>
      </c>
      <c r="P14" s="25">
        <v>709.6386</v>
      </c>
      <c r="Q14" s="24" t="s">
        <v>103</v>
      </c>
      <c r="R14" s="24"/>
      <c r="S14" s="24"/>
      <c r="T14" s="24" t="s">
        <v>106</v>
      </c>
    </row>
    <row r="15" spans="1:20" x14ac:dyDescent="0.2">
      <c r="A15" s="10" t="s">
        <v>63</v>
      </c>
      <c r="B15" s="10" t="s">
        <v>38</v>
      </c>
      <c r="C15" s="13">
        <v>87.690763638445404</v>
      </c>
      <c r="D15" s="13">
        <v>1.7121336618868195</v>
      </c>
      <c r="F15" s="12" t="s">
        <v>113</v>
      </c>
      <c r="G15" s="42">
        <v>8.3812092599999999E-2</v>
      </c>
      <c r="H15" s="42">
        <v>0.27461090519999998</v>
      </c>
      <c r="I15" s="41"/>
      <c r="J15" s="26"/>
      <c r="K15" s="26" t="s">
        <v>29</v>
      </c>
      <c r="L15" s="27">
        <v>693.73634643000003</v>
      </c>
      <c r="M15" s="27">
        <v>121.36563071</v>
      </c>
      <c r="N15" s="27">
        <v>18.092120027</v>
      </c>
      <c r="O15" s="27">
        <v>45</v>
      </c>
      <c r="P15" s="27"/>
      <c r="Q15" s="26"/>
      <c r="R15" s="26" t="s">
        <v>98</v>
      </c>
      <c r="S15" s="26"/>
      <c r="T15" s="26"/>
    </row>
    <row r="16" spans="1:20" x14ac:dyDescent="0.2">
      <c r="A16" s="10" t="s">
        <v>66</v>
      </c>
      <c r="B16" s="10" t="s">
        <v>38</v>
      </c>
      <c r="C16" s="13">
        <v>80.567766503342469</v>
      </c>
      <c r="D16" s="13">
        <v>1.3719417577522988</v>
      </c>
      <c r="F16" s="12" t="s">
        <v>114</v>
      </c>
      <c r="G16" s="42">
        <v>-0.26181453100000002</v>
      </c>
      <c r="H16" s="42">
        <v>0.44358076619999998</v>
      </c>
      <c r="I16" s="41"/>
      <c r="J16" s="16" t="s">
        <v>109</v>
      </c>
      <c r="K16" s="16" t="s">
        <v>36</v>
      </c>
      <c r="L16" s="28">
        <v>738.08457730999999</v>
      </c>
      <c r="M16" s="28">
        <v>93.335215926999993</v>
      </c>
      <c r="N16" s="28">
        <v>11.7591319</v>
      </c>
      <c r="O16" s="28">
        <v>63</v>
      </c>
      <c r="P16" s="28"/>
      <c r="Q16" s="16"/>
      <c r="R16" s="16" t="s">
        <v>98</v>
      </c>
      <c r="S16" s="16"/>
      <c r="T16" s="16"/>
    </row>
    <row r="17" spans="1:20" x14ac:dyDescent="0.2">
      <c r="A17" s="10" t="s">
        <v>68</v>
      </c>
      <c r="B17" s="10" t="s">
        <v>38</v>
      </c>
      <c r="C17" s="13">
        <v>108.91174259896988</v>
      </c>
      <c r="D17" s="13">
        <v>1.4682763553531959</v>
      </c>
      <c r="F17" s="12" t="s">
        <v>115</v>
      </c>
      <c r="G17" s="42">
        <v>-0.26841059699999997</v>
      </c>
      <c r="H17" s="42">
        <v>0.85832931749999997</v>
      </c>
      <c r="I17" s="41"/>
      <c r="J17" s="29"/>
      <c r="K17" s="29" t="s">
        <v>38</v>
      </c>
      <c r="L17" s="30">
        <v>710.39763588000005</v>
      </c>
      <c r="M17" s="30">
        <v>107.56474494</v>
      </c>
      <c r="N17" s="30">
        <v>9.5826291060000006</v>
      </c>
      <c r="O17" s="30">
        <v>126</v>
      </c>
      <c r="P17" s="30">
        <v>2.4796</v>
      </c>
      <c r="Q17" s="29">
        <v>8.5999999999999993E-2</v>
      </c>
      <c r="R17" s="29" t="s">
        <v>98</v>
      </c>
      <c r="S17" s="29"/>
      <c r="T17" s="29"/>
    </row>
    <row r="18" spans="1:20" x14ac:dyDescent="0.2">
      <c r="A18" s="10" t="s">
        <v>72</v>
      </c>
      <c r="B18" s="10" t="s">
        <v>38</v>
      </c>
      <c r="C18" s="13">
        <v>103.32168588457834</v>
      </c>
      <c r="D18" s="13">
        <v>0.81096886036977822</v>
      </c>
      <c r="F18" s="12" t="s">
        <v>116</v>
      </c>
      <c r="G18" s="42">
        <v>0.21760115369999999</v>
      </c>
      <c r="H18" s="42">
        <v>0.32799177239999999</v>
      </c>
      <c r="I18" s="41"/>
      <c r="J18" s="26"/>
      <c r="K18" s="26" t="s">
        <v>29</v>
      </c>
      <c r="L18" s="27">
        <v>1.1112393341</v>
      </c>
      <c r="M18" s="27">
        <v>0.1074057506</v>
      </c>
      <c r="N18" s="27">
        <v>1.6011104000000002E-2</v>
      </c>
      <c r="O18" s="27">
        <v>45</v>
      </c>
      <c r="P18" s="27"/>
      <c r="Q18" s="26"/>
      <c r="R18" s="26" t="s">
        <v>98</v>
      </c>
      <c r="S18" s="26"/>
      <c r="T18" s="16"/>
    </row>
    <row r="19" spans="1:20" x14ac:dyDescent="0.2">
      <c r="A19" s="10" t="s">
        <v>76</v>
      </c>
      <c r="B19" s="10" t="s">
        <v>36</v>
      </c>
      <c r="C19" s="13">
        <v>70.977151812241203</v>
      </c>
      <c r="D19" s="13">
        <v>4.9990355466643086</v>
      </c>
      <c r="H19" s="16"/>
      <c r="I19" s="41"/>
      <c r="J19" s="16" t="s">
        <v>105</v>
      </c>
      <c r="K19" s="16" t="s">
        <v>36</v>
      </c>
      <c r="L19" s="28">
        <v>1.236621218</v>
      </c>
      <c r="M19" s="28">
        <v>0.2140954149</v>
      </c>
      <c r="N19" s="28">
        <v>2.69734869E-2</v>
      </c>
      <c r="O19" s="28">
        <v>63</v>
      </c>
      <c r="P19" s="28"/>
      <c r="Q19" s="16"/>
      <c r="R19" s="16"/>
      <c r="S19" s="16" t="s">
        <v>101</v>
      </c>
      <c r="T19" s="16"/>
    </row>
    <row r="20" spans="1:20" x14ac:dyDescent="0.2">
      <c r="A20" s="10" t="s">
        <v>78</v>
      </c>
      <c r="B20" s="10" t="s">
        <v>36</v>
      </c>
      <c r="C20" s="13">
        <v>56.323495775416163</v>
      </c>
      <c r="D20" s="13">
        <v>4.3673235313722438</v>
      </c>
      <c r="H20" s="16"/>
      <c r="I20" s="41"/>
      <c r="J20" s="29"/>
      <c r="K20" s="29" t="s">
        <v>38</v>
      </c>
      <c r="L20" s="30">
        <v>1.9261125976</v>
      </c>
      <c r="M20" s="30">
        <v>0.33297794019999999</v>
      </c>
      <c r="N20" s="30">
        <v>2.9664032600000001E-2</v>
      </c>
      <c r="O20" s="30">
        <v>126</v>
      </c>
      <c r="P20" s="30">
        <v>217.5068</v>
      </c>
      <c r="Q20" s="29" t="s">
        <v>103</v>
      </c>
      <c r="R20" s="29"/>
      <c r="S20" s="29" t="s">
        <v>101</v>
      </c>
      <c r="T20" s="16"/>
    </row>
    <row r="21" spans="1:20" x14ac:dyDescent="0.2">
      <c r="A21" s="10" t="s">
        <v>39</v>
      </c>
      <c r="B21" s="10" t="s">
        <v>38</v>
      </c>
      <c r="C21" s="13">
        <v>71.094161235371999</v>
      </c>
      <c r="D21" s="13">
        <v>1.731594925707824</v>
      </c>
      <c r="H21" s="16"/>
      <c r="I21" s="41"/>
      <c r="J21" s="16"/>
      <c r="K21" s="16" t="s">
        <v>29</v>
      </c>
      <c r="L21" s="28">
        <v>0.22863107020000001</v>
      </c>
      <c r="M21" s="28">
        <v>0.1000254087</v>
      </c>
      <c r="N21" s="28">
        <v>1.49109076E-2</v>
      </c>
      <c r="O21" s="28">
        <v>45</v>
      </c>
      <c r="P21" s="28"/>
      <c r="Q21" s="16"/>
      <c r="R21" s="16" t="s">
        <v>98</v>
      </c>
      <c r="S21" s="16"/>
      <c r="T21" s="16"/>
    </row>
    <row r="22" spans="1:20" x14ac:dyDescent="0.2">
      <c r="A22" s="36"/>
      <c r="B22" s="36"/>
      <c r="C22" s="28"/>
      <c r="D22" s="28"/>
      <c r="H22" s="16"/>
      <c r="I22" s="41"/>
      <c r="J22" s="16" t="s">
        <v>117</v>
      </c>
      <c r="K22" s="16" t="s">
        <v>36</v>
      </c>
      <c r="L22" s="28">
        <v>0.28364115870000001</v>
      </c>
      <c r="M22" s="28">
        <v>0.17208627970000001</v>
      </c>
      <c r="N22" s="28">
        <v>2.1680833300000001E-2</v>
      </c>
      <c r="O22" s="28">
        <v>63</v>
      </c>
      <c r="P22" s="28"/>
      <c r="Q22" s="16"/>
      <c r="R22" s="16" t="s">
        <v>98</v>
      </c>
      <c r="S22" s="16"/>
      <c r="T22" s="16"/>
    </row>
    <row r="23" spans="1:20" x14ac:dyDescent="0.2">
      <c r="H23" s="16"/>
      <c r="I23" s="41"/>
      <c r="J23" s="29"/>
      <c r="K23" s="29" t="s">
        <v>38</v>
      </c>
      <c r="L23" s="30">
        <v>0.15943080109999999</v>
      </c>
      <c r="M23" s="30">
        <v>0.12535803679999999</v>
      </c>
      <c r="N23" s="30">
        <v>1.11677815E-2</v>
      </c>
      <c r="O23" s="30">
        <v>126</v>
      </c>
      <c r="P23" s="30">
        <v>18.413900000000002</v>
      </c>
      <c r="Q23" s="29" t="s">
        <v>103</v>
      </c>
      <c r="R23" s="29"/>
      <c r="S23" s="29" t="s">
        <v>101</v>
      </c>
      <c r="T23" s="29"/>
    </row>
    <row r="24" spans="1:20" x14ac:dyDescent="0.2">
      <c r="H24" s="16"/>
      <c r="I24" s="41"/>
      <c r="J24" s="16"/>
      <c r="K24" s="16" t="s">
        <v>29</v>
      </c>
      <c r="L24" s="27">
        <v>10.447470396</v>
      </c>
      <c r="M24" s="27">
        <v>10.589841358999999</v>
      </c>
      <c r="N24" s="27">
        <v>1.5786403433</v>
      </c>
      <c r="O24" s="27">
        <v>45</v>
      </c>
      <c r="P24" s="27"/>
      <c r="Q24" s="26"/>
      <c r="R24" s="26" t="s">
        <v>98</v>
      </c>
      <c r="S24" s="26"/>
      <c r="T24" s="26"/>
    </row>
    <row r="25" spans="1:20" x14ac:dyDescent="0.2">
      <c r="J25" s="16" t="s">
        <v>118</v>
      </c>
      <c r="K25" s="16" t="s">
        <v>36</v>
      </c>
      <c r="L25" s="28">
        <v>2.7937198825</v>
      </c>
      <c r="M25" s="28">
        <v>1.9952948562999999</v>
      </c>
      <c r="N25" s="28">
        <v>0.251383523</v>
      </c>
      <c r="O25" s="28">
        <v>63</v>
      </c>
      <c r="P25" s="28"/>
      <c r="Q25" s="16"/>
      <c r="R25" s="16" t="s">
        <v>98</v>
      </c>
      <c r="S25" s="16" t="s">
        <v>101</v>
      </c>
      <c r="T25" s="16"/>
    </row>
    <row r="26" spans="1:20" x14ac:dyDescent="0.2">
      <c r="J26" s="29"/>
      <c r="K26" s="29" t="s">
        <v>38</v>
      </c>
      <c r="L26" s="30">
        <v>14.636822256</v>
      </c>
      <c r="M26" s="30">
        <v>27.499175910999998</v>
      </c>
      <c r="N26" s="30">
        <v>2.4498213019000001</v>
      </c>
      <c r="O26" s="30">
        <v>126</v>
      </c>
      <c r="P26" s="30">
        <v>6.8263999999999996</v>
      </c>
      <c r="Q26" s="29">
        <v>1.2999999999999999E-3</v>
      </c>
      <c r="R26" s="29"/>
      <c r="S26" s="29" t="s">
        <v>101</v>
      </c>
      <c r="T26" s="29"/>
    </row>
    <row r="27" spans="1:20" x14ac:dyDescent="0.2">
      <c r="J27" s="26"/>
      <c r="K27" s="26" t="s">
        <v>29</v>
      </c>
      <c r="L27" s="27">
        <v>32.637783227</v>
      </c>
      <c r="M27" s="27">
        <v>20.370350894000001</v>
      </c>
      <c r="N27" s="27">
        <v>3.0366326216999999</v>
      </c>
      <c r="O27" s="27">
        <v>45</v>
      </c>
      <c r="P27" s="27"/>
      <c r="Q27" s="26"/>
      <c r="R27" s="26" t="s">
        <v>98</v>
      </c>
      <c r="S27" s="26"/>
      <c r="T27" s="26"/>
    </row>
    <row r="28" spans="1:20" x14ac:dyDescent="0.2">
      <c r="J28" s="16" t="s">
        <v>114</v>
      </c>
      <c r="K28" s="16" t="s">
        <v>36</v>
      </c>
      <c r="L28" s="28">
        <v>22.982457856</v>
      </c>
      <c r="M28" s="28">
        <v>9.2058151357</v>
      </c>
      <c r="N28" s="28">
        <v>1.1598236888</v>
      </c>
      <c r="O28" s="28">
        <v>63</v>
      </c>
      <c r="P28" s="28"/>
      <c r="Q28" s="16"/>
      <c r="R28" s="16"/>
      <c r="S28" s="16" t="s">
        <v>101</v>
      </c>
      <c r="T28" s="16"/>
    </row>
    <row r="29" spans="1:20" x14ac:dyDescent="0.2">
      <c r="J29" s="29"/>
      <c r="K29" s="29" t="s">
        <v>38</v>
      </c>
      <c r="L29" s="30">
        <v>19.975112371000002</v>
      </c>
      <c r="M29" s="30">
        <v>10.787962485</v>
      </c>
      <c r="N29" s="30">
        <v>0.96106808379999997</v>
      </c>
      <c r="O29" s="30">
        <v>126</v>
      </c>
      <c r="P29" s="30">
        <v>16.1492</v>
      </c>
      <c r="Q29" s="29" t="s">
        <v>103</v>
      </c>
      <c r="R29" s="29"/>
      <c r="S29" s="29" t="s">
        <v>101</v>
      </c>
      <c r="T29" s="29"/>
    </row>
    <row r="30" spans="1:20" x14ac:dyDescent="0.2">
      <c r="J30" s="26"/>
      <c r="K30" s="26" t="s">
        <v>29</v>
      </c>
      <c r="L30" s="27">
        <v>251.89695989000001</v>
      </c>
      <c r="M30" s="27">
        <v>69.891627572999994</v>
      </c>
      <c r="N30" s="27">
        <v>10.418828687</v>
      </c>
      <c r="O30" s="27">
        <v>45</v>
      </c>
      <c r="P30" s="27"/>
      <c r="Q30" s="26"/>
      <c r="R30" s="26" t="s">
        <v>98</v>
      </c>
      <c r="S30" s="26"/>
      <c r="T30" s="26"/>
    </row>
    <row r="31" spans="1:20" x14ac:dyDescent="0.2">
      <c r="J31" s="16" t="s">
        <v>108</v>
      </c>
      <c r="K31" s="16" t="s">
        <v>36</v>
      </c>
      <c r="L31" s="28">
        <v>216.26761209</v>
      </c>
      <c r="M31" s="28">
        <v>94.228359545000004</v>
      </c>
      <c r="N31" s="28">
        <v>11.871657419</v>
      </c>
      <c r="O31" s="28">
        <v>63</v>
      </c>
      <c r="P31" s="28"/>
      <c r="Q31" s="16"/>
      <c r="R31" s="16"/>
      <c r="S31" s="16" t="s">
        <v>101</v>
      </c>
      <c r="T31" s="16"/>
    </row>
    <row r="32" spans="1:20" x14ac:dyDescent="0.2">
      <c r="J32" s="29"/>
      <c r="K32" s="29" t="s">
        <v>38</v>
      </c>
      <c r="L32" s="30">
        <v>108.86946465</v>
      </c>
      <c r="M32" s="30">
        <v>66.598235223000003</v>
      </c>
      <c r="N32" s="30">
        <v>5.9330423516000002</v>
      </c>
      <c r="O32" s="30">
        <v>126</v>
      </c>
      <c r="P32" s="30">
        <v>78.964600000000004</v>
      </c>
      <c r="Q32" s="29" t="s">
        <v>103</v>
      </c>
      <c r="R32" s="29"/>
      <c r="S32" s="29"/>
      <c r="T32" s="29" t="s">
        <v>106</v>
      </c>
    </row>
    <row r="33" spans="10:20" x14ac:dyDescent="0.2">
      <c r="J33" s="26"/>
      <c r="K33" s="26" t="s">
        <v>29</v>
      </c>
      <c r="L33" s="27">
        <v>86.075246402999994</v>
      </c>
      <c r="M33" s="27">
        <v>27.039973913000001</v>
      </c>
      <c r="N33" s="27">
        <v>4.0308813185999997</v>
      </c>
      <c r="O33" s="27">
        <v>45</v>
      </c>
      <c r="P33" s="27"/>
      <c r="Q33" s="26"/>
      <c r="R33" s="26" t="s">
        <v>98</v>
      </c>
      <c r="S33" s="26"/>
      <c r="T33" s="26"/>
    </row>
    <row r="34" spans="10:20" x14ac:dyDescent="0.2">
      <c r="J34" s="16" t="s">
        <v>110</v>
      </c>
      <c r="K34" s="16" t="s">
        <v>36</v>
      </c>
      <c r="L34" s="28">
        <v>98.252899310999993</v>
      </c>
      <c r="M34" s="28">
        <v>45.079370865999998</v>
      </c>
      <c r="N34" s="28">
        <v>5.6794668843</v>
      </c>
      <c r="O34" s="28">
        <v>63</v>
      </c>
      <c r="P34" s="28"/>
      <c r="Q34" s="16"/>
      <c r="R34" s="16"/>
      <c r="S34" s="16" t="s">
        <v>101</v>
      </c>
      <c r="T34" s="16"/>
    </row>
    <row r="35" spans="10:20" x14ac:dyDescent="0.2">
      <c r="J35" s="29"/>
      <c r="K35" s="29" t="s">
        <v>38</v>
      </c>
      <c r="L35" s="30">
        <v>174.10051988000001</v>
      </c>
      <c r="M35" s="30">
        <v>62.989635198000002</v>
      </c>
      <c r="N35" s="30">
        <v>5.6115627102000003</v>
      </c>
      <c r="O35" s="30">
        <v>126</v>
      </c>
      <c r="P35" s="30">
        <v>67.927400000000006</v>
      </c>
      <c r="Q35" s="29" t="s">
        <v>103</v>
      </c>
      <c r="R35" s="29"/>
      <c r="S35" s="29" t="s">
        <v>101</v>
      </c>
      <c r="T35" s="29"/>
    </row>
    <row r="36" spans="10:20" x14ac:dyDescent="0.2">
      <c r="J36" s="26"/>
      <c r="K36" s="26" t="s">
        <v>29</v>
      </c>
      <c r="L36" s="27">
        <v>32.874206139000002</v>
      </c>
      <c r="M36" s="27">
        <v>12.582844781</v>
      </c>
      <c r="N36" s="27">
        <v>1.8757397521000001</v>
      </c>
      <c r="O36" s="27">
        <v>45</v>
      </c>
      <c r="P36" s="27"/>
      <c r="Q36" s="26"/>
      <c r="R36" s="26" t="s">
        <v>98</v>
      </c>
      <c r="S36" s="26"/>
      <c r="T36" s="26"/>
    </row>
    <row r="37" spans="10:20" x14ac:dyDescent="0.2">
      <c r="J37" s="16" t="s">
        <v>113</v>
      </c>
      <c r="K37" s="16" t="s">
        <v>36</v>
      </c>
      <c r="L37" s="28">
        <v>41.181938281999997</v>
      </c>
      <c r="M37" s="28">
        <v>19.257367626000001</v>
      </c>
      <c r="N37" s="28">
        <v>2.4262002688000002</v>
      </c>
      <c r="O37" s="28">
        <v>63</v>
      </c>
      <c r="P37" s="28"/>
      <c r="Q37" s="16"/>
      <c r="R37" s="16" t="s">
        <v>98</v>
      </c>
      <c r="S37" s="16"/>
      <c r="T37" s="16"/>
    </row>
    <row r="38" spans="10:20" x14ac:dyDescent="0.2">
      <c r="J38" s="29"/>
      <c r="K38" s="29" t="s">
        <v>38</v>
      </c>
      <c r="L38" s="30">
        <v>35.12075188</v>
      </c>
      <c r="M38" s="30">
        <v>19.268171506000002</v>
      </c>
      <c r="N38" s="30">
        <v>1.7165451487000001</v>
      </c>
      <c r="O38" s="30">
        <v>126</v>
      </c>
      <c r="P38" s="30">
        <v>3.3344999999999998</v>
      </c>
      <c r="Q38" s="29">
        <v>3.7400000000000003E-2</v>
      </c>
      <c r="R38" s="29" t="s">
        <v>98</v>
      </c>
      <c r="S38" s="29"/>
      <c r="T38" s="29"/>
    </row>
    <row r="39" spans="10:20" x14ac:dyDescent="0.2">
      <c r="J39" s="26"/>
      <c r="K39" s="26" t="s">
        <v>29</v>
      </c>
      <c r="L39" s="27">
        <v>2.2334694700000001E-2</v>
      </c>
      <c r="M39" s="27">
        <v>9.6202948E-3</v>
      </c>
      <c r="N39" s="27">
        <v>1.4341089E-3</v>
      </c>
      <c r="O39" s="27">
        <v>45</v>
      </c>
      <c r="P39" s="27"/>
      <c r="Q39" s="26"/>
      <c r="R39" s="26" t="s">
        <v>98</v>
      </c>
      <c r="S39" s="26"/>
      <c r="T39" s="26"/>
    </row>
    <row r="40" spans="10:20" x14ac:dyDescent="0.2">
      <c r="J40" s="16" t="s">
        <v>116</v>
      </c>
      <c r="K40" s="16" t="s">
        <v>36</v>
      </c>
      <c r="L40" s="28">
        <v>1.54368031E-2</v>
      </c>
      <c r="M40" s="28">
        <v>7.3097974E-3</v>
      </c>
      <c r="N40" s="28">
        <v>9.2094789999999996E-4</v>
      </c>
      <c r="O40" s="28">
        <v>63</v>
      </c>
      <c r="P40" s="28"/>
      <c r="Q40" s="16"/>
      <c r="R40" s="16"/>
      <c r="S40" s="16" t="s">
        <v>101</v>
      </c>
      <c r="T40" s="16"/>
    </row>
    <row r="41" spans="10:20" x14ac:dyDescent="0.2">
      <c r="J41" s="29"/>
      <c r="K41" s="29" t="s">
        <v>38</v>
      </c>
      <c r="L41" s="30">
        <v>3.06655581E-2</v>
      </c>
      <c r="M41" s="30">
        <v>1.6657056199999999E-2</v>
      </c>
      <c r="N41" s="30">
        <v>1.4839285E-3</v>
      </c>
      <c r="O41" s="30">
        <v>126</v>
      </c>
      <c r="P41" s="30">
        <v>27.8004</v>
      </c>
      <c r="Q41" s="29" t="s">
        <v>103</v>
      </c>
      <c r="R41" s="29"/>
      <c r="S41" s="29"/>
      <c r="T41" s="29" t="s">
        <v>106</v>
      </c>
    </row>
    <row r="42" spans="10:20" x14ac:dyDescent="0.2">
      <c r="J42" s="26"/>
      <c r="K42" s="26" t="s">
        <v>29</v>
      </c>
      <c r="L42" s="27">
        <v>44.616198715000003</v>
      </c>
      <c r="M42" s="27">
        <v>11.856519474000001</v>
      </c>
      <c r="N42" s="27">
        <v>1.767465568</v>
      </c>
      <c r="O42" s="27">
        <v>45</v>
      </c>
      <c r="P42" s="27"/>
      <c r="Q42" s="26"/>
      <c r="R42" s="26" t="s">
        <v>98</v>
      </c>
      <c r="S42" s="26"/>
      <c r="T42" s="26"/>
    </row>
    <row r="43" spans="10:20" x14ac:dyDescent="0.2">
      <c r="J43" s="16" t="s">
        <v>107</v>
      </c>
      <c r="K43" s="16" t="s">
        <v>36</v>
      </c>
      <c r="L43" s="28">
        <v>53.371406120000003</v>
      </c>
      <c r="M43" s="28">
        <v>19.024434743</v>
      </c>
      <c r="N43" s="28">
        <v>2.3968534840000002</v>
      </c>
      <c r="O43" s="28">
        <v>63</v>
      </c>
      <c r="P43" s="28"/>
      <c r="Q43" s="16"/>
      <c r="R43" s="16"/>
      <c r="S43" s="16" t="s">
        <v>101</v>
      </c>
      <c r="T43" s="16"/>
    </row>
    <row r="44" spans="10:20" x14ac:dyDescent="0.2">
      <c r="J44" s="29"/>
      <c r="K44" s="29" t="s">
        <v>38</v>
      </c>
      <c r="L44" s="30">
        <v>95.936369049000007</v>
      </c>
      <c r="M44" s="30">
        <v>32.640180301000001</v>
      </c>
      <c r="N44" s="30">
        <v>2.9078183745000001</v>
      </c>
      <c r="O44" s="30">
        <v>126</v>
      </c>
      <c r="P44" s="30">
        <v>90.093999999999994</v>
      </c>
      <c r="Q44" s="29" t="s">
        <v>103</v>
      </c>
      <c r="R44" s="29"/>
      <c r="S44" s="29" t="s">
        <v>101</v>
      </c>
      <c r="T44" s="29"/>
    </row>
    <row r="45" spans="10:20" x14ac:dyDescent="0.2">
      <c r="J45" s="26"/>
      <c r="K45" s="26" t="s">
        <v>29</v>
      </c>
      <c r="L45" s="27">
        <v>0.34544246880000001</v>
      </c>
      <c r="M45" s="27">
        <v>0.19611836939999999</v>
      </c>
      <c r="N45" s="27">
        <v>2.9235600399999999E-2</v>
      </c>
      <c r="O45" s="27">
        <v>45</v>
      </c>
      <c r="P45" s="27"/>
      <c r="Q45" s="26"/>
      <c r="R45" s="26" t="s">
        <v>98</v>
      </c>
      <c r="S45" s="26"/>
      <c r="T45" s="26"/>
    </row>
    <row r="46" spans="10:20" x14ac:dyDescent="0.2">
      <c r="J46" s="16" t="s">
        <v>119</v>
      </c>
      <c r="K46" s="16" t="s">
        <v>36</v>
      </c>
      <c r="L46" s="28">
        <v>0.15631255159999999</v>
      </c>
      <c r="M46" s="28">
        <v>8.0551615399999998E-2</v>
      </c>
      <c r="N46" s="28">
        <v>1.0148549600000001E-2</v>
      </c>
      <c r="O46" s="28">
        <v>63</v>
      </c>
      <c r="P46" s="28"/>
      <c r="Q46" s="16"/>
      <c r="R46" s="16"/>
      <c r="S46" s="16" t="s">
        <v>101</v>
      </c>
      <c r="T46" s="16"/>
    </row>
    <row r="47" spans="10:20" x14ac:dyDescent="0.2">
      <c r="J47" s="29"/>
      <c r="K47" s="29" t="s">
        <v>38</v>
      </c>
      <c r="L47" s="30">
        <v>0.16612857689999999</v>
      </c>
      <c r="M47" s="30">
        <v>0.10200481090000001</v>
      </c>
      <c r="N47" s="30">
        <v>9.0873107999999998E-3</v>
      </c>
      <c r="O47" s="30">
        <v>126</v>
      </c>
      <c r="P47" s="30">
        <v>41.357100000000003</v>
      </c>
      <c r="Q47" s="29" t="s">
        <v>103</v>
      </c>
      <c r="R47" s="29"/>
      <c r="S47" s="29" t="s">
        <v>101</v>
      </c>
      <c r="T47" s="29"/>
    </row>
    <row r="48" spans="10:20" x14ac:dyDescent="0.2">
      <c r="J48" s="26"/>
      <c r="K48" s="26" t="s">
        <v>29</v>
      </c>
      <c r="L48" s="27">
        <v>45.132060117999998</v>
      </c>
      <c r="M48" s="27">
        <v>33.209620844</v>
      </c>
      <c r="N48" s="27">
        <v>5.2509021047999997</v>
      </c>
      <c r="O48" s="27">
        <v>40</v>
      </c>
      <c r="P48" s="27"/>
      <c r="Q48" s="26"/>
      <c r="R48" s="26" t="s">
        <v>98</v>
      </c>
      <c r="S48" s="26"/>
      <c r="T48" s="26"/>
    </row>
    <row r="49" spans="10:20" x14ac:dyDescent="0.2">
      <c r="J49" s="16" t="s">
        <v>111</v>
      </c>
      <c r="K49" s="16" t="s">
        <v>36</v>
      </c>
      <c r="L49" s="28">
        <v>11.793226242999999</v>
      </c>
      <c r="M49" s="28">
        <v>5.6745580329000003</v>
      </c>
      <c r="N49" s="28">
        <v>1.0031296163000001</v>
      </c>
      <c r="O49" s="28">
        <v>32</v>
      </c>
      <c r="P49" s="28"/>
      <c r="Q49" s="16"/>
      <c r="R49" s="16"/>
      <c r="S49" s="16" t="s">
        <v>101</v>
      </c>
      <c r="T49" s="16"/>
    </row>
    <row r="50" spans="10:20" x14ac:dyDescent="0.2">
      <c r="J50" s="29"/>
      <c r="K50" s="29" t="s">
        <v>38</v>
      </c>
      <c r="L50" s="30">
        <v>17.725125855999998</v>
      </c>
      <c r="M50" s="30">
        <v>11.811420513</v>
      </c>
      <c r="N50" s="30">
        <v>1.2663171985999999</v>
      </c>
      <c r="O50" s="30">
        <v>87</v>
      </c>
      <c r="P50" s="30">
        <v>36.214300000000001</v>
      </c>
      <c r="Q50" s="29" t="s">
        <v>103</v>
      </c>
      <c r="R50" s="29"/>
      <c r="S50" s="29" t="s">
        <v>101</v>
      </c>
      <c r="T50" s="29"/>
    </row>
    <row r="51" spans="10:20" x14ac:dyDescent="0.2">
      <c r="J51" s="26"/>
      <c r="K51" s="26" t="s">
        <v>29</v>
      </c>
      <c r="L51" s="27">
        <v>43.423651792000001</v>
      </c>
      <c r="M51" s="27">
        <v>24.610753869</v>
      </c>
      <c r="N51" s="27">
        <v>4.5701022624999998</v>
      </c>
      <c r="O51" s="27">
        <v>29</v>
      </c>
      <c r="P51" s="27"/>
      <c r="Q51" s="26"/>
      <c r="R51" s="26" t="s">
        <v>98</v>
      </c>
      <c r="S51" s="26"/>
      <c r="T51" s="26"/>
    </row>
    <row r="52" spans="10:20" x14ac:dyDescent="0.2">
      <c r="J52" s="16" t="s">
        <v>112</v>
      </c>
      <c r="K52" s="16" t="s">
        <v>36</v>
      </c>
      <c r="L52" s="28">
        <v>44.345679875999998</v>
      </c>
      <c r="M52" s="28">
        <v>24.773016663</v>
      </c>
      <c r="N52" s="28">
        <v>4.2485373075000004</v>
      </c>
      <c r="O52" s="28">
        <v>34</v>
      </c>
      <c r="P52" s="28"/>
      <c r="Q52" s="16"/>
      <c r="R52" s="16" t="s">
        <v>98</v>
      </c>
      <c r="S52" s="16"/>
      <c r="T52" s="16"/>
    </row>
    <row r="53" spans="10:20" x14ac:dyDescent="0.2">
      <c r="J53" s="29"/>
      <c r="K53" s="29" t="s">
        <v>38</v>
      </c>
      <c r="L53" s="30">
        <v>42.745665991000003</v>
      </c>
      <c r="M53" s="30">
        <v>25.028248145999999</v>
      </c>
      <c r="N53" s="30">
        <v>2.7639076377</v>
      </c>
      <c r="O53" s="30">
        <v>82</v>
      </c>
      <c r="P53" s="30">
        <v>5.0500000000000003E-2</v>
      </c>
      <c r="Q53" s="29">
        <v>0.95079999999999998</v>
      </c>
      <c r="R53" s="29" t="s">
        <v>98</v>
      </c>
      <c r="S53" s="29"/>
      <c r="T53" s="29"/>
    </row>
    <row r="54" spans="10:20" x14ac:dyDescent="0.2">
      <c r="J54" s="26"/>
      <c r="K54" s="26" t="s">
        <v>29</v>
      </c>
      <c r="L54" s="27">
        <v>54.886383975999998</v>
      </c>
      <c r="M54" s="27">
        <v>40.060031803999998</v>
      </c>
      <c r="N54" s="27">
        <v>5.9717969529000001</v>
      </c>
      <c r="O54" s="27">
        <v>45</v>
      </c>
      <c r="P54" s="27"/>
      <c r="Q54" s="26"/>
      <c r="R54" s="26" t="s">
        <v>98</v>
      </c>
      <c r="S54" s="26"/>
      <c r="T54" s="26"/>
    </row>
    <row r="55" spans="10:20" x14ac:dyDescent="0.2">
      <c r="J55" s="16" t="s">
        <v>115</v>
      </c>
      <c r="K55" s="16" t="s">
        <v>36</v>
      </c>
      <c r="L55" s="28">
        <v>9.3754964572000006</v>
      </c>
      <c r="M55" s="28">
        <v>5.9650812152999997</v>
      </c>
      <c r="N55" s="28">
        <v>0.75152959269999997</v>
      </c>
      <c r="O55" s="28">
        <v>63</v>
      </c>
      <c r="P55" s="28"/>
      <c r="Q55" s="16"/>
      <c r="R55" s="16"/>
      <c r="S55" s="16" t="s">
        <v>101</v>
      </c>
      <c r="T55" s="16"/>
    </row>
    <row r="56" spans="10:20" x14ac:dyDescent="0.2">
      <c r="J56" s="29"/>
      <c r="K56" s="29" t="s">
        <v>38</v>
      </c>
      <c r="L56" s="30">
        <v>23.056918116999999</v>
      </c>
      <c r="M56" s="30">
        <v>34.490784812999998</v>
      </c>
      <c r="N56" s="30">
        <v>3.0726833279000001</v>
      </c>
      <c r="O56" s="30">
        <v>126</v>
      </c>
      <c r="P56" s="30">
        <v>29.194299999999998</v>
      </c>
      <c r="Q56" s="29" t="s">
        <v>103</v>
      </c>
      <c r="R56" s="29"/>
      <c r="S56" s="29"/>
      <c r="T56" s="29" t="s">
        <v>106</v>
      </c>
    </row>
  </sheetData>
  <mergeCells count="3">
    <mergeCell ref="C1:D1"/>
    <mergeCell ref="F1:H1"/>
    <mergeCell ref="J1:T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3E4E1-4A2F-47B7-8AAB-F36ADB68D3EC}">
  <dimension ref="A1:J19"/>
  <sheetViews>
    <sheetView workbookViewId="0">
      <selection activeCell="F27" sqref="F27"/>
    </sheetView>
  </sheetViews>
  <sheetFormatPr baseColWidth="10" defaultColWidth="11.5" defaultRowHeight="15" x14ac:dyDescent="0.2"/>
  <cols>
    <col min="1" max="1" width="10.83203125"/>
    <col min="2" max="2" width="12.6640625" bestFit="1" customWidth="1"/>
    <col min="3" max="3" width="10.83203125"/>
    <col min="4" max="4" width="12.6640625" bestFit="1" customWidth="1"/>
    <col min="5" max="9" width="10.83203125"/>
  </cols>
  <sheetData>
    <row r="1" spans="1:10" x14ac:dyDescent="0.2">
      <c r="A1" s="14"/>
      <c r="B1" s="95" t="s">
        <v>120</v>
      </c>
      <c r="C1" s="95"/>
      <c r="D1" s="95" t="s">
        <v>121</v>
      </c>
      <c r="E1" s="95"/>
      <c r="F1" s="96" t="s">
        <v>122</v>
      </c>
      <c r="G1" s="96"/>
      <c r="H1" s="96"/>
    </row>
    <row r="2" spans="1:10" x14ac:dyDescent="0.2">
      <c r="A2" s="44" t="s">
        <v>123</v>
      </c>
      <c r="B2" s="44" t="s">
        <v>124</v>
      </c>
      <c r="C2" s="44" t="s">
        <v>125</v>
      </c>
      <c r="D2" s="44" t="s">
        <v>124</v>
      </c>
      <c r="E2" s="44" t="s">
        <v>125</v>
      </c>
      <c r="F2" s="44" t="s">
        <v>91</v>
      </c>
      <c r="G2" s="44" t="s">
        <v>126</v>
      </c>
      <c r="H2" s="44" t="s">
        <v>127</v>
      </c>
    </row>
    <row r="3" spans="1:10" x14ac:dyDescent="0.2">
      <c r="A3" s="10" t="s">
        <v>128</v>
      </c>
      <c r="B3" s="10">
        <v>107</v>
      </c>
      <c r="C3" s="10">
        <v>32.1</v>
      </c>
      <c r="D3" s="10">
        <v>92.28</v>
      </c>
      <c r="E3" s="10">
        <v>31.59</v>
      </c>
      <c r="F3" s="10">
        <v>6</v>
      </c>
      <c r="G3" s="10">
        <v>0.33</v>
      </c>
      <c r="H3" s="10">
        <v>0.75</v>
      </c>
    </row>
    <row r="4" spans="1:10" x14ac:dyDescent="0.2">
      <c r="A4" s="10" t="s">
        <v>129</v>
      </c>
      <c r="B4" s="10">
        <v>63</v>
      </c>
      <c r="C4" s="10">
        <v>3.98</v>
      </c>
      <c r="D4" s="10">
        <v>63.23</v>
      </c>
      <c r="E4" s="10">
        <v>2.5</v>
      </c>
      <c r="F4" s="10">
        <v>6</v>
      </c>
      <c r="G4" s="10">
        <v>-0.05</v>
      </c>
      <c r="H4" s="10">
        <v>0.96</v>
      </c>
    </row>
    <row r="5" spans="1:10" x14ac:dyDescent="0.2">
      <c r="A5" s="10" t="s">
        <v>130</v>
      </c>
      <c r="B5" s="10">
        <v>414</v>
      </c>
      <c r="C5" s="10">
        <v>10.87</v>
      </c>
      <c r="D5" s="10">
        <v>395.91</v>
      </c>
      <c r="E5" s="10">
        <v>13.4</v>
      </c>
      <c r="F5" s="10">
        <v>6</v>
      </c>
      <c r="G5" s="10">
        <v>1.05</v>
      </c>
      <c r="H5" s="10">
        <v>0.32</v>
      </c>
    </row>
    <row r="6" spans="1:10" x14ac:dyDescent="0.2">
      <c r="A6" s="10" t="s">
        <v>131</v>
      </c>
      <c r="B6" s="10">
        <v>62.29</v>
      </c>
      <c r="C6" s="10">
        <v>2.81</v>
      </c>
      <c r="D6" s="10">
        <v>27.02</v>
      </c>
      <c r="E6" s="10">
        <v>4.4000000000000004</v>
      </c>
      <c r="F6" s="10">
        <v>6</v>
      </c>
      <c r="G6" s="10">
        <v>6.75</v>
      </c>
      <c r="H6" s="10" t="s">
        <v>103</v>
      </c>
    </row>
    <row r="7" spans="1:10" x14ac:dyDescent="0.2">
      <c r="A7" s="10" t="s">
        <v>132</v>
      </c>
      <c r="B7" s="10">
        <v>25.3</v>
      </c>
      <c r="C7" s="10">
        <v>5.49</v>
      </c>
      <c r="D7" s="10">
        <v>6.01</v>
      </c>
      <c r="E7" s="10">
        <v>0.44</v>
      </c>
      <c r="F7" s="10">
        <v>6</v>
      </c>
      <c r="G7" s="10">
        <v>3.5</v>
      </c>
      <c r="H7" s="10">
        <v>0.01</v>
      </c>
      <c r="I7" s="14"/>
      <c r="J7" s="14"/>
    </row>
    <row r="8" spans="1:10" x14ac:dyDescent="0.2">
      <c r="A8" s="10" t="s">
        <v>133</v>
      </c>
      <c r="B8" s="10">
        <v>21.85</v>
      </c>
      <c r="C8" s="10">
        <v>5.52</v>
      </c>
      <c r="D8" s="10">
        <v>15.98</v>
      </c>
      <c r="E8" s="10">
        <v>5.0199999999999996</v>
      </c>
      <c r="F8" s="10">
        <v>6</v>
      </c>
      <c r="G8" s="10">
        <v>0.79</v>
      </c>
      <c r="H8" s="10">
        <v>0.45</v>
      </c>
      <c r="I8" s="43"/>
      <c r="J8" s="14"/>
    </row>
    <row r="9" spans="1:10" x14ac:dyDescent="0.2">
      <c r="A9" s="10" t="s">
        <v>134</v>
      </c>
      <c r="B9" s="10">
        <v>27.43</v>
      </c>
      <c r="C9" s="10">
        <v>1.48</v>
      </c>
      <c r="D9" s="10">
        <v>12.12</v>
      </c>
      <c r="E9" s="10">
        <v>0.84</v>
      </c>
      <c r="F9" s="10">
        <v>6</v>
      </c>
      <c r="G9" s="10">
        <v>9</v>
      </c>
      <c r="H9" s="10" t="s">
        <v>103</v>
      </c>
      <c r="I9" s="36"/>
      <c r="J9" s="14"/>
    </row>
    <row r="10" spans="1:10" x14ac:dyDescent="0.2">
      <c r="A10" s="10" t="s">
        <v>135</v>
      </c>
      <c r="B10" s="10">
        <v>21.33</v>
      </c>
      <c r="C10" s="10">
        <v>4.2</v>
      </c>
      <c r="D10" s="10">
        <v>9.65</v>
      </c>
      <c r="E10" s="10">
        <v>0.38</v>
      </c>
      <c r="F10" s="10">
        <v>6</v>
      </c>
      <c r="G10" s="10">
        <v>2.77</v>
      </c>
      <c r="H10" s="10">
        <v>0.02</v>
      </c>
      <c r="I10" s="36"/>
      <c r="J10" s="14"/>
    </row>
    <row r="11" spans="1:10" x14ac:dyDescent="0.2">
      <c r="A11" s="10" t="s">
        <v>136</v>
      </c>
      <c r="B11" s="10">
        <v>0.02</v>
      </c>
      <c r="C11" s="10">
        <v>0</v>
      </c>
      <c r="D11" s="10">
        <v>0.02</v>
      </c>
      <c r="E11" s="10">
        <v>0.01</v>
      </c>
      <c r="F11" s="10">
        <v>6</v>
      </c>
      <c r="G11" s="10">
        <v>0.81</v>
      </c>
      <c r="H11" s="10">
        <v>0.44</v>
      </c>
      <c r="I11" s="36"/>
      <c r="J11" s="14"/>
    </row>
    <row r="12" spans="1:10" x14ac:dyDescent="0.2">
      <c r="A12" s="10" t="s">
        <v>137</v>
      </c>
      <c r="B12" s="10">
        <v>6.26</v>
      </c>
      <c r="C12" s="10">
        <v>0.28999999999999998</v>
      </c>
      <c r="D12" s="10">
        <v>0.92</v>
      </c>
      <c r="E12" s="10">
        <v>0.06</v>
      </c>
      <c r="F12" s="10">
        <v>6</v>
      </c>
      <c r="G12" s="10">
        <v>18.25</v>
      </c>
      <c r="H12" s="10" t="s">
        <v>103</v>
      </c>
      <c r="I12" s="36"/>
      <c r="J12" s="14"/>
    </row>
    <row r="13" spans="1:10" x14ac:dyDescent="0.2">
      <c r="B13" s="36"/>
      <c r="C13" s="36"/>
      <c r="D13" s="36"/>
      <c r="E13" s="36"/>
      <c r="F13" s="36"/>
      <c r="G13" s="36"/>
      <c r="H13" s="36"/>
      <c r="I13" s="36"/>
      <c r="J13" s="14"/>
    </row>
    <row r="14" spans="1:10" x14ac:dyDescent="0.2">
      <c r="B14" s="36"/>
      <c r="C14" s="36"/>
      <c r="D14" s="36"/>
      <c r="E14" s="36"/>
      <c r="F14" s="36"/>
      <c r="G14" s="36"/>
      <c r="H14" s="36"/>
      <c r="I14" s="36"/>
      <c r="J14" s="14"/>
    </row>
    <row r="15" spans="1:10" x14ac:dyDescent="0.2">
      <c r="B15" s="36"/>
      <c r="C15" s="36"/>
      <c r="D15" s="36"/>
      <c r="E15" s="36"/>
      <c r="F15" s="36"/>
      <c r="G15" s="36"/>
      <c r="H15" s="36"/>
      <c r="I15" s="36"/>
      <c r="J15" s="14"/>
    </row>
    <row r="16" spans="1:10" x14ac:dyDescent="0.2">
      <c r="B16" s="36"/>
      <c r="C16" s="36"/>
      <c r="D16" s="36"/>
      <c r="E16" s="36"/>
      <c r="F16" s="36"/>
      <c r="G16" s="36"/>
      <c r="H16" s="36"/>
      <c r="I16" s="36"/>
      <c r="J16" s="14"/>
    </row>
    <row r="17" spans="2:10" x14ac:dyDescent="0.2">
      <c r="B17" s="36"/>
      <c r="C17" s="36"/>
      <c r="D17" s="36"/>
      <c r="E17" s="36"/>
      <c r="F17" s="36"/>
      <c r="G17" s="36"/>
      <c r="H17" s="36"/>
      <c r="I17" s="36"/>
      <c r="J17" s="14"/>
    </row>
    <row r="18" spans="2:10" x14ac:dyDescent="0.2">
      <c r="B18" s="36"/>
      <c r="C18" s="36"/>
      <c r="D18" s="36"/>
      <c r="E18" s="36"/>
      <c r="F18" s="36"/>
      <c r="G18" s="36"/>
      <c r="H18" s="36"/>
      <c r="I18" s="36"/>
      <c r="J18" s="14"/>
    </row>
    <row r="19" spans="2:10" x14ac:dyDescent="0.2">
      <c r="B19" s="14"/>
      <c r="C19" s="14"/>
      <c r="D19" s="14"/>
      <c r="E19" s="14"/>
      <c r="F19" s="14"/>
      <c r="G19" s="14"/>
      <c r="H19" s="14"/>
      <c r="I19" s="14"/>
      <c r="J19" s="14"/>
    </row>
  </sheetData>
  <mergeCells count="3">
    <mergeCell ref="B1:C1"/>
    <mergeCell ref="D1:E1"/>
    <mergeCell ref="F1:H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56B6B-960C-44A0-BD7C-0D25FEBFA295}">
  <dimension ref="A6:V96"/>
  <sheetViews>
    <sheetView zoomScale="85" zoomScaleNormal="85" workbookViewId="0">
      <selection activeCell="P29" sqref="P29"/>
    </sheetView>
  </sheetViews>
  <sheetFormatPr baseColWidth="10" defaultColWidth="11.5" defaultRowHeight="15" x14ac:dyDescent="0.2"/>
  <cols>
    <col min="2" max="2" width="13.5" bestFit="1" customWidth="1"/>
    <col min="7" max="7" width="12.6640625" bestFit="1" customWidth="1"/>
    <col min="12" max="14" width="10.83203125"/>
    <col min="15" max="15" width="7.6640625" customWidth="1"/>
    <col min="16" max="21" width="10.83203125"/>
  </cols>
  <sheetData>
    <row r="6" spans="2:22" ht="16" x14ac:dyDescent="0.2">
      <c r="B6" s="82"/>
      <c r="C6" s="82"/>
      <c r="D6" s="82"/>
      <c r="E6" s="82"/>
      <c r="F6" s="82"/>
      <c r="G6" s="82"/>
      <c r="H6" s="97" t="s">
        <v>138</v>
      </c>
      <c r="I6" s="97"/>
      <c r="J6" s="97"/>
      <c r="K6" s="82"/>
    </row>
    <row r="7" spans="2:22" ht="16" x14ac:dyDescent="0.2">
      <c r="B7" s="48" t="s">
        <v>139</v>
      </c>
      <c r="C7" s="48" t="s">
        <v>88</v>
      </c>
      <c r="D7" s="48" t="s">
        <v>140</v>
      </c>
      <c r="E7" s="48" t="s">
        <v>141</v>
      </c>
      <c r="F7" s="48" t="s">
        <v>125</v>
      </c>
      <c r="G7" s="39" t="s">
        <v>142</v>
      </c>
      <c r="H7" s="48" t="s">
        <v>91</v>
      </c>
      <c r="I7" s="48" t="s">
        <v>143</v>
      </c>
      <c r="J7" s="48" t="s">
        <v>93</v>
      </c>
      <c r="K7" s="48" t="s">
        <v>144</v>
      </c>
      <c r="M7" s="39"/>
      <c r="N7" s="39"/>
      <c r="O7" s="39" t="s">
        <v>91</v>
      </c>
      <c r="P7" s="39" t="s">
        <v>145</v>
      </c>
      <c r="Q7" s="39" t="s">
        <v>146</v>
      </c>
      <c r="R7" s="39" t="s">
        <v>92</v>
      </c>
      <c r="S7" s="39" t="s">
        <v>93</v>
      </c>
      <c r="T7" s="7"/>
    </row>
    <row r="8" spans="2:22" ht="16" x14ac:dyDescent="0.2">
      <c r="B8" s="49" t="s">
        <v>147</v>
      </c>
      <c r="C8" s="49" t="s">
        <v>29</v>
      </c>
      <c r="D8" s="50">
        <v>4.7314418605000004</v>
      </c>
      <c r="E8" s="50">
        <v>1.0735082739999999</v>
      </c>
      <c r="F8" s="50">
        <f t="shared" ref="F8:F13" si="0">E8/D8</f>
        <v>0.22688818877012593</v>
      </c>
      <c r="G8" s="81">
        <v>22.688818877012594</v>
      </c>
      <c r="H8" s="49">
        <v>43</v>
      </c>
      <c r="I8" s="49">
        <v>16.936499999999999</v>
      </c>
      <c r="J8" s="49" t="s">
        <v>103</v>
      </c>
      <c r="K8" s="49" t="s">
        <v>101</v>
      </c>
      <c r="M8" s="7" t="s">
        <v>148</v>
      </c>
      <c r="N8" s="7" t="s">
        <v>149</v>
      </c>
      <c r="O8" s="7">
        <v>1</v>
      </c>
      <c r="P8" s="7">
        <v>1</v>
      </c>
      <c r="Q8" s="7">
        <v>3.8461799999999999</v>
      </c>
      <c r="R8" s="7">
        <v>1.6382000000000001</v>
      </c>
      <c r="S8" s="7">
        <v>0.20119999999999999</v>
      </c>
      <c r="T8" s="7"/>
    </row>
    <row r="9" spans="2:22" ht="16" x14ac:dyDescent="0.2">
      <c r="B9" s="49" t="s">
        <v>147</v>
      </c>
      <c r="C9" s="49" t="s">
        <v>36</v>
      </c>
      <c r="D9" s="50">
        <v>5.6737563025000002</v>
      </c>
      <c r="E9" s="50">
        <v>1.4357592803999999</v>
      </c>
      <c r="F9" s="50">
        <f t="shared" si="0"/>
        <v>0.25305268747044496</v>
      </c>
      <c r="G9" s="81">
        <v>25.305268747044497</v>
      </c>
      <c r="H9" s="49">
        <v>119</v>
      </c>
      <c r="I9" s="49"/>
      <c r="J9" s="49"/>
      <c r="K9" s="49" t="s">
        <v>101</v>
      </c>
      <c r="M9" s="7" t="s">
        <v>148</v>
      </c>
      <c r="N9" s="7" t="s">
        <v>150</v>
      </c>
      <c r="O9" s="7">
        <v>2</v>
      </c>
      <c r="P9" s="7">
        <v>2</v>
      </c>
      <c r="Q9" s="7">
        <v>40.246639999999999</v>
      </c>
      <c r="R9" s="7">
        <v>8.5710999999999995</v>
      </c>
      <c r="S9" s="7">
        <v>2.0000000000000001E-4</v>
      </c>
      <c r="T9" s="7"/>
      <c r="U9" s="45"/>
      <c r="V9" s="45"/>
    </row>
    <row r="10" spans="2:22" ht="16" x14ac:dyDescent="0.2">
      <c r="B10" s="83" t="s">
        <v>147</v>
      </c>
      <c r="C10" s="83" t="s">
        <v>38</v>
      </c>
      <c r="D10" s="84">
        <v>5.9747555555999998</v>
      </c>
      <c r="E10" s="84">
        <v>1.5102522619000001</v>
      </c>
      <c r="F10" s="84">
        <f t="shared" si="0"/>
        <v>0.25277222605106842</v>
      </c>
      <c r="G10" s="85">
        <v>25.277222605106843</v>
      </c>
      <c r="H10" s="83">
        <v>90</v>
      </c>
      <c r="I10" s="83"/>
      <c r="J10" s="83"/>
      <c r="K10" s="83" t="s">
        <v>98</v>
      </c>
      <c r="M10" s="7" t="s">
        <v>148</v>
      </c>
      <c r="N10" s="7" t="s">
        <v>151</v>
      </c>
      <c r="O10" s="7">
        <v>2</v>
      </c>
      <c r="P10" s="7">
        <v>2</v>
      </c>
      <c r="Q10" s="7">
        <v>177.2175</v>
      </c>
      <c r="R10" s="7">
        <v>37.741</v>
      </c>
      <c r="S10" s="7" t="s">
        <v>103</v>
      </c>
      <c r="T10" s="7"/>
      <c r="U10" s="3"/>
      <c r="V10" s="3"/>
    </row>
    <row r="11" spans="2:22" ht="16" x14ac:dyDescent="0.2">
      <c r="B11" s="49" t="s">
        <v>152</v>
      </c>
      <c r="C11" s="49" t="s">
        <v>29</v>
      </c>
      <c r="D11" s="50">
        <v>4.7044533333</v>
      </c>
      <c r="E11" s="50">
        <v>1.073543253</v>
      </c>
      <c r="F11" s="50">
        <f t="shared" si="0"/>
        <v>0.22819723715846685</v>
      </c>
      <c r="G11" s="81">
        <v>22.819723715846685</v>
      </c>
      <c r="H11" s="49">
        <v>75</v>
      </c>
      <c r="I11" s="49">
        <v>28.9178</v>
      </c>
      <c r="J11" s="49" t="s">
        <v>103</v>
      </c>
      <c r="K11" s="49" t="s">
        <v>101</v>
      </c>
      <c r="M11" s="3"/>
      <c r="N11" s="7"/>
      <c r="O11" s="7"/>
      <c r="P11" s="7"/>
      <c r="Q11" s="86"/>
      <c r="R11" s="86"/>
      <c r="T11" s="7"/>
      <c r="V11" s="3"/>
    </row>
    <row r="12" spans="2:22" ht="16" x14ac:dyDescent="0.2">
      <c r="B12" s="49" t="s">
        <v>152</v>
      </c>
      <c r="C12" s="49" t="s">
        <v>36</v>
      </c>
      <c r="D12" s="50">
        <v>4.2846888888999999</v>
      </c>
      <c r="E12" s="50">
        <v>1.2573535668</v>
      </c>
      <c r="F12" s="50">
        <f t="shared" si="0"/>
        <v>0.29345271019730862</v>
      </c>
      <c r="G12" s="81">
        <v>29.345271019730863</v>
      </c>
      <c r="H12" s="49">
        <v>45</v>
      </c>
      <c r="I12" s="49"/>
      <c r="J12" s="49"/>
      <c r="K12" s="49" t="s">
        <v>98</v>
      </c>
      <c r="M12" s="3"/>
      <c r="N12" s="7"/>
      <c r="O12" s="7"/>
      <c r="P12" s="7"/>
      <c r="Q12" s="86"/>
      <c r="R12" s="86"/>
      <c r="T12" s="7"/>
      <c r="U12" s="3"/>
      <c r="V12" s="3"/>
    </row>
    <row r="13" spans="2:22" ht="16" x14ac:dyDescent="0.2">
      <c r="B13" s="49" t="s">
        <v>152</v>
      </c>
      <c r="C13" s="49" t="s">
        <v>38</v>
      </c>
      <c r="D13" s="50">
        <v>4.2761544118000003</v>
      </c>
      <c r="E13" s="50">
        <v>1.9797330867</v>
      </c>
      <c r="F13" s="50">
        <f t="shared" si="0"/>
        <v>0.46297043933608867</v>
      </c>
      <c r="G13" s="81">
        <v>46.297043933608869</v>
      </c>
      <c r="H13" s="49">
        <v>136</v>
      </c>
      <c r="I13" s="49"/>
      <c r="J13" s="49"/>
      <c r="K13" s="49" t="s">
        <v>101</v>
      </c>
      <c r="M13" s="3"/>
      <c r="N13" s="7"/>
      <c r="O13" s="7"/>
      <c r="P13" s="7"/>
      <c r="Q13" s="86"/>
      <c r="R13" s="86"/>
      <c r="T13" s="7"/>
      <c r="U13" s="3"/>
      <c r="V13" s="3"/>
    </row>
    <row r="14" spans="2:22" ht="16" x14ac:dyDescent="0.2">
      <c r="B14" s="51"/>
      <c r="C14" s="51"/>
      <c r="D14" s="51"/>
      <c r="E14" s="51"/>
      <c r="F14" s="51"/>
      <c r="G14" s="51"/>
      <c r="H14" s="51"/>
      <c r="I14" s="51"/>
      <c r="J14" s="51"/>
      <c r="L14" s="3"/>
      <c r="M14" s="3"/>
      <c r="N14" s="3"/>
      <c r="O14" s="3"/>
      <c r="P14" s="3"/>
      <c r="Q14" s="3"/>
      <c r="R14" s="3"/>
      <c r="U14" s="3"/>
    </row>
    <row r="15" spans="2:22" ht="16" x14ac:dyDescent="0.2">
      <c r="B15" s="51"/>
      <c r="C15" s="51"/>
      <c r="D15" s="51"/>
      <c r="E15" s="51"/>
      <c r="F15" s="51"/>
      <c r="G15" s="51"/>
      <c r="H15" s="51"/>
      <c r="I15" s="51"/>
      <c r="J15" s="51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2:22" ht="16" x14ac:dyDescent="0.2">
      <c r="B16" s="51"/>
      <c r="C16" s="51"/>
      <c r="D16" s="51"/>
      <c r="E16" s="51"/>
      <c r="F16" s="51"/>
      <c r="G16" s="51"/>
      <c r="H16" s="51"/>
      <c r="I16" s="51"/>
      <c r="J16" s="51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ht="16" x14ac:dyDescent="0.2">
      <c r="B17" s="88"/>
      <c r="C17" s="88"/>
      <c r="D17" s="88"/>
      <c r="E17" s="88"/>
      <c r="F17" s="88"/>
      <c r="G17" s="88"/>
      <c r="H17" s="97" t="s">
        <v>138</v>
      </c>
      <c r="I17" s="97"/>
      <c r="J17" s="97"/>
      <c r="L17" s="3"/>
      <c r="M17" s="3"/>
      <c r="N17" s="3"/>
      <c r="O17" s="3"/>
      <c r="P17" s="3"/>
      <c r="Q17" s="3"/>
      <c r="R17" s="3"/>
      <c r="U17" s="3"/>
    </row>
    <row r="18" spans="1:21" ht="16" x14ac:dyDescent="0.2">
      <c r="B18" s="48" t="s">
        <v>139</v>
      </c>
      <c r="C18" s="48" t="s">
        <v>88</v>
      </c>
      <c r="D18" s="48" t="s">
        <v>153</v>
      </c>
      <c r="E18" s="48" t="s">
        <v>141</v>
      </c>
      <c r="F18" s="48" t="s">
        <v>125</v>
      </c>
      <c r="G18" s="39" t="s">
        <v>142</v>
      </c>
      <c r="H18" s="48" t="s">
        <v>91</v>
      </c>
      <c r="I18" s="48" t="s">
        <v>143</v>
      </c>
      <c r="J18" s="48" t="s">
        <v>93</v>
      </c>
      <c r="K18" s="48" t="s">
        <v>144</v>
      </c>
      <c r="L18" s="3"/>
      <c r="M18" s="39"/>
      <c r="N18" s="39"/>
      <c r="O18" s="39" t="s">
        <v>91</v>
      </c>
      <c r="P18" s="39" t="s">
        <v>145</v>
      </c>
      <c r="Q18" s="39" t="s">
        <v>146</v>
      </c>
      <c r="R18" s="39" t="s">
        <v>92</v>
      </c>
      <c r="S18" s="39" t="s">
        <v>93</v>
      </c>
      <c r="T18" s="3"/>
      <c r="U18" s="3"/>
    </row>
    <row r="19" spans="1:21" ht="16" x14ac:dyDescent="0.2">
      <c r="B19" s="49" t="s">
        <v>147</v>
      </c>
      <c r="C19" s="49" t="s">
        <v>29</v>
      </c>
      <c r="D19" s="52">
        <v>81.63</v>
      </c>
      <c r="E19" s="52">
        <v>19.18</v>
      </c>
      <c r="F19" s="52">
        <v>2.33</v>
      </c>
      <c r="G19" s="62">
        <v>23.494803747555746</v>
      </c>
      <c r="H19" s="52">
        <v>68</v>
      </c>
      <c r="I19" s="52">
        <v>146.642</v>
      </c>
      <c r="J19" s="52" t="s">
        <v>103</v>
      </c>
      <c r="K19" s="52" t="s">
        <v>106</v>
      </c>
      <c r="L19" s="3"/>
      <c r="M19" s="7" t="s">
        <v>154</v>
      </c>
      <c r="N19" s="7" t="s">
        <v>149</v>
      </c>
      <c r="O19" s="7">
        <v>1</v>
      </c>
      <c r="P19" s="7">
        <v>1</v>
      </c>
      <c r="Q19" s="87">
        <v>74748.84</v>
      </c>
      <c r="R19" s="87">
        <v>92.265100000000004</v>
      </c>
      <c r="S19" s="7" t="s">
        <v>103</v>
      </c>
      <c r="T19" s="3"/>
      <c r="U19" s="3"/>
    </row>
    <row r="20" spans="1:21" ht="16" x14ac:dyDescent="0.2">
      <c r="A20" s="5" t="s">
        <v>155</v>
      </c>
      <c r="B20" s="49" t="s">
        <v>147</v>
      </c>
      <c r="C20" s="49" t="s">
        <v>36</v>
      </c>
      <c r="D20" s="52">
        <v>93.14</v>
      </c>
      <c r="E20" s="52">
        <v>28.53</v>
      </c>
      <c r="F20" s="52">
        <v>3.32</v>
      </c>
      <c r="G20" s="62">
        <v>30.633810659794879</v>
      </c>
      <c r="H20" s="52">
        <v>74</v>
      </c>
      <c r="I20" s="51"/>
      <c r="J20" s="51"/>
      <c r="K20" s="52" t="s">
        <v>101</v>
      </c>
      <c r="L20" s="3"/>
      <c r="M20" s="7" t="s">
        <v>154</v>
      </c>
      <c r="N20" s="7" t="s">
        <v>150</v>
      </c>
      <c r="O20" s="7">
        <v>2</v>
      </c>
      <c r="P20" s="7">
        <v>2</v>
      </c>
      <c r="Q20" s="87">
        <v>70112.38</v>
      </c>
      <c r="R20" s="87">
        <v>43.271099999999997</v>
      </c>
      <c r="S20" s="7" t="s">
        <v>103</v>
      </c>
      <c r="U20" s="3"/>
    </row>
    <row r="21" spans="1:21" ht="16" x14ac:dyDescent="0.2">
      <c r="A21" s="1"/>
      <c r="B21" s="83" t="s">
        <v>147</v>
      </c>
      <c r="C21" s="83" t="s">
        <v>38</v>
      </c>
      <c r="D21" s="89">
        <v>138.88999999999999</v>
      </c>
      <c r="E21" s="89">
        <v>25.59</v>
      </c>
      <c r="F21" s="89">
        <v>2.2400000000000002</v>
      </c>
      <c r="G21" s="70">
        <v>18.422749540868093</v>
      </c>
      <c r="H21" s="89">
        <v>131</v>
      </c>
      <c r="I21" s="89"/>
      <c r="J21" s="89"/>
      <c r="K21" s="89" t="s">
        <v>98</v>
      </c>
      <c r="L21" s="3"/>
      <c r="M21" s="7" t="s">
        <v>154</v>
      </c>
      <c r="N21" s="7" t="s">
        <v>151</v>
      </c>
      <c r="O21" s="7">
        <v>2</v>
      </c>
      <c r="P21" s="7">
        <v>2</v>
      </c>
      <c r="Q21" s="87">
        <v>126341.09</v>
      </c>
      <c r="R21" s="87">
        <v>77.973600000000005</v>
      </c>
      <c r="S21" s="7" t="s">
        <v>103</v>
      </c>
      <c r="T21" s="3"/>
      <c r="U21" s="3"/>
    </row>
    <row r="22" spans="1:21" ht="16" x14ac:dyDescent="0.2">
      <c r="A22" s="1"/>
      <c r="B22" s="49" t="s">
        <v>152</v>
      </c>
      <c r="C22" s="49" t="s">
        <v>29</v>
      </c>
      <c r="D22" s="52">
        <v>77.25</v>
      </c>
      <c r="E22" s="52">
        <v>27.43</v>
      </c>
      <c r="F22" s="52">
        <v>3.23</v>
      </c>
      <c r="G22" s="62">
        <v>35.502357922330098</v>
      </c>
      <c r="H22" s="52">
        <v>72</v>
      </c>
      <c r="I22" s="52">
        <v>5.7211999999999996</v>
      </c>
      <c r="J22" s="52">
        <v>3.7000000000000002E-3</v>
      </c>
      <c r="K22" s="52" t="s">
        <v>156</v>
      </c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ht="16" x14ac:dyDescent="0.2">
      <c r="B23" s="49" t="s">
        <v>152</v>
      </c>
      <c r="C23" s="49" t="s">
        <v>36</v>
      </c>
      <c r="D23" s="52">
        <v>89.44</v>
      </c>
      <c r="E23" s="52">
        <v>30.59</v>
      </c>
      <c r="F23" s="52">
        <v>3.58</v>
      </c>
      <c r="G23" s="62">
        <v>34.200832861810021</v>
      </c>
      <c r="H23" s="52">
        <v>73</v>
      </c>
      <c r="I23" s="51"/>
      <c r="J23" s="51"/>
      <c r="K23" s="52" t="s">
        <v>98</v>
      </c>
      <c r="L23" s="3"/>
      <c r="M23" s="3"/>
      <c r="N23" s="3"/>
      <c r="O23" s="3"/>
      <c r="P23" s="3"/>
      <c r="Q23" s="3"/>
      <c r="R23" s="3"/>
      <c r="U23" s="3"/>
    </row>
    <row r="24" spans="1:21" ht="16" x14ac:dyDescent="0.2">
      <c r="B24" s="49" t="s">
        <v>152</v>
      </c>
      <c r="C24" s="49" t="s">
        <v>38</v>
      </c>
      <c r="D24" s="52">
        <v>74.05</v>
      </c>
      <c r="E24" s="52">
        <v>34</v>
      </c>
      <c r="F24" s="52">
        <v>2.98</v>
      </c>
      <c r="G24" s="62">
        <v>45.916020136603478</v>
      </c>
      <c r="H24" s="52">
        <v>130</v>
      </c>
      <c r="I24" s="52"/>
      <c r="J24" s="52"/>
      <c r="K24" s="52" t="s">
        <v>101</v>
      </c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x14ac:dyDescent="0.2">
      <c r="L25" s="46"/>
      <c r="M25" s="46"/>
      <c r="N25" s="46"/>
      <c r="O25" s="46"/>
      <c r="P25" s="46"/>
      <c r="Q25" s="46"/>
      <c r="R25" s="46"/>
      <c r="S25" s="46"/>
      <c r="T25" s="46"/>
      <c r="U25" s="46"/>
    </row>
    <row r="26" spans="1:21" x14ac:dyDescent="0.2">
      <c r="L26" s="46"/>
      <c r="M26" s="46"/>
      <c r="N26" s="46"/>
      <c r="O26" s="46"/>
      <c r="P26" s="46"/>
      <c r="Q26" s="46"/>
      <c r="R26" s="46"/>
      <c r="S26" s="47"/>
      <c r="T26" s="47"/>
      <c r="U26" s="46"/>
    </row>
    <row r="27" spans="1:21" x14ac:dyDescent="0.2">
      <c r="L27" s="46"/>
      <c r="M27" s="46"/>
      <c r="N27" s="46"/>
      <c r="O27" s="46"/>
      <c r="P27" s="46"/>
      <c r="Q27" s="46"/>
      <c r="R27" s="46"/>
      <c r="S27" s="46"/>
      <c r="T27" s="46"/>
      <c r="U27" s="46"/>
    </row>
    <row r="28" spans="1:21" x14ac:dyDescent="0.2"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x14ac:dyDescent="0.2">
      <c r="L29" s="3"/>
      <c r="M29" s="3"/>
      <c r="N29" s="3"/>
      <c r="O29" s="3"/>
      <c r="P29" s="3"/>
      <c r="Q29" s="3"/>
      <c r="R29" s="3"/>
      <c r="U29" s="3"/>
    </row>
    <row r="30" spans="1:21" x14ac:dyDescent="0.2"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x14ac:dyDescent="0.2"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x14ac:dyDescent="0.2">
      <c r="L32" s="3"/>
      <c r="M32" s="3"/>
      <c r="N32" s="3"/>
      <c r="O32" s="3"/>
      <c r="P32" s="3"/>
      <c r="Q32" s="3"/>
      <c r="R32" s="3"/>
      <c r="U32" s="3"/>
    </row>
    <row r="33" spans="12:21" x14ac:dyDescent="0.2"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2:21" x14ac:dyDescent="0.2"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2:21" x14ac:dyDescent="0.2">
      <c r="L35" s="3"/>
      <c r="M35" s="3"/>
      <c r="N35" s="3"/>
      <c r="O35" s="3"/>
      <c r="P35" s="3"/>
      <c r="Q35" s="3"/>
      <c r="R35" s="3"/>
      <c r="U35" s="3"/>
    </row>
    <row r="36" spans="12:21" x14ac:dyDescent="0.2"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2:21" x14ac:dyDescent="0.2"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2:21" x14ac:dyDescent="0.2">
      <c r="L38" s="3"/>
      <c r="M38" s="3"/>
      <c r="N38" s="3"/>
      <c r="O38" s="3"/>
      <c r="P38" s="3"/>
      <c r="Q38" s="3"/>
      <c r="R38" s="3"/>
      <c r="U38" s="3"/>
    </row>
    <row r="39" spans="12:21" x14ac:dyDescent="0.2"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2:21" x14ac:dyDescent="0.2"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2:21" x14ac:dyDescent="0.2">
      <c r="L41" s="3"/>
      <c r="M41" s="3"/>
      <c r="N41" s="3"/>
      <c r="O41" s="3"/>
      <c r="P41" s="3"/>
      <c r="Q41" s="3"/>
      <c r="R41" s="3"/>
      <c r="U41" s="3"/>
    </row>
    <row r="42" spans="12:21" x14ac:dyDescent="0.2"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2:21" x14ac:dyDescent="0.2"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2:21" x14ac:dyDescent="0.2">
      <c r="L44" s="3"/>
      <c r="M44" s="3"/>
      <c r="N44" s="3"/>
      <c r="O44" s="3"/>
      <c r="P44" s="3"/>
      <c r="Q44" s="3"/>
      <c r="R44" s="3"/>
      <c r="U44" s="3"/>
    </row>
    <row r="45" spans="12:21" x14ac:dyDescent="0.2"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2:21" x14ac:dyDescent="0.2"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2:21" x14ac:dyDescent="0.2">
      <c r="L47" s="3"/>
      <c r="M47" s="3"/>
      <c r="N47" s="3"/>
      <c r="O47" s="3"/>
      <c r="P47" s="3"/>
      <c r="Q47" s="3"/>
      <c r="R47" s="3"/>
      <c r="U47" s="3"/>
    </row>
    <row r="48" spans="12:21" x14ac:dyDescent="0.2"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2:21" x14ac:dyDescent="0.2"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2:21" x14ac:dyDescent="0.2">
      <c r="L50" s="3"/>
      <c r="M50" s="3"/>
      <c r="N50" s="3"/>
      <c r="O50" s="3"/>
      <c r="P50" s="3"/>
      <c r="Q50" s="3"/>
      <c r="R50" s="3"/>
      <c r="U50" s="3"/>
    </row>
    <row r="51" spans="12:21" x14ac:dyDescent="0.2"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2:21" x14ac:dyDescent="0.2"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2:21" x14ac:dyDescent="0.2">
      <c r="L53" s="3"/>
      <c r="M53" s="3"/>
      <c r="N53" s="3"/>
      <c r="O53" s="3"/>
      <c r="P53" s="3"/>
      <c r="Q53" s="3"/>
      <c r="R53" s="3"/>
      <c r="U53" s="3"/>
    </row>
    <row r="54" spans="12:21" x14ac:dyDescent="0.2"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2:21" x14ac:dyDescent="0.2"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2:21" x14ac:dyDescent="0.2">
      <c r="L56" s="3"/>
      <c r="M56" s="3"/>
      <c r="N56" s="3"/>
      <c r="O56" s="3"/>
      <c r="P56" s="3"/>
      <c r="Q56" s="3"/>
      <c r="R56" s="3"/>
      <c r="U56" s="3"/>
    </row>
    <row r="57" spans="12:21" x14ac:dyDescent="0.2"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2:21" x14ac:dyDescent="0.2"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2:21" x14ac:dyDescent="0.2">
      <c r="L59" s="3"/>
      <c r="M59" s="3"/>
      <c r="N59" s="3"/>
      <c r="O59" s="3"/>
      <c r="P59" s="3"/>
      <c r="Q59" s="3"/>
      <c r="R59" s="3"/>
      <c r="U59" s="3"/>
    </row>
    <row r="60" spans="12:21" x14ac:dyDescent="0.2"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2:21" x14ac:dyDescent="0.2"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2:21" x14ac:dyDescent="0.2">
      <c r="L62" s="3"/>
      <c r="M62" s="3"/>
      <c r="N62" s="3"/>
      <c r="O62" s="3"/>
      <c r="P62" s="3"/>
      <c r="Q62" s="3"/>
      <c r="R62" s="3"/>
      <c r="U62" s="3"/>
    </row>
    <row r="63" spans="12:21" x14ac:dyDescent="0.2"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2:21" x14ac:dyDescent="0.2"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2:21" x14ac:dyDescent="0.2">
      <c r="L65" s="3"/>
      <c r="M65" s="3"/>
      <c r="N65" s="3"/>
      <c r="O65" s="3"/>
      <c r="P65" s="3"/>
      <c r="Q65" s="3"/>
      <c r="R65" s="3"/>
      <c r="U65" s="3"/>
    </row>
    <row r="66" spans="12:21" x14ac:dyDescent="0.2"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2:21" x14ac:dyDescent="0.2">
      <c r="L67" s="3"/>
      <c r="M67" s="3"/>
      <c r="N67" s="3"/>
      <c r="O67" s="3"/>
      <c r="P67" s="3"/>
      <c r="Q67" s="3"/>
      <c r="R67" s="3"/>
      <c r="S67" s="6"/>
      <c r="T67" s="6"/>
      <c r="U67" s="3"/>
    </row>
    <row r="68" spans="12:21" x14ac:dyDescent="0.2"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2:21" x14ac:dyDescent="0.2"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2:21" x14ac:dyDescent="0.2">
      <c r="L70" s="3"/>
      <c r="M70" s="3"/>
      <c r="N70" s="3"/>
      <c r="O70" s="3"/>
      <c r="P70" s="3"/>
      <c r="Q70" s="3"/>
      <c r="R70" s="3"/>
      <c r="S70" s="6"/>
      <c r="T70" s="6"/>
      <c r="U70" s="3"/>
    </row>
    <row r="71" spans="12:21" x14ac:dyDescent="0.2"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2:21" x14ac:dyDescent="0.2"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2:21" x14ac:dyDescent="0.2">
      <c r="L73" s="3"/>
      <c r="M73" s="3"/>
      <c r="N73" s="3"/>
      <c r="O73" s="3"/>
      <c r="P73" s="3"/>
      <c r="Q73" s="3"/>
      <c r="R73" s="3"/>
      <c r="S73" s="6"/>
      <c r="T73" s="6"/>
      <c r="U73" s="3"/>
    </row>
    <row r="74" spans="12:21" x14ac:dyDescent="0.2"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2:21" x14ac:dyDescent="0.2"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2:21" x14ac:dyDescent="0.2">
      <c r="L76" s="3"/>
      <c r="M76" s="3"/>
      <c r="N76" s="3"/>
      <c r="O76" s="3"/>
      <c r="P76" s="3"/>
      <c r="Q76" s="3"/>
      <c r="R76" s="3"/>
      <c r="S76" s="6"/>
      <c r="T76" s="6"/>
      <c r="U76" s="3"/>
    </row>
    <row r="77" spans="12:21" x14ac:dyDescent="0.2"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2:21" x14ac:dyDescent="0.2"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2:21" x14ac:dyDescent="0.2">
      <c r="L79" s="3"/>
      <c r="M79" s="3"/>
      <c r="N79" s="3"/>
      <c r="O79" s="3"/>
      <c r="P79" s="3"/>
      <c r="Q79" s="3"/>
      <c r="R79" s="3"/>
      <c r="S79" s="6"/>
      <c r="T79" s="6"/>
      <c r="U79" s="3"/>
    </row>
    <row r="80" spans="12:21" x14ac:dyDescent="0.2"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2:21" x14ac:dyDescent="0.2"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2:21" x14ac:dyDescent="0.2">
      <c r="L82" s="3"/>
      <c r="M82" s="3"/>
      <c r="N82" s="3"/>
      <c r="O82" s="3"/>
      <c r="P82" s="3"/>
      <c r="Q82" s="3"/>
      <c r="R82" s="3"/>
      <c r="S82" s="6"/>
      <c r="T82" s="6"/>
      <c r="U82" s="3"/>
    </row>
    <row r="83" spans="12:21" x14ac:dyDescent="0.2"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2:21" x14ac:dyDescent="0.2"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2:21" x14ac:dyDescent="0.2">
      <c r="L85" s="3"/>
      <c r="M85" s="3"/>
      <c r="N85" s="3"/>
      <c r="O85" s="3"/>
      <c r="P85" s="3"/>
      <c r="Q85" s="3"/>
      <c r="R85" s="3"/>
      <c r="S85" s="6"/>
      <c r="T85" s="6"/>
      <c r="U85" s="3"/>
    </row>
    <row r="86" spans="12:21" x14ac:dyDescent="0.2"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2:21" x14ac:dyDescent="0.2"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2:21" x14ac:dyDescent="0.2">
      <c r="L88" s="3"/>
      <c r="M88" s="3"/>
      <c r="N88" s="3"/>
      <c r="O88" s="3"/>
      <c r="P88" s="3"/>
      <c r="Q88" s="3"/>
      <c r="R88" s="3"/>
      <c r="S88" s="6"/>
      <c r="T88" s="6"/>
      <c r="U88" s="3"/>
    </row>
    <row r="89" spans="12:21" x14ac:dyDescent="0.2"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2:21" x14ac:dyDescent="0.2"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2:21" x14ac:dyDescent="0.2">
      <c r="L91" s="3"/>
      <c r="M91" s="3"/>
      <c r="N91" s="3"/>
      <c r="O91" s="3"/>
      <c r="P91" s="3"/>
      <c r="Q91" s="3"/>
      <c r="R91" s="3"/>
      <c r="S91" s="6"/>
      <c r="T91" s="6"/>
      <c r="U91" s="3"/>
    </row>
    <row r="92" spans="12:21" x14ac:dyDescent="0.2"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2:21" x14ac:dyDescent="0.2"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2:21" x14ac:dyDescent="0.2">
      <c r="L94" s="3"/>
      <c r="M94" s="3"/>
      <c r="N94" s="3"/>
      <c r="O94" s="3"/>
      <c r="P94" s="3"/>
      <c r="Q94" s="3"/>
      <c r="R94" s="3"/>
      <c r="S94" s="6"/>
      <c r="T94" s="6"/>
      <c r="U94" s="3"/>
    </row>
    <row r="95" spans="12:21" x14ac:dyDescent="0.2">
      <c r="L95" s="3"/>
      <c r="M95" s="3"/>
      <c r="N95" s="3"/>
      <c r="O95" s="3"/>
      <c r="P95" s="3"/>
      <c r="Q95" s="3"/>
      <c r="R95" s="3"/>
      <c r="U95" s="3"/>
    </row>
    <row r="96" spans="12:21" x14ac:dyDescent="0.2">
      <c r="L96" s="3"/>
      <c r="M96" s="3"/>
      <c r="N96" s="3"/>
      <c r="O96" s="3"/>
      <c r="P96" s="3"/>
      <c r="Q96" s="3"/>
      <c r="R96" s="3"/>
      <c r="S96" s="3"/>
      <c r="T96" s="3"/>
      <c r="U96" s="3"/>
    </row>
  </sheetData>
  <mergeCells count="2">
    <mergeCell ref="H6:J6"/>
    <mergeCell ref="H17:J1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8DA52-73E6-F74E-AEA6-D8FD0501AD4C}">
  <dimension ref="A6:J85"/>
  <sheetViews>
    <sheetView topLeftCell="A39" workbookViewId="0">
      <selection activeCell="O64" sqref="O64"/>
    </sheetView>
  </sheetViews>
  <sheetFormatPr baseColWidth="10" defaultColWidth="11.5" defaultRowHeight="15" x14ac:dyDescent="0.2"/>
  <sheetData>
    <row r="6" spans="1:10" x14ac:dyDescent="0.2">
      <c r="D6" s="98" t="s">
        <v>138</v>
      </c>
      <c r="E6" s="98"/>
      <c r="F6" s="98"/>
      <c r="G6" s="98"/>
      <c r="H6" s="98"/>
      <c r="I6" s="98"/>
    </row>
    <row r="7" spans="1:10" ht="16" thickBot="1" x14ac:dyDescent="0.25">
      <c r="A7" s="2" t="s">
        <v>149</v>
      </c>
      <c r="B7" s="2" t="s">
        <v>88</v>
      </c>
      <c r="C7" s="2" t="s">
        <v>157</v>
      </c>
      <c r="D7" s="2" t="s">
        <v>80</v>
      </c>
      <c r="E7" s="2" t="s">
        <v>158</v>
      </c>
      <c r="F7" s="2" t="s">
        <v>125</v>
      </c>
      <c r="G7" s="2" t="s">
        <v>91</v>
      </c>
      <c r="H7" s="2" t="s">
        <v>143</v>
      </c>
      <c r="I7" s="2" t="s">
        <v>93</v>
      </c>
      <c r="J7" s="2" t="s">
        <v>144</v>
      </c>
    </row>
    <row r="8" spans="1:10" x14ac:dyDescent="0.2">
      <c r="A8" s="53" t="s">
        <v>147</v>
      </c>
      <c r="B8" s="3" t="s">
        <v>159</v>
      </c>
      <c r="C8" s="3" t="s">
        <v>160</v>
      </c>
      <c r="D8" s="3">
        <v>49.22</v>
      </c>
      <c r="E8" s="3">
        <v>18.43</v>
      </c>
      <c r="F8" s="3">
        <v>3.69</v>
      </c>
      <c r="G8" s="3">
        <v>25</v>
      </c>
      <c r="H8" s="3">
        <v>3.6196000000000002</v>
      </c>
      <c r="I8" s="3">
        <v>3.0599999999999999E-2</v>
      </c>
      <c r="J8" s="3" t="s">
        <v>156</v>
      </c>
    </row>
    <row r="9" spans="1:10" x14ac:dyDescent="0.2">
      <c r="A9" s="54" t="s">
        <v>147</v>
      </c>
      <c r="B9" s="3" t="s">
        <v>161</v>
      </c>
      <c r="C9" s="3" t="s">
        <v>160</v>
      </c>
      <c r="D9" s="3">
        <v>105.13</v>
      </c>
      <c r="E9" s="3">
        <v>184.08</v>
      </c>
      <c r="F9" s="3">
        <v>37.57</v>
      </c>
      <c r="G9" s="3">
        <v>24</v>
      </c>
      <c r="J9" s="3" t="s">
        <v>98</v>
      </c>
    </row>
    <row r="10" spans="1:10" ht="16" thickBot="1" x14ac:dyDescent="0.25">
      <c r="A10" s="54" t="s">
        <v>147</v>
      </c>
      <c r="B10" s="4" t="s">
        <v>162</v>
      </c>
      <c r="C10" s="4" t="s">
        <v>160</v>
      </c>
      <c r="D10" s="4">
        <v>43.7</v>
      </c>
      <c r="E10" s="4">
        <v>28.71</v>
      </c>
      <c r="F10" s="4">
        <v>4.1900000000000004</v>
      </c>
      <c r="G10" s="4">
        <v>47</v>
      </c>
      <c r="H10" s="4"/>
      <c r="I10" s="4"/>
      <c r="J10" s="4" t="s">
        <v>163</v>
      </c>
    </row>
    <row r="11" spans="1:10" x14ac:dyDescent="0.2">
      <c r="A11" s="54" t="s">
        <v>147</v>
      </c>
      <c r="B11" s="3" t="s">
        <v>159</v>
      </c>
      <c r="C11" s="3" t="s">
        <v>164</v>
      </c>
      <c r="D11" s="3">
        <v>35881.230000000003</v>
      </c>
      <c r="E11" s="3">
        <v>3088.58</v>
      </c>
      <c r="F11" s="3">
        <v>617.72</v>
      </c>
      <c r="G11" s="3">
        <v>25</v>
      </c>
      <c r="H11" s="3">
        <v>1.5773999999999999</v>
      </c>
      <c r="I11" s="3">
        <v>0.21149999999999999</v>
      </c>
      <c r="J11" s="3" t="s">
        <v>98</v>
      </c>
    </row>
    <row r="12" spans="1:10" x14ac:dyDescent="0.2">
      <c r="A12" s="54" t="s">
        <v>147</v>
      </c>
      <c r="B12" s="3" t="s">
        <v>161</v>
      </c>
      <c r="C12" s="3" t="s">
        <v>164</v>
      </c>
      <c r="D12" s="3">
        <v>37473.300000000003</v>
      </c>
      <c r="E12" s="3">
        <v>7428.45</v>
      </c>
      <c r="F12" s="3">
        <v>1485.69</v>
      </c>
      <c r="G12" s="3">
        <v>25</v>
      </c>
      <c r="J12" s="3" t="s">
        <v>98</v>
      </c>
    </row>
    <row r="13" spans="1:10" ht="16" thickBot="1" x14ac:dyDescent="0.25">
      <c r="A13" s="54" t="s">
        <v>147</v>
      </c>
      <c r="B13" s="4" t="s">
        <v>162</v>
      </c>
      <c r="C13" s="4" t="s">
        <v>164</v>
      </c>
      <c r="D13" s="4">
        <v>38903.910000000003</v>
      </c>
      <c r="E13" s="4">
        <v>8243.3799999999992</v>
      </c>
      <c r="F13" s="4">
        <v>1111.54</v>
      </c>
      <c r="G13" s="4">
        <v>55</v>
      </c>
      <c r="H13" s="4"/>
      <c r="I13" s="4"/>
      <c r="J13" s="4" t="s">
        <v>98</v>
      </c>
    </row>
    <row r="14" spans="1:10" x14ac:dyDescent="0.2">
      <c r="A14" s="54" t="s">
        <v>147</v>
      </c>
      <c r="B14" s="3" t="s">
        <v>159</v>
      </c>
      <c r="C14" s="3" t="s">
        <v>165</v>
      </c>
      <c r="D14" s="3">
        <v>14.51</v>
      </c>
      <c r="E14" s="3">
        <v>11.7</v>
      </c>
      <c r="F14" s="3">
        <v>4.42</v>
      </c>
      <c r="G14" s="3">
        <v>7</v>
      </c>
      <c r="H14" s="3">
        <v>1.1213</v>
      </c>
      <c r="I14" s="3">
        <v>0.3352</v>
      </c>
      <c r="J14" s="3" t="s">
        <v>98</v>
      </c>
    </row>
    <row r="15" spans="1:10" x14ac:dyDescent="0.2">
      <c r="A15" s="54" t="s">
        <v>147</v>
      </c>
      <c r="B15" s="3" t="s">
        <v>161</v>
      </c>
      <c r="C15" s="3" t="s">
        <v>165</v>
      </c>
      <c r="D15" s="3">
        <v>52.22</v>
      </c>
      <c r="E15" s="3">
        <v>63.29</v>
      </c>
      <c r="F15" s="3">
        <v>17.55</v>
      </c>
      <c r="G15" s="3">
        <v>13</v>
      </c>
      <c r="J15" s="3" t="s">
        <v>98</v>
      </c>
    </row>
    <row r="16" spans="1:10" ht="16" thickBot="1" x14ac:dyDescent="0.25">
      <c r="A16" s="54" t="s">
        <v>147</v>
      </c>
      <c r="B16" s="4" t="s">
        <v>162</v>
      </c>
      <c r="C16" s="4" t="s">
        <v>165</v>
      </c>
      <c r="D16" s="4">
        <v>44.02</v>
      </c>
      <c r="E16" s="4">
        <v>56.77</v>
      </c>
      <c r="F16" s="4">
        <v>11.13</v>
      </c>
      <c r="G16" s="4">
        <v>26</v>
      </c>
      <c r="H16" s="4"/>
      <c r="I16" s="4"/>
      <c r="J16" s="4" t="s">
        <v>98</v>
      </c>
    </row>
    <row r="17" spans="1:10" x14ac:dyDescent="0.2">
      <c r="A17" s="54" t="s">
        <v>147</v>
      </c>
      <c r="B17" s="3" t="s">
        <v>159</v>
      </c>
      <c r="C17" s="3" t="s">
        <v>166</v>
      </c>
      <c r="D17" s="3">
        <v>336.2</v>
      </c>
      <c r="E17" s="3">
        <v>137.28</v>
      </c>
      <c r="F17" s="3">
        <v>27.46</v>
      </c>
      <c r="G17" s="3">
        <v>25</v>
      </c>
      <c r="H17" s="3">
        <v>2.9634999999999998</v>
      </c>
      <c r="I17" s="3">
        <v>5.6099999999999997E-2</v>
      </c>
      <c r="J17" s="3" t="s">
        <v>98</v>
      </c>
    </row>
    <row r="18" spans="1:10" x14ac:dyDescent="0.2">
      <c r="A18" s="54" t="s">
        <v>147</v>
      </c>
      <c r="B18" s="3" t="s">
        <v>161</v>
      </c>
      <c r="C18" s="3" t="s">
        <v>166</v>
      </c>
      <c r="D18" s="3">
        <v>588.4</v>
      </c>
      <c r="E18" s="3">
        <v>813.04</v>
      </c>
      <c r="F18" s="3">
        <v>162.61000000000001</v>
      </c>
      <c r="G18" s="3">
        <v>25</v>
      </c>
      <c r="J18" s="3" t="s">
        <v>98</v>
      </c>
    </row>
    <row r="19" spans="1:10" ht="16" thickBot="1" x14ac:dyDescent="0.25">
      <c r="A19" s="54" t="s">
        <v>147</v>
      </c>
      <c r="B19" s="4" t="s">
        <v>162</v>
      </c>
      <c r="C19" s="4" t="s">
        <v>166</v>
      </c>
      <c r="D19" s="4">
        <v>354.93</v>
      </c>
      <c r="E19" s="4">
        <v>217.78</v>
      </c>
      <c r="F19" s="4">
        <v>29.37</v>
      </c>
      <c r="G19" s="4">
        <v>55</v>
      </c>
      <c r="H19" s="4"/>
      <c r="I19" s="4"/>
      <c r="J19" s="4" t="s">
        <v>98</v>
      </c>
    </row>
    <row r="20" spans="1:10" x14ac:dyDescent="0.2">
      <c r="A20" s="54" t="s">
        <v>147</v>
      </c>
      <c r="B20" s="3" t="s">
        <v>159</v>
      </c>
      <c r="C20" s="3" t="s">
        <v>167</v>
      </c>
      <c r="D20" s="3">
        <v>26539.88</v>
      </c>
      <c r="E20" s="3">
        <v>5072.2</v>
      </c>
      <c r="F20" s="3">
        <v>1014.44</v>
      </c>
      <c r="G20" s="3">
        <v>25</v>
      </c>
      <c r="H20" s="3">
        <v>8.3839000000000006</v>
      </c>
      <c r="I20" s="3">
        <v>4.0000000000000002E-4</v>
      </c>
      <c r="J20" s="3" t="s">
        <v>168</v>
      </c>
    </row>
    <row r="21" spans="1:10" x14ac:dyDescent="0.2">
      <c r="A21" s="54" t="s">
        <v>147</v>
      </c>
      <c r="B21" s="3" t="s">
        <v>161</v>
      </c>
      <c r="C21" s="3" t="s">
        <v>167</v>
      </c>
      <c r="D21" s="3">
        <v>24927.54</v>
      </c>
      <c r="E21" s="3">
        <v>6159.52</v>
      </c>
      <c r="F21" s="3">
        <v>1231.9000000000001</v>
      </c>
      <c r="G21" s="3">
        <v>25</v>
      </c>
      <c r="J21" s="3" t="s">
        <v>101</v>
      </c>
    </row>
    <row r="22" spans="1:10" ht="16" thickBot="1" x14ac:dyDescent="0.25">
      <c r="A22" s="54" t="s">
        <v>147</v>
      </c>
      <c r="B22" s="4" t="s">
        <v>162</v>
      </c>
      <c r="C22" s="4" t="s">
        <v>167</v>
      </c>
      <c r="D22" s="4">
        <v>29753.21</v>
      </c>
      <c r="E22" s="4">
        <v>4799.07</v>
      </c>
      <c r="F22" s="4">
        <v>647.11</v>
      </c>
      <c r="G22" s="4">
        <v>55</v>
      </c>
      <c r="H22" s="4"/>
      <c r="I22" s="4"/>
      <c r="J22" s="4" t="s">
        <v>98</v>
      </c>
    </row>
    <row r="23" spans="1:10" x14ac:dyDescent="0.2">
      <c r="A23" s="54" t="s">
        <v>147</v>
      </c>
      <c r="B23" s="3" t="s">
        <v>159</v>
      </c>
      <c r="C23" s="3" t="s">
        <v>169</v>
      </c>
      <c r="D23" s="3">
        <v>4761.46</v>
      </c>
      <c r="E23" s="3">
        <v>565.82000000000005</v>
      </c>
      <c r="F23" s="3">
        <v>113.16</v>
      </c>
      <c r="G23" s="3">
        <v>25</v>
      </c>
      <c r="H23" s="3">
        <v>0.44319999999999998</v>
      </c>
      <c r="I23" s="3">
        <v>0.64319999999999999</v>
      </c>
      <c r="J23" s="3" t="s">
        <v>98</v>
      </c>
    </row>
    <row r="24" spans="1:10" x14ac:dyDescent="0.2">
      <c r="A24" s="54" t="s">
        <v>147</v>
      </c>
      <c r="B24" s="3" t="s">
        <v>161</v>
      </c>
      <c r="C24" s="3" t="s">
        <v>169</v>
      </c>
      <c r="D24" s="3">
        <v>5015.3900000000003</v>
      </c>
      <c r="E24" s="3">
        <v>1351.77</v>
      </c>
      <c r="F24" s="3">
        <v>270.35000000000002</v>
      </c>
      <c r="G24" s="3">
        <v>25</v>
      </c>
      <c r="J24" s="3" t="s">
        <v>98</v>
      </c>
    </row>
    <row r="25" spans="1:10" ht="16" thickBot="1" x14ac:dyDescent="0.25">
      <c r="A25" s="54" t="s">
        <v>147</v>
      </c>
      <c r="B25" s="4" t="s">
        <v>162</v>
      </c>
      <c r="C25" s="4" t="s">
        <v>169</v>
      </c>
      <c r="D25" s="4">
        <v>4873.03</v>
      </c>
      <c r="E25" s="4">
        <v>881.04</v>
      </c>
      <c r="F25" s="4">
        <v>118.8</v>
      </c>
      <c r="G25" s="4">
        <v>55</v>
      </c>
      <c r="H25" s="4"/>
      <c r="I25" s="4"/>
      <c r="J25" s="4" t="s">
        <v>98</v>
      </c>
    </row>
    <row r="26" spans="1:10" x14ac:dyDescent="0.2">
      <c r="A26" s="54" t="s">
        <v>147</v>
      </c>
      <c r="B26" s="3" t="s">
        <v>159</v>
      </c>
      <c r="C26" s="3" t="s">
        <v>170</v>
      </c>
      <c r="D26" s="3">
        <v>89.11</v>
      </c>
      <c r="E26" s="3">
        <v>9.07</v>
      </c>
      <c r="F26" s="3">
        <v>1.81</v>
      </c>
      <c r="G26" s="3">
        <v>25</v>
      </c>
      <c r="H26" s="3">
        <v>0.67549999999999999</v>
      </c>
      <c r="I26" s="3">
        <v>0.51119999999999999</v>
      </c>
      <c r="J26" s="3" t="s">
        <v>98</v>
      </c>
    </row>
    <row r="27" spans="1:10" x14ac:dyDescent="0.2">
      <c r="A27" s="54" t="s">
        <v>147</v>
      </c>
      <c r="B27" s="3" t="s">
        <v>161</v>
      </c>
      <c r="C27" s="3" t="s">
        <v>170</v>
      </c>
      <c r="D27" s="3">
        <v>86.5</v>
      </c>
      <c r="E27" s="3">
        <v>30.72</v>
      </c>
      <c r="F27" s="3">
        <v>6.27</v>
      </c>
      <c r="G27" s="3">
        <v>24</v>
      </c>
      <c r="J27" s="3" t="s">
        <v>98</v>
      </c>
    </row>
    <row r="28" spans="1:10" ht="16" thickBot="1" x14ac:dyDescent="0.25">
      <c r="A28" s="54" t="s">
        <v>147</v>
      </c>
      <c r="B28" s="4" t="s">
        <v>162</v>
      </c>
      <c r="C28" s="4" t="s">
        <v>170</v>
      </c>
      <c r="D28" s="4">
        <v>84.31</v>
      </c>
      <c r="E28" s="4">
        <v>10.74</v>
      </c>
      <c r="F28" s="4">
        <v>1.46</v>
      </c>
      <c r="G28" s="4">
        <v>54</v>
      </c>
      <c r="H28" s="4"/>
      <c r="I28" s="4"/>
      <c r="J28" s="4" t="s">
        <v>98</v>
      </c>
    </row>
    <row r="29" spans="1:10" x14ac:dyDescent="0.2">
      <c r="A29" s="54" t="s">
        <v>147</v>
      </c>
      <c r="B29" s="3" t="s">
        <v>159</v>
      </c>
      <c r="C29" s="3" t="s">
        <v>171</v>
      </c>
      <c r="D29" s="3">
        <v>125.76</v>
      </c>
      <c r="E29" s="3">
        <v>78.78</v>
      </c>
      <c r="F29" s="3">
        <v>21.85</v>
      </c>
      <c r="G29" s="3">
        <v>13</v>
      </c>
      <c r="H29" s="3">
        <v>0.84889999999999999</v>
      </c>
      <c r="I29" s="3">
        <v>0.43559999999999999</v>
      </c>
      <c r="J29" s="3" t="s">
        <v>98</v>
      </c>
    </row>
    <row r="30" spans="1:10" x14ac:dyDescent="0.2">
      <c r="A30" s="54" t="s">
        <v>147</v>
      </c>
      <c r="B30" s="3" t="s">
        <v>161</v>
      </c>
      <c r="C30" s="3" t="s">
        <v>171</v>
      </c>
      <c r="D30" s="3">
        <v>90.43</v>
      </c>
      <c r="E30" s="3">
        <v>68.069999999999993</v>
      </c>
      <c r="F30" s="3">
        <v>18.190000000000001</v>
      </c>
      <c r="G30" s="3">
        <v>14</v>
      </c>
      <c r="J30" s="3" t="s">
        <v>98</v>
      </c>
    </row>
    <row r="31" spans="1:10" ht="16" thickBot="1" x14ac:dyDescent="0.25">
      <c r="A31" s="54" t="s">
        <v>147</v>
      </c>
      <c r="B31" s="4" t="s">
        <v>162</v>
      </c>
      <c r="C31" s="4" t="s">
        <v>171</v>
      </c>
      <c r="D31" s="4">
        <v>95.17</v>
      </c>
      <c r="E31" s="4">
        <v>81.05</v>
      </c>
      <c r="F31" s="4">
        <v>20.93</v>
      </c>
      <c r="G31" s="4">
        <v>15</v>
      </c>
      <c r="H31" s="4"/>
      <c r="I31" s="4"/>
      <c r="J31" s="4" t="s">
        <v>98</v>
      </c>
    </row>
    <row r="32" spans="1:10" x14ac:dyDescent="0.2">
      <c r="A32" s="54" t="s">
        <v>147</v>
      </c>
      <c r="B32" s="3" t="s">
        <v>159</v>
      </c>
      <c r="C32" s="3" t="s">
        <v>172</v>
      </c>
      <c r="D32" s="3">
        <v>12491.88</v>
      </c>
      <c r="E32" s="3">
        <v>3457.55</v>
      </c>
      <c r="F32" s="3">
        <v>691.51</v>
      </c>
      <c r="G32" s="3">
        <v>25</v>
      </c>
      <c r="H32" s="3">
        <v>2.9691999999999998</v>
      </c>
      <c r="I32" s="3">
        <v>5.5800000000000002E-2</v>
      </c>
      <c r="J32" s="3" t="s">
        <v>163</v>
      </c>
    </row>
    <row r="33" spans="1:10" x14ac:dyDescent="0.2">
      <c r="A33" s="54" t="s">
        <v>147</v>
      </c>
      <c r="B33" s="3" t="s">
        <v>161</v>
      </c>
      <c r="C33" s="3" t="s">
        <v>172</v>
      </c>
      <c r="D33" s="3">
        <v>16086.16</v>
      </c>
      <c r="E33" s="3">
        <v>6880.63</v>
      </c>
      <c r="F33" s="3">
        <v>1376.13</v>
      </c>
      <c r="G33" s="3">
        <v>25</v>
      </c>
      <c r="J33" s="3" t="s">
        <v>98</v>
      </c>
    </row>
    <row r="34" spans="1:10" ht="16" thickBot="1" x14ac:dyDescent="0.25">
      <c r="A34" s="54" t="s">
        <v>147</v>
      </c>
      <c r="B34" s="4" t="s">
        <v>162</v>
      </c>
      <c r="C34" s="4" t="s">
        <v>172</v>
      </c>
      <c r="D34" s="4">
        <v>13959.7</v>
      </c>
      <c r="E34" s="4">
        <v>5090.66</v>
      </c>
      <c r="F34" s="4">
        <v>686.43</v>
      </c>
      <c r="G34" s="4">
        <v>55</v>
      </c>
      <c r="H34" s="4"/>
      <c r="I34" s="4"/>
      <c r="J34" s="4" t="s">
        <v>98</v>
      </c>
    </row>
    <row r="35" spans="1:10" x14ac:dyDescent="0.2">
      <c r="A35" s="54" t="s">
        <v>147</v>
      </c>
      <c r="B35" s="3" t="s">
        <v>159</v>
      </c>
      <c r="C35" s="3" t="s">
        <v>173</v>
      </c>
      <c r="D35" s="3">
        <v>7863.83</v>
      </c>
      <c r="E35" s="3">
        <v>1601.59</v>
      </c>
      <c r="F35" s="3">
        <v>320.32</v>
      </c>
      <c r="G35" s="3">
        <v>25</v>
      </c>
      <c r="H35" s="3">
        <v>1.8057000000000001</v>
      </c>
      <c r="I35" s="3">
        <v>0.1696</v>
      </c>
      <c r="J35" s="3" t="s">
        <v>98</v>
      </c>
    </row>
    <row r="36" spans="1:10" x14ac:dyDescent="0.2">
      <c r="A36" s="54" t="s">
        <v>147</v>
      </c>
      <c r="B36" s="3" t="s">
        <v>161</v>
      </c>
      <c r="C36" s="3" t="s">
        <v>173</v>
      </c>
      <c r="D36" s="3">
        <v>7320.73</v>
      </c>
      <c r="E36" s="3">
        <v>1411.77</v>
      </c>
      <c r="F36" s="3">
        <v>282.35000000000002</v>
      </c>
      <c r="G36" s="3">
        <v>25</v>
      </c>
      <c r="J36" s="3" t="s">
        <v>98</v>
      </c>
    </row>
    <row r="37" spans="1:10" ht="16" thickBot="1" x14ac:dyDescent="0.25">
      <c r="A37" s="54" t="s">
        <v>147</v>
      </c>
      <c r="B37" s="4" t="s">
        <v>162</v>
      </c>
      <c r="C37" s="4" t="s">
        <v>173</v>
      </c>
      <c r="D37" s="4">
        <v>7154.26</v>
      </c>
      <c r="E37" s="4">
        <v>1590.84</v>
      </c>
      <c r="F37" s="4">
        <v>214.51</v>
      </c>
      <c r="G37" s="4">
        <v>55</v>
      </c>
      <c r="H37" s="4"/>
      <c r="I37" s="4"/>
      <c r="J37" s="4" t="s">
        <v>98</v>
      </c>
    </row>
    <row r="38" spans="1:10" x14ac:dyDescent="0.2">
      <c r="A38" s="54" t="s">
        <v>147</v>
      </c>
      <c r="B38" s="3" t="s">
        <v>159</v>
      </c>
      <c r="C38" s="3" t="s">
        <v>174</v>
      </c>
      <c r="D38" s="3">
        <v>475.66</v>
      </c>
      <c r="E38" s="3">
        <v>319.51</v>
      </c>
      <c r="F38" s="3">
        <v>66.62</v>
      </c>
      <c r="G38" s="3">
        <v>23</v>
      </c>
      <c r="H38" s="3">
        <v>1.5134000000000001</v>
      </c>
      <c r="I38" s="3">
        <v>0.22800000000000001</v>
      </c>
      <c r="J38" s="3" t="s">
        <v>98</v>
      </c>
    </row>
    <row r="39" spans="1:10" x14ac:dyDescent="0.2">
      <c r="A39" s="54" t="s">
        <v>147</v>
      </c>
      <c r="B39" s="3" t="s">
        <v>161</v>
      </c>
      <c r="C39" s="3" t="s">
        <v>174</v>
      </c>
      <c r="D39" s="3">
        <v>326.45999999999998</v>
      </c>
      <c r="E39" s="3">
        <v>186.95</v>
      </c>
      <c r="F39" s="3">
        <v>49.97</v>
      </c>
      <c r="G39" s="3">
        <v>14</v>
      </c>
      <c r="J39" s="3" t="s">
        <v>98</v>
      </c>
    </row>
    <row r="40" spans="1:10" ht="16" thickBot="1" x14ac:dyDescent="0.25">
      <c r="A40" s="54" t="s">
        <v>147</v>
      </c>
      <c r="B40" s="4" t="s">
        <v>162</v>
      </c>
      <c r="C40" s="4" t="s">
        <v>174</v>
      </c>
      <c r="D40" s="4">
        <v>529.55999999999995</v>
      </c>
      <c r="E40" s="4">
        <v>441.3</v>
      </c>
      <c r="F40" s="4">
        <v>81.95</v>
      </c>
      <c r="G40" s="4">
        <v>29</v>
      </c>
      <c r="H40" s="4"/>
      <c r="I40" s="4"/>
      <c r="J40" s="4" t="s">
        <v>98</v>
      </c>
    </row>
    <row r="41" spans="1:10" x14ac:dyDescent="0.2">
      <c r="A41" s="54" t="s">
        <v>147</v>
      </c>
      <c r="B41" s="3" t="s">
        <v>159</v>
      </c>
      <c r="C41" s="3" t="s">
        <v>175</v>
      </c>
      <c r="D41" s="3">
        <v>8802.42</v>
      </c>
      <c r="E41" s="3">
        <v>1333.27</v>
      </c>
      <c r="F41" s="3">
        <v>266.64999999999998</v>
      </c>
      <c r="G41" s="3">
        <v>25</v>
      </c>
      <c r="H41" s="3">
        <v>0.49530000000000002</v>
      </c>
      <c r="I41" s="3">
        <v>0.6109</v>
      </c>
      <c r="J41" s="3" t="s">
        <v>98</v>
      </c>
    </row>
    <row r="42" spans="1:10" x14ac:dyDescent="0.2">
      <c r="A42" s="54" t="s">
        <v>147</v>
      </c>
      <c r="B42" s="3" t="s">
        <v>161</v>
      </c>
      <c r="C42" s="3" t="s">
        <v>175</v>
      </c>
      <c r="D42" s="3">
        <v>9245.17</v>
      </c>
      <c r="E42" s="3">
        <v>1877.06</v>
      </c>
      <c r="F42" s="3">
        <v>375.41</v>
      </c>
      <c r="G42" s="3">
        <v>25</v>
      </c>
      <c r="J42" s="3" t="s">
        <v>98</v>
      </c>
    </row>
    <row r="43" spans="1:10" ht="16" thickBot="1" x14ac:dyDescent="0.25">
      <c r="A43" s="54" t="s">
        <v>147</v>
      </c>
      <c r="B43" s="4" t="s">
        <v>162</v>
      </c>
      <c r="C43" s="4" t="s">
        <v>175</v>
      </c>
      <c r="D43" s="4">
        <v>9030.23</v>
      </c>
      <c r="E43" s="4">
        <v>1522.67</v>
      </c>
      <c r="F43" s="4">
        <v>205.32</v>
      </c>
      <c r="G43" s="4">
        <v>55</v>
      </c>
      <c r="H43" s="4"/>
      <c r="I43" s="4"/>
      <c r="J43" s="4" t="s">
        <v>98</v>
      </c>
    </row>
    <row r="44" spans="1:10" x14ac:dyDescent="0.2">
      <c r="A44" s="54" t="s">
        <v>147</v>
      </c>
      <c r="B44" s="3" t="s">
        <v>159</v>
      </c>
      <c r="C44" s="3" t="s">
        <v>176</v>
      </c>
      <c r="D44" s="3">
        <v>130.13</v>
      </c>
      <c r="E44" s="3">
        <v>28.94</v>
      </c>
      <c r="F44" s="3">
        <v>5.79</v>
      </c>
      <c r="G44" s="3">
        <v>25</v>
      </c>
      <c r="H44" s="3">
        <v>2.1292</v>
      </c>
      <c r="I44" s="3">
        <v>0.1242</v>
      </c>
      <c r="J44" s="3" t="s">
        <v>98</v>
      </c>
    </row>
    <row r="45" spans="1:10" x14ac:dyDescent="0.2">
      <c r="A45" s="54" t="s">
        <v>147</v>
      </c>
      <c r="B45" s="3" t="s">
        <v>161</v>
      </c>
      <c r="C45" s="3" t="s">
        <v>176</v>
      </c>
      <c r="D45" s="3">
        <v>267.44</v>
      </c>
      <c r="E45" s="3">
        <v>576.91999999999996</v>
      </c>
      <c r="F45" s="3">
        <v>115.38</v>
      </c>
      <c r="G45" s="3">
        <v>25</v>
      </c>
      <c r="J45" s="3" t="s">
        <v>98</v>
      </c>
    </row>
    <row r="46" spans="1:10" ht="16" thickBot="1" x14ac:dyDescent="0.25">
      <c r="A46" s="55" t="s">
        <v>147</v>
      </c>
      <c r="B46" s="4" t="s">
        <v>162</v>
      </c>
      <c r="C46" s="4" t="s">
        <v>176</v>
      </c>
      <c r="D46" s="4">
        <v>135.86000000000001</v>
      </c>
      <c r="E46" s="4">
        <v>47.44</v>
      </c>
      <c r="F46" s="4">
        <v>6.4</v>
      </c>
      <c r="G46" s="4">
        <v>55</v>
      </c>
      <c r="H46" s="4"/>
      <c r="I46" s="4"/>
      <c r="J46" s="4" t="s">
        <v>98</v>
      </c>
    </row>
    <row r="47" spans="1:10" x14ac:dyDescent="0.2">
      <c r="A47" s="53" t="s">
        <v>152</v>
      </c>
      <c r="B47" s="3" t="s">
        <v>159</v>
      </c>
      <c r="C47" s="3" t="s">
        <v>160</v>
      </c>
      <c r="D47" s="3">
        <v>47.23</v>
      </c>
      <c r="E47" s="3">
        <v>30.56</v>
      </c>
      <c r="F47" s="3">
        <v>6.11</v>
      </c>
      <c r="G47" s="3">
        <v>25</v>
      </c>
      <c r="H47" s="3">
        <v>2.6078000000000001</v>
      </c>
      <c r="I47" s="3">
        <v>0.08</v>
      </c>
      <c r="J47" s="3" t="s">
        <v>98</v>
      </c>
    </row>
    <row r="48" spans="1:10" x14ac:dyDescent="0.2">
      <c r="A48" s="54" t="s">
        <v>152</v>
      </c>
      <c r="B48" s="3" t="s">
        <v>161</v>
      </c>
      <c r="C48" s="3" t="s">
        <v>160</v>
      </c>
      <c r="D48" s="3">
        <v>49.52</v>
      </c>
      <c r="E48" s="3">
        <v>24.02</v>
      </c>
      <c r="F48" s="3">
        <v>4.9000000000000004</v>
      </c>
      <c r="G48" s="3">
        <v>24</v>
      </c>
      <c r="J48" s="3" t="s">
        <v>98</v>
      </c>
    </row>
    <row r="49" spans="1:10" ht="16" thickBot="1" x14ac:dyDescent="0.25">
      <c r="A49" s="54" t="s">
        <v>152</v>
      </c>
      <c r="B49" s="4" t="s">
        <v>162</v>
      </c>
      <c r="C49" s="4" t="s">
        <v>160</v>
      </c>
      <c r="D49" s="4">
        <v>67.44</v>
      </c>
      <c r="E49" s="4">
        <v>48.11</v>
      </c>
      <c r="F49" s="4">
        <v>8.3800000000000008</v>
      </c>
      <c r="G49" s="4">
        <v>33</v>
      </c>
      <c r="H49" s="4"/>
      <c r="I49" s="4"/>
      <c r="J49" s="4" t="s">
        <v>98</v>
      </c>
    </row>
    <row r="50" spans="1:10" x14ac:dyDescent="0.2">
      <c r="A50" s="54" t="s">
        <v>152</v>
      </c>
      <c r="B50" s="3" t="s">
        <v>159</v>
      </c>
      <c r="C50" s="3" t="s">
        <v>164</v>
      </c>
      <c r="D50" s="3">
        <v>52282.86</v>
      </c>
      <c r="E50" s="3">
        <v>26990.49</v>
      </c>
      <c r="F50" s="3">
        <v>5398.1</v>
      </c>
      <c r="G50" s="3">
        <v>25</v>
      </c>
      <c r="H50" s="3">
        <v>3.1269</v>
      </c>
      <c r="I50" s="3">
        <v>4.8899999999999999E-2</v>
      </c>
      <c r="J50" s="3" t="s">
        <v>156</v>
      </c>
    </row>
    <row r="51" spans="1:10" x14ac:dyDescent="0.2">
      <c r="A51" s="54" t="s">
        <v>152</v>
      </c>
      <c r="B51" s="3" t="s">
        <v>161</v>
      </c>
      <c r="C51" s="3" t="s">
        <v>164</v>
      </c>
      <c r="D51" s="3">
        <v>35951.99</v>
      </c>
      <c r="E51" s="3">
        <v>14600.13</v>
      </c>
      <c r="F51" s="3">
        <v>2920.03</v>
      </c>
      <c r="G51" s="3">
        <v>25</v>
      </c>
      <c r="J51" s="3" t="s">
        <v>101</v>
      </c>
    </row>
    <row r="52" spans="1:10" ht="16" thickBot="1" x14ac:dyDescent="0.25">
      <c r="A52" s="54" t="s">
        <v>152</v>
      </c>
      <c r="B52" s="4" t="s">
        <v>162</v>
      </c>
      <c r="C52" s="4" t="s">
        <v>164</v>
      </c>
      <c r="D52" s="4">
        <v>57714.17</v>
      </c>
      <c r="E52" s="4">
        <v>45580.35</v>
      </c>
      <c r="F52" s="4">
        <v>7298.7</v>
      </c>
      <c r="G52" s="4">
        <v>39</v>
      </c>
      <c r="H52" s="4"/>
      <c r="I52" s="4"/>
      <c r="J52" s="4" t="s">
        <v>98</v>
      </c>
    </row>
    <row r="53" spans="1:10" x14ac:dyDescent="0.2">
      <c r="A53" s="54" t="s">
        <v>152</v>
      </c>
      <c r="B53" s="3" t="s">
        <v>159</v>
      </c>
      <c r="C53" s="3" t="s">
        <v>165</v>
      </c>
      <c r="D53" s="3">
        <v>28.28</v>
      </c>
      <c r="E53" s="3">
        <v>16.86</v>
      </c>
      <c r="F53" s="3">
        <v>5.33</v>
      </c>
      <c r="G53" s="3">
        <v>10</v>
      </c>
      <c r="H53" s="3">
        <v>2.222</v>
      </c>
      <c r="I53" s="3">
        <v>0.1179</v>
      </c>
      <c r="J53" s="3" t="s">
        <v>98</v>
      </c>
    </row>
    <row r="54" spans="1:10" x14ac:dyDescent="0.2">
      <c r="A54" s="54" t="s">
        <v>152</v>
      </c>
      <c r="B54" s="3" t="s">
        <v>161</v>
      </c>
      <c r="C54" s="3" t="s">
        <v>165</v>
      </c>
      <c r="D54" s="3">
        <v>29.69</v>
      </c>
      <c r="E54" s="3">
        <v>22.75</v>
      </c>
      <c r="F54" s="3">
        <v>5.36</v>
      </c>
      <c r="G54" s="3">
        <v>18</v>
      </c>
      <c r="J54" s="3" t="s">
        <v>98</v>
      </c>
    </row>
    <row r="55" spans="1:10" ht="16" thickBot="1" x14ac:dyDescent="0.25">
      <c r="A55" s="54" t="s">
        <v>152</v>
      </c>
      <c r="B55" s="4" t="s">
        <v>162</v>
      </c>
      <c r="C55" s="4" t="s">
        <v>165</v>
      </c>
      <c r="D55" s="4">
        <v>57.95</v>
      </c>
      <c r="E55" s="4">
        <v>68.86</v>
      </c>
      <c r="F55" s="4">
        <v>12.37</v>
      </c>
      <c r="G55" s="4">
        <v>31</v>
      </c>
      <c r="H55" s="4"/>
      <c r="I55" s="4"/>
      <c r="J55" s="4" t="s">
        <v>98</v>
      </c>
    </row>
    <row r="56" spans="1:10" x14ac:dyDescent="0.2">
      <c r="A56" s="54" t="s">
        <v>152</v>
      </c>
      <c r="B56" s="3" t="s">
        <v>159</v>
      </c>
      <c r="C56" s="3" t="s">
        <v>166</v>
      </c>
      <c r="D56" s="3">
        <v>247.95</v>
      </c>
      <c r="E56" s="3">
        <v>150.62</v>
      </c>
      <c r="F56" s="3">
        <v>30.12</v>
      </c>
      <c r="G56" s="3">
        <v>25</v>
      </c>
      <c r="H56" s="3">
        <v>6.6</v>
      </c>
      <c r="I56" s="3">
        <v>2.2000000000000001E-3</v>
      </c>
      <c r="J56" s="3" t="s">
        <v>101</v>
      </c>
    </row>
    <row r="57" spans="1:10" x14ac:dyDescent="0.2">
      <c r="A57" s="54" t="s">
        <v>152</v>
      </c>
      <c r="B57" s="3" t="s">
        <v>161</v>
      </c>
      <c r="C57" s="3" t="s">
        <v>166</v>
      </c>
      <c r="D57" s="3">
        <v>153.16999999999999</v>
      </c>
      <c r="E57" s="3">
        <v>77.17</v>
      </c>
      <c r="F57" s="3">
        <v>15.43</v>
      </c>
      <c r="G57" s="3">
        <v>25</v>
      </c>
      <c r="J57" s="3" t="s">
        <v>101</v>
      </c>
    </row>
    <row r="58" spans="1:10" ht="16" thickBot="1" x14ac:dyDescent="0.25">
      <c r="A58" s="54" t="s">
        <v>152</v>
      </c>
      <c r="B58" s="4" t="s">
        <v>162</v>
      </c>
      <c r="C58" s="4" t="s">
        <v>166</v>
      </c>
      <c r="D58" s="4">
        <v>600.72</v>
      </c>
      <c r="E58" s="4">
        <v>776.32</v>
      </c>
      <c r="F58" s="4">
        <v>124.31</v>
      </c>
      <c r="G58" s="4">
        <v>39</v>
      </c>
      <c r="H58" s="4"/>
      <c r="I58" s="4"/>
      <c r="J58" s="4" t="s">
        <v>98</v>
      </c>
    </row>
    <row r="59" spans="1:10" x14ac:dyDescent="0.2">
      <c r="A59" s="54" t="s">
        <v>152</v>
      </c>
      <c r="B59" s="3" t="s">
        <v>159</v>
      </c>
      <c r="C59" s="3" t="s">
        <v>167</v>
      </c>
      <c r="D59" s="3">
        <v>39539.22</v>
      </c>
      <c r="E59" s="3">
        <v>23417.73</v>
      </c>
      <c r="F59" s="3">
        <v>4683.55</v>
      </c>
      <c r="G59" s="3">
        <v>25</v>
      </c>
      <c r="H59" s="3">
        <v>1.234</v>
      </c>
      <c r="I59" s="3">
        <v>0.29620000000000002</v>
      </c>
      <c r="J59" s="3" t="s">
        <v>98</v>
      </c>
    </row>
    <row r="60" spans="1:10" x14ac:dyDescent="0.2">
      <c r="A60" s="54" t="s">
        <v>152</v>
      </c>
      <c r="B60" s="3" t="s">
        <v>161</v>
      </c>
      <c r="C60" s="3" t="s">
        <v>167</v>
      </c>
      <c r="D60" s="3">
        <v>26272.04</v>
      </c>
      <c r="E60" s="3">
        <v>11213.58</v>
      </c>
      <c r="F60" s="3">
        <v>2242.7199999999998</v>
      </c>
      <c r="G60" s="3">
        <v>25</v>
      </c>
      <c r="J60" s="3" t="s">
        <v>98</v>
      </c>
    </row>
    <row r="61" spans="1:10" ht="16" thickBot="1" x14ac:dyDescent="0.25">
      <c r="A61" s="54" t="s">
        <v>152</v>
      </c>
      <c r="B61" s="4" t="s">
        <v>162</v>
      </c>
      <c r="C61" s="4" t="s">
        <v>167</v>
      </c>
      <c r="D61" s="4">
        <v>38671.9</v>
      </c>
      <c r="E61" s="4">
        <v>47538.81</v>
      </c>
      <c r="F61" s="4">
        <v>7612.3</v>
      </c>
      <c r="G61" s="4">
        <v>39</v>
      </c>
      <c r="H61" s="4"/>
      <c r="I61" s="4"/>
      <c r="J61" s="4" t="s">
        <v>98</v>
      </c>
    </row>
    <row r="62" spans="1:10" x14ac:dyDescent="0.2">
      <c r="A62" s="54" t="s">
        <v>152</v>
      </c>
      <c r="B62" s="3" t="s">
        <v>159</v>
      </c>
      <c r="C62" s="3" t="s">
        <v>169</v>
      </c>
      <c r="D62" s="3">
        <v>4265.91</v>
      </c>
      <c r="E62" s="3">
        <v>1886.89</v>
      </c>
      <c r="F62" s="3">
        <v>377.38</v>
      </c>
      <c r="G62" s="3">
        <v>25</v>
      </c>
      <c r="H62" s="6"/>
      <c r="I62" s="6"/>
      <c r="J62" s="3" t="s">
        <v>156</v>
      </c>
    </row>
    <row r="63" spans="1:10" x14ac:dyDescent="0.2">
      <c r="A63" s="54" t="s">
        <v>152</v>
      </c>
      <c r="B63" s="3" t="s">
        <v>161</v>
      </c>
      <c r="C63" s="3" t="s">
        <v>169</v>
      </c>
      <c r="D63" s="3">
        <v>2900.85</v>
      </c>
      <c r="E63" s="3">
        <v>1189.6300000000001</v>
      </c>
      <c r="F63" s="3">
        <v>237.93</v>
      </c>
      <c r="G63" s="3">
        <v>25</v>
      </c>
      <c r="H63" s="3">
        <v>2.9264000000000001</v>
      </c>
      <c r="I63" s="3">
        <v>5.8900000000000001E-2</v>
      </c>
      <c r="J63" s="3" t="s">
        <v>101</v>
      </c>
    </row>
    <row r="64" spans="1:10" ht="16" thickBot="1" x14ac:dyDescent="0.25">
      <c r="A64" s="54" t="s">
        <v>152</v>
      </c>
      <c r="B64" s="4" t="s">
        <v>162</v>
      </c>
      <c r="C64" s="4" t="s">
        <v>169</v>
      </c>
      <c r="D64" s="4">
        <v>4721.55</v>
      </c>
      <c r="E64" s="4">
        <v>4103.5600000000004</v>
      </c>
      <c r="F64" s="4">
        <v>657.09</v>
      </c>
      <c r="G64" s="4">
        <v>39</v>
      </c>
      <c r="H64" s="4"/>
      <c r="I64" s="4"/>
      <c r="J64" s="4" t="s">
        <v>98</v>
      </c>
    </row>
    <row r="65" spans="1:10" x14ac:dyDescent="0.2">
      <c r="A65" s="54" t="s">
        <v>152</v>
      </c>
      <c r="B65" s="3" t="s">
        <v>159</v>
      </c>
      <c r="C65" s="3" t="s">
        <v>170</v>
      </c>
      <c r="D65" s="3">
        <v>86.84</v>
      </c>
      <c r="E65" s="3">
        <v>46.37</v>
      </c>
      <c r="F65" s="3">
        <v>9.27</v>
      </c>
      <c r="G65" s="3">
        <v>25</v>
      </c>
      <c r="H65" s="6"/>
      <c r="I65" s="6"/>
      <c r="J65" s="3" t="s">
        <v>98</v>
      </c>
    </row>
    <row r="66" spans="1:10" x14ac:dyDescent="0.2">
      <c r="A66" s="54" t="s">
        <v>152</v>
      </c>
      <c r="B66" s="3" t="s">
        <v>161</v>
      </c>
      <c r="C66" s="3" t="s">
        <v>170</v>
      </c>
      <c r="D66" s="3">
        <v>62.4</v>
      </c>
      <c r="E66" s="3">
        <v>14.59</v>
      </c>
      <c r="F66" s="3">
        <v>3.18</v>
      </c>
      <c r="G66" s="3">
        <v>21</v>
      </c>
      <c r="H66" s="3">
        <v>1.7254</v>
      </c>
      <c r="I66" s="3">
        <v>0.18459999999999999</v>
      </c>
      <c r="J66" s="3" t="s">
        <v>98</v>
      </c>
    </row>
    <row r="67" spans="1:10" ht="16" thickBot="1" x14ac:dyDescent="0.25">
      <c r="A67" s="54" t="s">
        <v>152</v>
      </c>
      <c r="B67" s="4" t="s">
        <v>162</v>
      </c>
      <c r="C67" s="4" t="s">
        <v>170</v>
      </c>
      <c r="D67" s="4">
        <v>90.48</v>
      </c>
      <c r="E67" s="4">
        <v>75.52</v>
      </c>
      <c r="F67" s="4">
        <v>12.25</v>
      </c>
      <c r="G67" s="4">
        <v>38</v>
      </c>
      <c r="H67" s="4"/>
      <c r="I67" s="4"/>
      <c r="J67" s="4" t="s">
        <v>98</v>
      </c>
    </row>
    <row r="68" spans="1:10" x14ac:dyDescent="0.2">
      <c r="A68" s="54" t="s">
        <v>152</v>
      </c>
      <c r="B68" s="3" t="s">
        <v>159</v>
      </c>
      <c r="C68" s="3" t="s">
        <v>171</v>
      </c>
      <c r="D68" s="3">
        <v>82.7</v>
      </c>
      <c r="E68" s="3">
        <v>58.28</v>
      </c>
      <c r="F68" s="3">
        <v>17.57</v>
      </c>
      <c r="G68" s="3">
        <v>11</v>
      </c>
      <c r="H68" s="6"/>
      <c r="I68" s="6"/>
      <c r="J68" s="3" t="s">
        <v>98</v>
      </c>
    </row>
    <row r="69" spans="1:10" x14ac:dyDescent="0.2">
      <c r="A69" s="54" t="s">
        <v>152</v>
      </c>
      <c r="B69" s="3" t="s">
        <v>161</v>
      </c>
      <c r="C69" s="3" t="s">
        <v>171</v>
      </c>
      <c r="D69" s="3">
        <v>93.8</v>
      </c>
      <c r="E69" s="3">
        <v>100.85</v>
      </c>
      <c r="F69" s="3">
        <v>50.42</v>
      </c>
      <c r="G69" s="3">
        <v>4</v>
      </c>
      <c r="H69" s="3">
        <v>0.35570000000000002</v>
      </c>
      <c r="I69" s="3">
        <v>0.70369999999999999</v>
      </c>
      <c r="J69" s="3" t="s">
        <v>98</v>
      </c>
    </row>
    <row r="70" spans="1:10" ht="16" thickBot="1" x14ac:dyDescent="0.25">
      <c r="A70" s="54" t="s">
        <v>152</v>
      </c>
      <c r="B70" s="4" t="s">
        <v>162</v>
      </c>
      <c r="C70" s="4" t="s">
        <v>171</v>
      </c>
      <c r="D70" s="4">
        <v>127.25</v>
      </c>
      <c r="E70" s="4">
        <v>178.88</v>
      </c>
      <c r="F70" s="4">
        <v>43.38</v>
      </c>
      <c r="G70" s="4">
        <v>17</v>
      </c>
      <c r="H70" s="4"/>
      <c r="I70" s="4"/>
      <c r="J70" s="4" t="s">
        <v>98</v>
      </c>
    </row>
    <row r="71" spans="1:10" x14ac:dyDescent="0.2">
      <c r="A71" s="54" t="s">
        <v>152</v>
      </c>
      <c r="B71" s="3" t="s">
        <v>159</v>
      </c>
      <c r="C71" s="3" t="s">
        <v>172</v>
      </c>
      <c r="D71" s="3">
        <v>12610.66</v>
      </c>
      <c r="E71" s="3">
        <v>7422.35</v>
      </c>
      <c r="F71" s="3">
        <v>1484.47</v>
      </c>
      <c r="G71" s="3">
        <v>25</v>
      </c>
      <c r="H71" s="6"/>
      <c r="I71" s="6"/>
      <c r="J71" s="3" t="s">
        <v>156</v>
      </c>
    </row>
    <row r="72" spans="1:10" x14ac:dyDescent="0.2">
      <c r="A72" s="54" t="s">
        <v>152</v>
      </c>
      <c r="B72" s="3" t="s">
        <v>161</v>
      </c>
      <c r="C72" s="3" t="s">
        <v>172</v>
      </c>
      <c r="D72" s="3">
        <v>10273.36</v>
      </c>
      <c r="E72" s="3">
        <v>4370.55</v>
      </c>
      <c r="F72" s="3">
        <v>874.11</v>
      </c>
      <c r="G72" s="3">
        <v>25</v>
      </c>
      <c r="H72" s="3">
        <v>4.1612</v>
      </c>
      <c r="I72" s="3">
        <v>1.8800000000000001E-2</v>
      </c>
      <c r="J72" s="3" t="s">
        <v>101</v>
      </c>
    </row>
    <row r="73" spans="1:10" ht="16" thickBot="1" x14ac:dyDescent="0.25">
      <c r="A73" s="54" t="s">
        <v>152</v>
      </c>
      <c r="B73" s="4" t="s">
        <v>162</v>
      </c>
      <c r="C73" s="4" t="s">
        <v>172</v>
      </c>
      <c r="D73" s="4">
        <v>15820.33</v>
      </c>
      <c r="E73" s="4">
        <v>9269.67</v>
      </c>
      <c r="F73" s="4">
        <v>1484.34</v>
      </c>
      <c r="G73" s="4">
        <v>39</v>
      </c>
      <c r="H73" s="4"/>
      <c r="I73" s="4"/>
      <c r="J73" s="4" t="s">
        <v>98</v>
      </c>
    </row>
    <row r="74" spans="1:10" x14ac:dyDescent="0.2">
      <c r="A74" s="54" t="s">
        <v>152</v>
      </c>
      <c r="B74" s="3" t="s">
        <v>159</v>
      </c>
      <c r="C74" s="3" t="s">
        <v>173</v>
      </c>
      <c r="D74" s="3">
        <v>4339.6400000000003</v>
      </c>
      <c r="E74" s="3">
        <v>2358.08</v>
      </c>
      <c r="F74" s="3">
        <v>471.62</v>
      </c>
      <c r="G74" s="3">
        <v>25</v>
      </c>
      <c r="H74" s="6"/>
      <c r="I74" s="6"/>
      <c r="J74" s="3" t="s">
        <v>98</v>
      </c>
    </row>
    <row r="75" spans="1:10" x14ac:dyDescent="0.2">
      <c r="A75" s="54" t="s">
        <v>152</v>
      </c>
      <c r="B75" s="3" t="s">
        <v>161</v>
      </c>
      <c r="C75" s="3" t="s">
        <v>173</v>
      </c>
      <c r="D75" s="3">
        <v>3496.84</v>
      </c>
      <c r="E75" s="3">
        <v>1463.78</v>
      </c>
      <c r="F75" s="3">
        <v>292.76</v>
      </c>
      <c r="G75" s="3">
        <v>25</v>
      </c>
      <c r="H75" s="3">
        <v>0.45329999999999998</v>
      </c>
      <c r="I75" s="3">
        <v>0.6371</v>
      </c>
      <c r="J75" s="3" t="s">
        <v>98</v>
      </c>
    </row>
    <row r="76" spans="1:10" ht="16" thickBot="1" x14ac:dyDescent="0.25">
      <c r="A76" s="54" t="s">
        <v>152</v>
      </c>
      <c r="B76" s="4" t="s">
        <v>162</v>
      </c>
      <c r="C76" s="4" t="s">
        <v>173</v>
      </c>
      <c r="D76" s="4">
        <v>4193.43</v>
      </c>
      <c r="E76" s="4">
        <v>4725.6000000000004</v>
      </c>
      <c r="F76" s="4">
        <v>798.77</v>
      </c>
      <c r="G76" s="4">
        <v>35</v>
      </c>
      <c r="H76" s="4"/>
      <c r="I76" s="4"/>
      <c r="J76" s="4" t="s">
        <v>98</v>
      </c>
    </row>
    <row r="77" spans="1:10" x14ac:dyDescent="0.2">
      <c r="A77" s="54" t="s">
        <v>152</v>
      </c>
      <c r="B77" s="3" t="s">
        <v>159</v>
      </c>
      <c r="C77" s="3" t="s">
        <v>174</v>
      </c>
      <c r="D77" s="3">
        <v>449.38</v>
      </c>
      <c r="E77" s="3">
        <v>330.28</v>
      </c>
      <c r="F77" s="3">
        <v>67.42</v>
      </c>
      <c r="G77" s="3">
        <v>24</v>
      </c>
      <c r="H77" s="6"/>
      <c r="I77" s="6"/>
      <c r="J77" s="3" t="s">
        <v>98</v>
      </c>
    </row>
    <row r="78" spans="1:10" x14ac:dyDescent="0.2">
      <c r="A78" s="54" t="s">
        <v>152</v>
      </c>
      <c r="B78" s="3" t="s">
        <v>161</v>
      </c>
      <c r="C78" s="3" t="s">
        <v>174</v>
      </c>
      <c r="D78" s="3">
        <v>313.43</v>
      </c>
      <c r="E78" s="3">
        <v>279.67</v>
      </c>
      <c r="F78" s="3">
        <v>67.83</v>
      </c>
      <c r="G78" s="3">
        <v>17</v>
      </c>
      <c r="H78" s="3">
        <v>1.0738000000000001</v>
      </c>
      <c r="I78" s="3">
        <v>0.3483</v>
      </c>
      <c r="J78" s="3" t="s">
        <v>98</v>
      </c>
    </row>
    <row r="79" spans="1:10" ht="16" thickBot="1" x14ac:dyDescent="0.25">
      <c r="A79" s="54" t="s">
        <v>152</v>
      </c>
      <c r="B79" s="4" t="s">
        <v>162</v>
      </c>
      <c r="C79" s="4" t="s">
        <v>174</v>
      </c>
      <c r="D79" s="4">
        <v>468.93</v>
      </c>
      <c r="E79" s="4">
        <v>417.83</v>
      </c>
      <c r="F79" s="4">
        <v>91.18</v>
      </c>
      <c r="G79" s="4">
        <v>21</v>
      </c>
      <c r="H79" s="4"/>
      <c r="I79" s="4"/>
      <c r="J79" s="4" t="s">
        <v>98</v>
      </c>
    </row>
    <row r="80" spans="1:10" x14ac:dyDescent="0.2">
      <c r="A80" s="54" t="s">
        <v>152</v>
      </c>
      <c r="B80" s="3" t="s">
        <v>159</v>
      </c>
      <c r="C80" s="3" t="s">
        <v>175</v>
      </c>
      <c r="D80" s="3">
        <v>10305.290000000001</v>
      </c>
      <c r="E80" s="3">
        <v>5438.72</v>
      </c>
      <c r="F80" s="3">
        <v>1087.74</v>
      </c>
      <c r="G80" s="3">
        <v>25</v>
      </c>
      <c r="H80" s="6"/>
      <c r="I80" s="6"/>
      <c r="J80" s="3" t="s">
        <v>156</v>
      </c>
    </row>
    <row r="81" spans="1:10" x14ac:dyDescent="0.2">
      <c r="A81" s="54" t="s">
        <v>152</v>
      </c>
      <c r="B81" s="3" t="s">
        <v>161</v>
      </c>
      <c r="C81" s="3" t="s">
        <v>175</v>
      </c>
      <c r="D81" s="3">
        <v>7286.8</v>
      </c>
      <c r="E81" s="3">
        <v>2479.3000000000002</v>
      </c>
      <c r="F81" s="3">
        <v>495.86</v>
      </c>
      <c r="G81" s="3">
        <v>25</v>
      </c>
      <c r="H81" s="3">
        <v>3.74</v>
      </c>
      <c r="I81" s="3">
        <v>2.7699999999999999E-2</v>
      </c>
      <c r="J81" s="3" t="s">
        <v>101</v>
      </c>
    </row>
    <row r="82" spans="1:10" ht="16" thickBot="1" x14ac:dyDescent="0.25">
      <c r="A82" s="54" t="s">
        <v>152</v>
      </c>
      <c r="B82" s="4" t="s">
        <v>162</v>
      </c>
      <c r="C82" s="4" t="s">
        <v>175</v>
      </c>
      <c r="D82" s="4">
        <v>11908.67</v>
      </c>
      <c r="E82" s="4">
        <v>8724.7800000000007</v>
      </c>
      <c r="F82" s="4">
        <v>1397.08</v>
      </c>
      <c r="G82" s="4">
        <v>39</v>
      </c>
      <c r="H82" s="4"/>
      <c r="I82" s="4"/>
      <c r="J82" s="4" t="s">
        <v>98</v>
      </c>
    </row>
    <row r="83" spans="1:10" x14ac:dyDescent="0.2">
      <c r="A83" s="54" t="s">
        <v>152</v>
      </c>
      <c r="B83" s="3" t="s">
        <v>159</v>
      </c>
      <c r="C83" s="3" t="s">
        <v>176</v>
      </c>
      <c r="D83" s="3">
        <v>152.37</v>
      </c>
      <c r="E83" s="3">
        <v>90.5</v>
      </c>
      <c r="F83" s="3">
        <v>18.100000000000001</v>
      </c>
      <c r="G83" s="3">
        <v>25</v>
      </c>
      <c r="H83" s="6"/>
      <c r="I83" s="6"/>
      <c r="J83" s="3" t="s">
        <v>156</v>
      </c>
    </row>
    <row r="84" spans="1:10" x14ac:dyDescent="0.2">
      <c r="A84" s="54" t="s">
        <v>152</v>
      </c>
      <c r="B84" s="3" t="s">
        <v>161</v>
      </c>
      <c r="C84" s="3" t="s">
        <v>176</v>
      </c>
      <c r="D84" s="3">
        <v>99.26</v>
      </c>
      <c r="E84" s="3">
        <v>44.35</v>
      </c>
      <c r="F84" s="3">
        <v>8.8699999999999992</v>
      </c>
      <c r="G84" s="3">
        <v>25</v>
      </c>
      <c r="J84" s="3" t="s">
        <v>101</v>
      </c>
    </row>
    <row r="85" spans="1:10" ht="16" thickBot="1" x14ac:dyDescent="0.25">
      <c r="A85" s="55" t="s">
        <v>152</v>
      </c>
      <c r="B85" s="4" t="s">
        <v>162</v>
      </c>
      <c r="C85" s="4" t="s">
        <v>176</v>
      </c>
      <c r="D85" s="4">
        <v>166.1</v>
      </c>
      <c r="E85" s="4">
        <v>123.71</v>
      </c>
      <c r="F85" s="4">
        <v>19.809999999999999</v>
      </c>
      <c r="G85" s="4">
        <v>39</v>
      </c>
      <c r="H85" s="4">
        <v>3.6896</v>
      </c>
      <c r="I85" s="4">
        <v>2.9000000000000001E-2</v>
      </c>
      <c r="J85" s="4" t="s">
        <v>98</v>
      </c>
    </row>
  </sheetData>
  <mergeCells count="1">
    <mergeCell ref="D6:I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21158-BEB9-47D8-8FA8-081F29855F0B}">
  <dimension ref="A1:P37"/>
  <sheetViews>
    <sheetView zoomScale="70" zoomScaleNormal="70" workbookViewId="0">
      <selection activeCell="P34" sqref="P34"/>
    </sheetView>
  </sheetViews>
  <sheetFormatPr baseColWidth="10" defaultColWidth="11.5" defaultRowHeight="16" x14ac:dyDescent="0.2"/>
  <cols>
    <col min="1" max="2" width="10.83203125" style="51"/>
    <col min="3" max="3" width="20.6640625" style="51" bestFit="1" customWidth="1"/>
    <col min="4" max="4" width="15.83203125" style="51" bestFit="1" customWidth="1"/>
    <col min="5" max="10" width="10.83203125" style="51"/>
    <col min="12" max="12" width="13.83203125" bestFit="1" customWidth="1"/>
    <col min="14" max="14" width="13.5" bestFit="1" customWidth="1"/>
    <col min="16" max="16" width="14.33203125" customWidth="1"/>
  </cols>
  <sheetData>
    <row r="1" spans="1:16" x14ac:dyDescent="0.2">
      <c r="A1" s="56"/>
      <c r="C1" s="99" t="s">
        <v>177</v>
      </c>
      <c r="D1" s="99"/>
      <c r="E1" s="99"/>
      <c r="F1" s="99"/>
      <c r="G1" s="99"/>
      <c r="H1" s="99"/>
      <c r="L1" s="99" t="s">
        <v>178</v>
      </c>
      <c r="M1" s="99"/>
      <c r="N1" s="99"/>
      <c r="O1" s="99"/>
      <c r="P1" s="99"/>
    </row>
    <row r="2" spans="1:16" ht="17" thickBot="1" x14ac:dyDescent="0.25">
      <c r="A2" s="100" t="s">
        <v>179</v>
      </c>
      <c r="B2" s="100" t="s">
        <v>88</v>
      </c>
      <c r="C2" s="100" t="s">
        <v>180</v>
      </c>
      <c r="D2" s="100" t="s">
        <v>158</v>
      </c>
      <c r="E2" s="100" t="s">
        <v>125</v>
      </c>
      <c r="F2" s="100" t="s">
        <v>91</v>
      </c>
      <c r="G2" s="100" t="s">
        <v>143</v>
      </c>
      <c r="H2" s="100" t="s">
        <v>93</v>
      </c>
      <c r="I2" s="100" t="s">
        <v>181</v>
      </c>
      <c r="L2" s="57" t="s">
        <v>179</v>
      </c>
      <c r="M2" s="57" t="s">
        <v>30</v>
      </c>
      <c r="N2" s="57" t="s">
        <v>182</v>
      </c>
      <c r="O2" s="57" t="s">
        <v>183</v>
      </c>
      <c r="P2" s="57" t="s">
        <v>93</v>
      </c>
    </row>
    <row r="3" spans="1:16" ht="19" thickBot="1" x14ac:dyDescent="0.25">
      <c r="A3" s="101"/>
      <c r="B3" s="101"/>
      <c r="C3" s="102"/>
      <c r="D3" s="101"/>
      <c r="E3" s="101"/>
      <c r="F3" s="101"/>
      <c r="G3" s="101"/>
      <c r="H3" s="101"/>
      <c r="I3" s="101"/>
      <c r="L3" s="52" t="s">
        <v>184</v>
      </c>
      <c r="M3" s="52" t="s">
        <v>185</v>
      </c>
      <c r="N3" s="52" t="s">
        <v>186</v>
      </c>
      <c r="O3" s="52">
        <v>2.9910000000000001</v>
      </c>
      <c r="P3" s="52">
        <v>8.8200000000000001E-2</v>
      </c>
    </row>
    <row r="4" spans="1:16" ht="18" x14ac:dyDescent="0.2">
      <c r="A4" s="52" t="s">
        <v>184</v>
      </c>
      <c r="B4" s="52" t="s">
        <v>29</v>
      </c>
      <c r="C4" s="52">
        <v>70.67</v>
      </c>
      <c r="D4" s="52">
        <v>22.03</v>
      </c>
      <c r="E4" s="52">
        <v>4.41</v>
      </c>
      <c r="F4" s="52">
        <v>25</v>
      </c>
      <c r="G4" s="52">
        <v>2.8380000000000001</v>
      </c>
      <c r="H4" s="52">
        <v>6.5500000000000003E-2</v>
      </c>
      <c r="I4" s="52" t="s">
        <v>98</v>
      </c>
      <c r="L4" s="52" t="s">
        <v>147</v>
      </c>
      <c r="M4" s="52" t="s">
        <v>185</v>
      </c>
      <c r="N4" s="52" t="s">
        <v>186</v>
      </c>
      <c r="O4" s="52">
        <v>1.829</v>
      </c>
      <c r="P4" s="52">
        <v>0.18060000000000001</v>
      </c>
    </row>
    <row r="5" spans="1:16" ht="18" x14ac:dyDescent="0.2">
      <c r="A5" s="52" t="s">
        <v>184</v>
      </c>
      <c r="B5" s="52" t="s">
        <v>36</v>
      </c>
      <c r="C5" s="52">
        <v>83.75</v>
      </c>
      <c r="D5" s="52">
        <v>11.67</v>
      </c>
      <c r="E5" s="52">
        <v>2.92</v>
      </c>
      <c r="F5" s="52">
        <v>16</v>
      </c>
      <c r="I5" s="52" t="s">
        <v>98</v>
      </c>
      <c r="L5" s="52" t="s">
        <v>187</v>
      </c>
      <c r="M5" s="52" t="s">
        <v>185</v>
      </c>
      <c r="N5" s="52" t="s">
        <v>186</v>
      </c>
      <c r="O5" s="52">
        <v>201.203</v>
      </c>
      <c r="P5" s="52" t="s">
        <v>103</v>
      </c>
    </row>
    <row r="6" spans="1:16" ht="19" thickBot="1" x14ac:dyDescent="0.25">
      <c r="A6" s="58" t="s">
        <v>184</v>
      </c>
      <c r="B6" s="58" t="s">
        <v>38</v>
      </c>
      <c r="C6" s="58">
        <v>77.56</v>
      </c>
      <c r="D6" s="58">
        <v>15.51</v>
      </c>
      <c r="E6" s="58">
        <v>2.83</v>
      </c>
      <c r="F6" s="58">
        <v>30</v>
      </c>
      <c r="G6" s="58"/>
      <c r="H6" s="58"/>
      <c r="I6" s="58" t="s">
        <v>98</v>
      </c>
      <c r="L6" s="52" t="s">
        <v>188</v>
      </c>
      <c r="M6" s="52" t="s">
        <v>185</v>
      </c>
      <c r="N6" s="52" t="s">
        <v>186</v>
      </c>
      <c r="O6" s="52">
        <v>96.54</v>
      </c>
      <c r="P6" s="52" t="s">
        <v>103</v>
      </c>
    </row>
    <row r="7" spans="1:16" x14ac:dyDescent="0.2">
      <c r="A7" s="52" t="s">
        <v>187</v>
      </c>
      <c r="B7" s="52" t="s">
        <v>29</v>
      </c>
      <c r="C7" s="52">
        <v>87.47</v>
      </c>
      <c r="D7" s="52">
        <v>9.2899999999999991</v>
      </c>
      <c r="E7" s="52">
        <v>1.86</v>
      </c>
      <c r="F7" s="52">
        <v>25</v>
      </c>
      <c r="G7" s="52">
        <v>80.745999999999995</v>
      </c>
      <c r="H7" s="52" t="s">
        <v>103</v>
      </c>
      <c r="I7" s="52" t="s">
        <v>98</v>
      </c>
      <c r="L7" s="59"/>
      <c r="M7" s="51"/>
      <c r="N7" s="51"/>
      <c r="O7" s="51"/>
      <c r="P7" s="51"/>
    </row>
    <row r="8" spans="1:16" ht="17" thickBot="1" x14ac:dyDescent="0.25">
      <c r="A8" s="52" t="s">
        <v>187</v>
      </c>
      <c r="B8" s="52" t="s">
        <v>36</v>
      </c>
      <c r="C8" s="52">
        <v>69.17</v>
      </c>
      <c r="D8" s="52">
        <v>11.64</v>
      </c>
      <c r="E8" s="52">
        <v>2.91</v>
      </c>
      <c r="F8" s="52">
        <v>16</v>
      </c>
      <c r="I8" s="52" t="s">
        <v>101</v>
      </c>
      <c r="L8" s="57" t="s">
        <v>179</v>
      </c>
      <c r="M8" s="57" t="s">
        <v>189</v>
      </c>
      <c r="N8" s="57" t="s">
        <v>182</v>
      </c>
      <c r="O8" s="57" t="s">
        <v>183</v>
      </c>
      <c r="P8" s="57" t="s">
        <v>93</v>
      </c>
    </row>
    <row r="9" spans="1:16" ht="17" thickBot="1" x14ac:dyDescent="0.25">
      <c r="A9" s="58" t="s">
        <v>187</v>
      </c>
      <c r="B9" s="58" t="s">
        <v>38</v>
      </c>
      <c r="C9" s="58">
        <v>50</v>
      </c>
      <c r="D9" s="58">
        <v>11.71</v>
      </c>
      <c r="E9" s="58">
        <v>2.14</v>
      </c>
      <c r="F9" s="58">
        <v>30</v>
      </c>
      <c r="G9" s="58"/>
      <c r="H9" s="58"/>
      <c r="I9" s="58" t="s">
        <v>106</v>
      </c>
      <c r="L9" s="52" t="s">
        <v>184</v>
      </c>
      <c r="M9" s="52" t="s">
        <v>190</v>
      </c>
      <c r="N9" s="52" t="s">
        <v>186</v>
      </c>
      <c r="O9" s="52">
        <v>5.2240000000000002</v>
      </c>
      <c r="P9" s="52">
        <v>2.53E-2</v>
      </c>
    </row>
    <row r="10" spans="1:16" x14ac:dyDescent="0.2">
      <c r="A10" s="52" t="s">
        <v>191</v>
      </c>
      <c r="B10" s="52" t="s">
        <v>29</v>
      </c>
      <c r="C10" s="52">
        <v>53.6</v>
      </c>
      <c r="D10" s="52">
        <v>26.7</v>
      </c>
      <c r="E10" s="52">
        <v>5.34</v>
      </c>
      <c r="F10" s="52">
        <v>25</v>
      </c>
      <c r="G10" s="52">
        <v>0.55000000000000004</v>
      </c>
      <c r="H10" s="52">
        <v>0.57569999999999999</v>
      </c>
      <c r="I10" s="52" t="s">
        <v>98</v>
      </c>
      <c r="L10" s="52" t="s">
        <v>191</v>
      </c>
      <c r="M10" s="52" t="s">
        <v>190</v>
      </c>
      <c r="N10" s="52" t="s">
        <v>186</v>
      </c>
      <c r="O10" s="52">
        <v>0.183</v>
      </c>
      <c r="P10" s="52">
        <v>0.6704</v>
      </c>
    </row>
    <row r="11" spans="1:16" x14ac:dyDescent="0.2">
      <c r="A11" s="52" t="s">
        <v>191</v>
      </c>
      <c r="B11" s="52" t="s">
        <v>36</v>
      </c>
      <c r="C11" s="52">
        <v>51.25</v>
      </c>
      <c r="D11" s="52">
        <v>30.76</v>
      </c>
      <c r="E11" s="52">
        <v>7.69</v>
      </c>
      <c r="F11" s="52">
        <v>16</v>
      </c>
      <c r="I11" s="52" t="s">
        <v>98</v>
      </c>
      <c r="L11" s="52" t="s">
        <v>187</v>
      </c>
      <c r="M11" s="52" t="s">
        <v>190</v>
      </c>
      <c r="N11" s="52" t="s">
        <v>186</v>
      </c>
      <c r="O11" s="52">
        <v>60.234000000000002</v>
      </c>
      <c r="P11" s="52" t="s">
        <v>103</v>
      </c>
    </row>
    <row r="12" spans="1:16" ht="17" thickBot="1" x14ac:dyDescent="0.25">
      <c r="A12" s="58" t="s">
        <v>191</v>
      </c>
      <c r="B12" s="58" t="s">
        <v>38</v>
      </c>
      <c r="C12" s="58">
        <v>46.44</v>
      </c>
      <c r="D12" s="58">
        <v>21.33</v>
      </c>
      <c r="E12" s="58">
        <v>3.89</v>
      </c>
      <c r="F12" s="58">
        <v>30</v>
      </c>
      <c r="G12" s="58"/>
      <c r="H12" s="58"/>
      <c r="I12" s="58" t="s">
        <v>98</v>
      </c>
      <c r="L12" s="52" t="s">
        <v>192</v>
      </c>
      <c r="M12" s="52" t="s">
        <v>190</v>
      </c>
      <c r="N12" s="52" t="s">
        <v>186</v>
      </c>
      <c r="O12" s="52">
        <v>49.545000000000002</v>
      </c>
      <c r="P12" s="52" t="s">
        <v>103</v>
      </c>
    </row>
    <row r="13" spans="1:16" x14ac:dyDescent="0.2">
      <c r="A13" s="52" t="s">
        <v>193</v>
      </c>
      <c r="B13" s="52" t="s">
        <v>29</v>
      </c>
      <c r="C13" s="52">
        <v>53.6</v>
      </c>
      <c r="D13" s="52">
        <v>20.5</v>
      </c>
      <c r="E13" s="52">
        <v>4.0999999999999996</v>
      </c>
      <c r="F13" s="52">
        <v>25</v>
      </c>
      <c r="G13" s="52">
        <v>81.040000000000006</v>
      </c>
      <c r="H13" s="52" t="s">
        <v>103</v>
      </c>
      <c r="I13" s="52" t="s">
        <v>98</v>
      </c>
    </row>
    <row r="14" spans="1:16" x14ac:dyDescent="0.2">
      <c r="A14" s="52" t="s">
        <v>193</v>
      </c>
      <c r="B14" s="52" t="s">
        <v>36</v>
      </c>
      <c r="C14" s="52">
        <v>43.92</v>
      </c>
      <c r="D14" s="52">
        <v>10.56</v>
      </c>
      <c r="E14" s="52">
        <v>2.56</v>
      </c>
      <c r="F14" s="52">
        <v>17</v>
      </c>
      <c r="I14" s="52" t="s">
        <v>98</v>
      </c>
    </row>
    <row r="15" spans="1:16" ht="17" thickBot="1" x14ac:dyDescent="0.25">
      <c r="A15" s="58" t="s">
        <v>193</v>
      </c>
      <c r="B15" s="58" t="s">
        <v>38</v>
      </c>
      <c r="C15" s="58">
        <v>6.89</v>
      </c>
      <c r="D15" s="58">
        <v>8.66</v>
      </c>
      <c r="E15" s="58">
        <v>1.58</v>
      </c>
      <c r="F15" s="58">
        <v>30</v>
      </c>
      <c r="G15" s="58"/>
      <c r="H15" s="58"/>
      <c r="I15" s="58" t="s">
        <v>101</v>
      </c>
    </row>
    <row r="16" spans="1:16" x14ac:dyDescent="0.2">
      <c r="A16" s="56"/>
    </row>
    <row r="17" spans="1:10" x14ac:dyDescent="0.2">
      <c r="A17" s="56"/>
    </row>
    <row r="18" spans="1:10" x14ac:dyDescent="0.2">
      <c r="D18" s="99" t="s">
        <v>177</v>
      </c>
      <c r="E18" s="99"/>
      <c r="F18" s="99"/>
      <c r="G18" s="99"/>
      <c r="H18" s="99"/>
      <c r="I18" s="99"/>
    </row>
    <row r="19" spans="1:10" ht="17" thickBot="1" x14ac:dyDescent="0.25">
      <c r="A19" s="57" t="s">
        <v>194</v>
      </c>
      <c r="B19" s="57" t="s">
        <v>179</v>
      </c>
      <c r="C19" s="57" t="s">
        <v>88</v>
      </c>
      <c r="D19" s="57" t="s">
        <v>195</v>
      </c>
      <c r="E19" s="57" t="s">
        <v>158</v>
      </c>
      <c r="F19" s="57" t="s">
        <v>125</v>
      </c>
      <c r="G19" s="57" t="s">
        <v>91</v>
      </c>
      <c r="H19" s="57" t="s">
        <v>92</v>
      </c>
      <c r="I19" s="57" t="s">
        <v>93</v>
      </c>
      <c r="J19" s="57" t="s">
        <v>181</v>
      </c>
    </row>
    <row r="20" spans="1:10" x14ac:dyDescent="0.2">
      <c r="A20" s="52" t="s">
        <v>196</v>
      </c>
      <c r="B20" s="52" t="s">
        <v>184</v>
      </c>
      <c r="C20" s="52" t="s">
        <v>29</v>
      </c>
      <c r="D20" s="52">
        <v>6.71</v>
      </c>
      <c r="E20" s="52">
        <v>1.48</v>
      </c>
      <c r="F20" s="52">
        <v>0.33</v>
      </c>
      <c r="G20" s="52">
        <v>20</v>
      </c>
      <c r="H20" s="52">
        <v>23.907499999999999</v>
      </c>
      <c r="I20" s="52" t="s">
        <v>103</v>
      </c>
      <c r="J20" s="52" t="s">
        <v>98</v>
      </c>
    </row>
    <row r="21" spans="1:10" x14ac:dyDescent="0.2">
      <c r="A21" s="52" t="s">
        <v>196</v>
      </c>
      <c r="B21" s="52" t="s">
        <v>197</v>
      </c>
      <c r="C21" s="52" t="s">
        <v>29</v>
      </c>
      <c r="D21" s="52">
        <v>5.15</v>
      </c>
      <c r="E21" s="52">
        <v>1.51</v>
      </c>
      <c r="F21" s="52">
        <v>0.32</v>
      </c>
      <c r="G21" s="52">
        <v>22</v>
      </c>
      <c r="J21" s="52" t="s">
        <v>101</v>
      </c>
    </row>
    <row r="22" spans="1:10" ht="17" thickBot="1" x14ac:dyDescent="0.25">
      <c r="A22" s="58" t="s">
        <v>196</v>
      </c>
      <c r="B22" s="58" t="s">
        <v>198</v>
      </c>
      <c r="C22" s="58" t="s">
        <v>29</v>
      </c>
      <c r="D22" s="58">
        <v>3.49</v>
      </c>
      <c r="E22" s="58">
        <v>1.07</v>
      </c>
      <c r="F22" s="58">
        <v>0.27</v>
      </c>
      <c r="G22" s="58">
        <v>16</v>
      </c>
      <c r="H22" s="58"/>
      <c r="I22" s="58"/>
      <c r="J22" s="58" t="s">
        <v>106</v>
      </c>
    </row>
    <row r="23" spans="1:10" x14ac:dyDescent="0.2">
      <c r="A23" s="52" t="s">
        <v>196</v>
      </c>
      <c r="B23" s="52" t="s">
        <v>184</v>
      </c>
      <c r="C23" s="52" t="s">
        <v>36</v>
      </c>
      <c r="D23" s="52">
        <v>7.26</v>
      </c>
      <c r="E23" s="52">
        <v>1.26</v>
      </c>
      <c r="F23" s="52">
        <v>0.27</v>
      </c>
      <c r="G23" s="52">
        <v>21</v>
      </c>
      <c r="H23" s="52">
        <v>20.950900000000001</v>
      </c>
      <c r="I23" s="52" t="s">
        <v>103</v>
      </c>
      <c r="J23" s="52" t="s">
        <v>98</v>
      </c>
    </row>
    <row r="24" spans="1:10" x14ac:dyDescent="0.2">
      <c r="A24" s="52" t="s">
        <v>196</v>
      </c>
      <c r="B24" s="52" t="s">
        <v>197</v>
      </c>
      <c r="C24" s="52" t="s">
        <v>36</v>
      </c>
      <c r="D24" s="52">
        <v>7.05</v>
      </c>
      <c r="E24" s="52">
        <v>1.28</v>
      </c>
      <c r="F24" s="52">
        <v>0.31</v>
      </c>
      <c r="G24" s="52">
        <v>17</v>
      </c>
      <c r="J24" s="52" t="s">
        <v>98</v>
      </c>
    </row>
    <row r="25" spans="1:10" ht="17" thickBot="1" x14ac:dyDescent="0.25">
      <c r="A25" s="58" t="s">
        <v>196</v>
      </c>
      <c r="B25" s="58" t="s">
        <v>199</v>
      </c>
      <c r="C25" s="58" t="s">
        <v>36</v>
      </c>
      <c r="D25" s="58">
        <v>4.25</v>
      </c>
      <c r="E25" s="58">
        <v>1.28</v>
      </c>
      <c r="F25" s="58">
        <v>0.41</v>
      </c>
      <c r="G25" s="58">
        <v>10</v>
      </c>
      <c r="H25" s="58"/>
      <c r="I25" s="58"/>
      <c r="J25" s="58" t="s">
        <v>101</v>
      </c>
    </row>
    <row r="26" spans="1:10" x14ac:dyDescent="0.2">
      <c r="A26" s="52" t="s">
        <v>196</v>
      </c>
      <c r="B26" s="52" t="s">
        <v>184</v>
      </c>
      <c r="C26" s="52" t="s">
        <v>38</v>
      </c>
      <c r="D26" s="52">
        <v>7.39</v>
      </c>
      <c r="E26" s="52">
        <v>2.37</v>
      </c>
      <c r="F26" s="52">
        <v>0.53</v>
      </c>
      <c r="G26" s="52">
        <v>20</v>
      </c>
      <c r="H26" s="52">
        <v>25.920400000000001</v>
      </c>
      <c r="I26" s="52" t="s">
        <v>103</v>
      </c>
      <c r="J26" s="52" t="s">
        <v>98</v>
      </c>
    </row>
    <row r="27" spans="1:10" x14ac:dyDescent="0.2">
      <c r="A27" s="52" t="s">
        <v>196</v>
      </c>
      <c r="B27" s="52" t="s">
        <v>197</v>
      </c>
      <c r="C27" s="52" t="s">
        <v>38</v>
      </c>
      <c r="D27" s="52">
        <v>5.91</v>
      </c>
      <c r="E27" s="52">
        <v>1.54</v>
      </c>
      <c r="F27" s="52">
        <v>0.38</v>
      </c>
      <c r="G27" s="52">
        <v>16</v>
      </c>
      <c r="J27" s="52" t="s">
        <v>101</v>
      </c>
    </row>
    <row r="28" spans="1:10" ht="17" thickBot="1" x14ac:dyDescent="0.25">
      <c r="A28" s="58" t="s">
        <v>196</v>
      </c>
      <c r="B28" s="58" t="s">
        <v>199</v>
      </c>
      <c r="C28" s="58" t="s">
        <v>38</v>
      </c>
      <c r="D28" s="58">
        <v>3.68</v>
      </c>
      <c r="E28" s="58">
        <v>1.0900000000000001</v>
      </c>
      <c r="F28" s="58">
        <v>0.22</v>
      </c>
      <c r="G28" s="58">
        <v>24</v>
      </c>
      <c r="H28" s="58"/>
      <c r="I28" s="58"/>
      <c r="J28" s="58" t="s">
        <v>106</v>
      </c>
    </row>
    <row r="29" spans="1:10" x14ac:dyDescent="0.2">
      <c r="A29" s="52" t="s">
        <v>200</v>
      </c>
      <c r="B29" s="52" t="s">
        <v>184</v>
      </c>
      <c r="C29" s="52" t="s">
        <v>29</v>
      </c>
      <c r="D29" s="52">
        <v>11.66</v>
      </c>
      <c r="E29" s="52">
        <v>3.38</v>
      </c>
      <c r="F29" s="52">
        <v>0.75</v>
      </c>
      <c r="G29" s="52">
        <v>20</v>
      </c>
      <c r="H29" s="52">
        <v>20.269500000000001</v>
      </c>
      <c r="I29" s="52" t="s">
        <v>103</v>
      </c>
      <c r="J29" s="52" t="s">
        <v>98</v>
      </c>
    </row>
    <row r="30" spans="1:10" x14ac:dyDescent="0.2">
      <c r="A30" s="52" t="s">
        <v>200</v>
      </c>
      <c r="B30" s="52" t="s">
        <v>197</v>
      </c>
      <c r="C30" s="52" t="s">
        <v>29</v>
      </c>
      <c r="D30" s="52">
        <v>6.89</v>
      </c>
      <c r="E30" s="52">
        <v>2.41</v>
      </c>
      <c r="F30" s="52">
        <v>0.5</v>
      </c>
      <c r="G30" s="52">
        <v>23</v>
      </c>
      <c r="J30" s="52" t="s">
        <v>101</v>
      </c>
    </row>
    <row r="31" spans="1:10" ht="17" thickBot="1" x14ac:dyDescent="0.25">
      <c r="A31" s="58" t="s">
        <v>200</v>
      </c>
      <c r="B31" s="58" t="s">
        <v>199</v>
      </c>
      <c r="C31" s="58" t="s">
        <v>29</v>
      </c>
      <c r="D31" s="58">
        <v>7.01</v>
      </c>
      <c r="E31" s="58">
        <v>2.0299999999999998</v>
      </c>
      <c r="F31" s="58">
        <v>0.51</v>
      </c>
      <c r="G31" s="58">
        <v>16</v>
      </c>
      <c r="H31" s="58"/>
      <c r="I31" s="58"/>
      <c r="J31" s="58" t="s">
        <v>101</v>
      </c>
    </row>
    <row r="32" spans="1:10" x14ac:dyDescent="0.2">
      <c r="A32" s="52" t="s">
        <v>200</v>
      </c>
      <c r="B32" s="52" t="s">
        <v>184</v>
      </c>
      <c r="C32" s="52" t="s">
        <v>36</v>
      </c>
      <c r="D32" s="52">
        <v>11.41</v>
      </c>
      <c r="E32" s="52">
        <v>2.81</v>
      </c>
      <c r="F32" s="52">
        <v>0.61</v>
      </c>
      <c r="G32" s="52">
        <v>21</v>
      </c>
      <c r="H32" s="52">
        <v>20.221</v>
      </c>
      <c r="I32" s="52" t="s">
        <v>103</v>
      </c>
      <c r="J32" s="52" t="s">
        <v>98</v>
      </c>
    </row>
    <row r="33" spans="1:10" x14ac:dyDescent="0.2">
      <c r="A33" s="52" t="s">
        <v>200</v>
      </c>
      <c r="B33" s="52" t="s">
        <v>197</v>
      </c>
      <c r="C33" s="52" t="s">
        <v>36</v>
      </c>
      <c r="D33" s="52">
        <v>9.8800000000000008</v>
      </c>
      <c r="E33" s="52">
        <v>0.99</v>
      </c>
      <c r="F33" s="52">
        <v>0.24</v>
      </c>
      <c r="G33" s="52">
        <v>17</v>
      </c>
      <c r="J33" s="52" t="s">
        <v>98</v>
      </c>
    </row>
    <row r="34" spans="1:10" ht="17" thickBot="1" x14ac:dyDescent="0.25">
      <c r="A34" s="58" t="s">
        <v>200</v>
      </c>
      <c r="B34" s="58" t="s">
        <v>199</v>
      </c>
      <c r="C34" s="58" t="s">
        <v>36</v>
      </c>
      <c r="D34" s="58">
        <v>5.99</v>
      </c>
      <c r="E34" s="58">
        <v>1.84</v>
      </c>
      <c r="F34" s="58">
        <v>0.61</v>
      </c>
      <c r="G34" s="58">
        <v>9</v>
      </c>
      <c r="H34" s="58"/>
      <c r="I34" s="58"/>
      <c r="J34" s="58" t="s">
        <v>101</v>
      </c>
    </row>
    <row r="35" spans="1:10" x14ac:dyDescent="0.2">
      <c r="A35" s="52" t="s">
        <v>200</v>
      </c>
      <c r="B35" s="52" t="s">
        <v>184</v>
      </c>
      <c r="C35" s="52" t="s">
        <v>38</v>
      </c>
      <c r="D35" s="52">
        <v>11.73</v>
      </c>
      <c r="E35" s="52">
        <v>3.4</v>
      </c>
      <c r="F35" s="52">
        <v>0.76</v>
      </c>
      <c r="G35" s="52">
        <v>20</v>
      </c>
      <c r="H35" s="52">
        <v>25.526900000000001</v>
      </c>
      <c r="I35" s="52" t="s">
        <v>103</v>
      </c>
      <c r="J35" s="52" t="s">
        <v>98</v>
      </c>
    </row>
    <row r="36" spans="1:10" x14ac:dyDescent="0.2">
      <c r="A36" s="52" t="s">
        <v>200</v>
      </c>
      <c r="B36" s="52" t="s">
        <v>197</v>
      </c>
      <c r="C36" s="52" t="s">
        <v>38</v>
      </c>
      <c r="D36" s="52">
        <v>7.34</v>
      </c>
      <c r="E36" s="52">
        <v>2.11</v>
      </c>
      <c r="F36" s="52">
        <v>0.53</v>
      </c>
      <c r="G36" s="52">
        <v>16</v>
      </c>
      <c r="J36" s="52" t="s">
        <v>101</v>
      </c>
    </row>
    <row r="37" spans="1:10" ht="17" thickBot="1" x14ac:dyDescent="0.25">
      <c r="A37" s="58" t="s">
        <v>200</v>
      </c>
      <c r="B37" s="58" t="s">
        <v>199</v>
      </c>
      <c r="C37" s="58" t="s">
        <v>38</v>
      </c>
      <c r="D37" s="58">
        <v>6.73</v>
      </c>
      <c r="E37" s="58">
        <v>1.64</v>
      </c>
      <c r="F37" s="58">
        <v>0.33</v>
      </c>
      <c r="G37" s="58">
        <v>25</v>
      </c>
      <c r="H37" s="58"/>
      <c r="I37" s="58"/>
      <c r="J37" s="58" t="s">
        <v>101</v>
      </c>
    </row>
  </sheetData>
  <mergeCells count="12">
    <mergeCell ref="A2:A3"/>
    <mergeCell ref="B2:B3"/>
    <mergeCell ref="D2:D3"/>
    <mergeCell ref="E2:E3"/>
    <mergeCell ref="F2:F3"/>
    <mergeCell ref="C2:C3"/>
    <mergeCell ref="C1:H1"/>
    <mergeCell ref="L1:P1"/>
    <mergeCell ref="D18:I18"/>
    <mergeCell ref="H2:H3"/>
    <mergeCell ref="I2:I3"/>
    <mergeCell ref="G2:G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31723-D91C-4634-BE2E-B54F882A6C1F}">
  <dimension ref="A1:AB74"/>
  <sheetViews>
    <sheetView topLeftCell="A31" workbookViewId="0">
      <selection activeCell="AD19" sqref="AD19"/>
    </sheetView>
  </sheetViews>
  <sheetFormatPr baseColWidth="10" defaultColWidth="11.5" defaultRowHeight="15" x14ac:dyDescent="0.2"/>
  <cols>
    <col min="2" max="2" width="17.83203125" bestFit="1" customWidth="1"/>
    <col min="22" max="22" width="15" bestFit="1" customWidth="1"/>
    <col min="23" max="23" width="13" bestFit="1" customWidth="1"/>
  </cols>
  <sheetData>
    <row r="1" spans="1:28" x14ac:dyDescent="0.2">
      <c r="H1" s="94" t="s">
        <v>201</v>
      </c>
      <c r="I1" s="94"/>
      <c r="J1" s="94"/>
      <c r="K1" s="94"/>
      <c r="T1" s="103" t="s">
        <v>138</v>
      </c>
      <c r="U1" s="103"/>
      <c r="V1" s="103"/>
      <c r="W1" s="103"/>
      <c r="X1" s="103"/>
      <c r="Y1" s="103"/>
      <c r="Z1" s="103" t="s">
        <v>201</v>
      </c>
      <c r="AA1" s="103"/>
      <c r="AB1" s="103"/>
    </row>
    <row r="2" spans="1:28" x14ac:dyDescent="0.2">
      <c r="A2" s="39" t="s">
        <v>179</v>
      </c>
      <c r="B2" s="39" t="s">
        <v>202</v>
      </c>
      <c r="C2" s="39" t="s">
        <v>203</v>
      </c>
      <c r="D2" s="39" t="s">
        <v>91</v>
      </c>
      <c r="E2" s="39" t="s">
        <v>80</v>
      </c>
      <c r="F2" s="39" t="s">
        <v>125</v>
      </c>
      <c r="G2" s="39" t="s">
        <v>203</v>
      </c>
      <c r="H2" s="39" t="s">
        <v>204</v>
      </c>
      <c r="I2" s="39" t="s">
        <v>205</v>
      </c>
      <c r="J2" s="39" t="s">
        <v>206</v>
      </c>
      <c r="K2" s="39" t="s">
        <v>207</v>
      </c>
      <c r="M2" s="90" t="s">
        <v>208</v>
      </c>
      <c r="N2" s="90" t="s">
        <v>189</v>
      </c>
      <c r="O2" s="90" t="s">
        <v>182</v>
      </c>
      <c r="P2" s="90" t="s">
        <v>209</v>
      </c>
      <c r="Q2" s="90" t="s">
        <v>210</v>
      </c>
      <c r="R2" s="90" t="s">
        <v>80</v>
      </c>
      <c r="S2" s="90" t="s">
        <v>125</v>
      </c>
      <c r="T2" s="90" t="s">
        <v>20</v>
      </c>
      <c r="U2" s="90" t="s">
        <v>145</v>
      </c>
      <c r="V2" s="90" t="s">
        <v>211</v>
      </c>
      <c r="W2" s="90" t="s">
        <v>212</v>
      </c>
      <c r="X2" s="90" t="s">
        <v>213</v>
      </c>
      <c r="Y2" s="90" t="s">
        <v>93</v>
      </c>
      <c r="Z2" s="90" t="s">
        <v>214</v>
      </c>
      <c r="AA2" s="90" t="s">
        <v>94</v>
      </c>
      <c r="AB2" s="90" t="s">
        <v>95</v>
      </c>
    </row>
    <row r="3" spans="1:28" x14ac:dyDescent="0.2">
      <c r="A3" s="7" t="s">
        <v>184</v>
      </c>
      <c r="B3" s="7" t="s">
        <v>215</v>
      </c>
      <c r="C3" s="7" t="s">
        <v>27</v>
      </c>
      <c r="D3" s="7">
        <v>5</v>
      </c>
      <c r="E3" s="7">
        <v>8.5</v>
      </c>
      <c r="F3" s="7">
        <v>0.62292000000000003</v>
      </c>
      <c r="G3" s="7" t="s">
        <v>27</v>
      </c>
      <c r="H3" s="7" t="s">
        <v>98</v>
      </c>
      <c r="I3" s="7"/>
      <c r="J3" s="7"/>
      <c r="K3" s="7"/>
      <c r="M3" s="91" t="s">
        <v>216</v>
      </c>
      <c r="N3" s="91" t="s">
        <v>150</v>
      </c>
      <c r="O3" s="91" t="s">
        <v>217</v>
      </c>
      <c r="P3" s="91" t="s">
        <v>29</v>
      </c>
      <c r="Q3" s="91">
        <v>4</v>
      </c>
      <c r="R3" s="91">
        <v>0.735294</v>
      </c>
      <c r="S3" s="91">
        <v>9.2939999999999995E-2</v>
      </c>
      <c r="T3" s="91" t="s">
        <v>150</v>
      </c>
      <c r="U3" s="91">
        <v>3</v>
      </c>
      <c r="V3" s="91">
        <v>0.17484797999999999</v>
      </c>
      <c r="W3" s="91">
        <v>5.8283000000000001E-2</v>
      </c>
      <c r="X3" s="91">
        <v>1.6868000000000001</v>
      </c>
      <c r="Y3" s="91">
        <v>0.19889999999999999</v>
      </c>
      <c r="Z3" s="91" t="s">
        <v>29</v>
      </c>
      <c r="AA3" s="91" t="s">
        <v>98</v>
      </c>
      <c r="AB3" s="91"/>
    </row>
    <row r="4" spans="1:28" x14ac:dyDescent="0.2">
      <c r="A4" s="7" t="s">
        <v>184</v>
      </c>
      <c r="B4" s="7" t="s">
        <v>215</v>
      </c>
      <c r="C4" s="7" t="s">
        <v>41</v>
      </c>
      <c r="D4" s="7">
        <v>4</v>
      </c>
      <c r="E4" s="7">
        <v>6.875</v>
      </c>
      <c r="F4" s="7">
        <v>0.69643999999999995</v>
      </c>
      <c r="G4" s="7" t="s">
        <v>76</v>
      </c>
      <c r="H4" s="7" t="s">
        <v>98</v>
      </c>
      <c r="I4" s="7" t="s">
        <v>101</v>
      </c>
      <c r="J4" s="7"/>
      <c r="K4" s="7"/>
      <c r="M4" s="91" t="s">
        <v>216</v>
      </c>
      <c r="N4" s="91" t="s">
        <v>150</v>
      </c>
      <c r="O4" s="91" t="s">
        <v>217</v>
      </c>
      <c r="P4" s="91" t="s">
        <v>36</v>
      </c>
      <c r="Q4" s="91">
        <v>12</v>
      </c>
      <c r="R4" s="91">
        <v>0.67328600000000005</v>
      </c>
      <c r="S4" s="91">
        <v>5.3659999999999999E-2</v>
      </c>
      <c r="T4" s="91" t="s">
        <v>218</v>
      </c>
      <c r="U4" s="91">
        <v>22</v>
      </c>
      <c r="V4" s="91">
        <v>0.76015319000000003</v>
      </c>
      <c r="W4" s="91">
        <v>3.4551999999999999E-2</v>
      </c>
      <c r="X4" s="91"/>
      <c r="Y4" s="91"/>
      <c r="Z4" s="91" t="s">
        <v>36</v>
      </c>
      <c r="AA4" s="91" t="s">
        <v>98</v>
      </c>
      <c r="AB4" s="91"/>
    </row>
    <row r="5" spans="1:28" x14ac:dyDescent="0.2">
      <c r="A5" s="7" t="s">
        <v>184</v>
      </c>
      <c r="B5" s="7" t="s">
        <v>215</v>
      </c>
      <c r="C5" s="7" t="s">
        <v>76</v>
      </c>
      <c r="D5" s="7">
        <v>4</v>
      </c>
      <c r="E5" s="7">
        <v>7.875</v>
      </c>
      <c r="F5" s="7">
        <v>0.69643999999999995</v>
      </c>
      <c r="G5" s="7" t="s">
        <v>78</v>
      </c>
      <c r="H5" s="7" t="s">
        <v>98</v>
      </c>
      <c r="I5" s="7" t="s">
        <v>101</v>
      </c>
      <c r="J5" s="7"/>
      <c r="K5" s="7"/>
      <c r="M5" s="91" t="s">
        <v>216</v>
      </c>
      <c r="N5" s="91" t="s">
        <v>150</v>
      </c>
      <c r="O5" s="91" t="s">
        <v>217</v>
      </c>
      <c r="P5" s="91" t="s">
        <v>38</v>
      </c>
      <c r="Q5" s="91">
        <v>5</v>
      </c>
      <c r="R5" s="91">
        <v>0.49019600000000002</v>
      </c>
      <c r="S5" s="91">
        <v>8.3129999999999996E-2</v>
      </c>
      <c r="T5" s="91" t="s">
        <v>219</v>
      </c>
      <c r="U5" s="91">
        <v>25</v>
      </c>
      <c r="V5" s="91">
        <v>0.93500117999999999</v>
      </c>
      <c r="W5" s="91"/>
      <c r="X5" s="91"/>
      <c r="Y5" s="91"/>
      <c r="Z5" s="91" t="s">
        <v>220</v>
      </c>
      <c r="AA5" s="91" t="s">
        <v>98</v>
      </c>
      <c r="AB5" s="91"/>
    </row>
    <row r="6" spans="1:28" x14ac:dyDescent="0.2">
      <c r="A6" s="7" t="s">
        <v>184</v>
      </c>
      <c r="B6" s="7" t="s">
        <v>215</v>
      </c>
      <c r="C6" s="7" t="s">
        <v>78</v>
      </c>
      <c r="D6" s="7">
        <v>4</v>
      </c>
      <c r="E6" s="7">
        <v>7.375</v>
      </c>
      <c r="F6" s="7">
        <v>0.69643999999999995</v>
      </c>
      <c r="G6" s="7" t="s">
        <v>41</v>
      </c>
      <c r="H6" s="7" t="s">
        <v>98</v>
      </c>
      <c r="I6" s="7" t="s">
        <v>101</v>
      </c>
      <c r="J6" s="7" t="s">
        <v>106</v>
      </c>
      <c r="K6" s="7"/>
      <c r="M6" s="91" t="s">
        <v>216</v>
      </c>
      <c r="N6" s="91" t="s">
        <v>150</v>
      </c>
      <c r="O6" s="91" t="s">
        <v>217</v>
      </c>
      <c r="P6" s="91" t="s">
        <v>220</v>
      </c>
      <c r="Q6" s="91">
        <v>5</v>
      </c>
      <c r="R6" s="91">
        <v>0.584615</v>
      </c>
      <c r="S6" s="91">
        <v>8.3129999999999996E-2</v>
      </c>
      <c r="T6" s="91"/>
      <c r="U6" s="91"/>
      <c r="V6" s="91"/>
      <c r="W6" s="91"/>
      <c r="X6" s="91"/>
      <c r="Y6" s="91"/>
      <c r="Z6" s="91" t="s">
        <v>38</v>
      </c>
      <c r="AA6" s="91" t="s">
        <v>98</v>
      </c>
      <c r="AB6" s="91"/>
    </row>
    <row r="7" spans="1:28" x14ac:dyDescent="0.2">
      <c r="A7" s="7" t="s">
        <v>184</v>
      </c>
      <c r="B7" s="7" t="s">
        <v>215</v>
      </c>
      <c r="C7" s="7" t="s">
        <v>72</v>
      </c>
      <c r="D7" s="7">
        <v>5</v>
      </c>
      <c r="E7" s="7">
        <v>5.0999999999999996</v>
      </c>
      <c r="F7" s="7">
        <v>0.62292000000000003</v>
      </c>
      <c r="G7" s="7" t="s">
        <v>221</v>
      </c>
      <c r="H7" s="7"/>
      <c r="I7" s="7" t="s">
        <v>101</v>
      </c>
      <c r="J7" s="7" t="s">
        <v>106</v>
      </c>
      <c r="K7" s="7"/>
      <c r="M7" s="91" t="s">
        <v>216</v>
      </c>
      <c r="N7" s="91" t="s">
        <v>150</v>
      </c>
      <c r="O7" s="91" t="s">
        <v>222</v>
      </c>
      <c r="P7" s="91" t="s">
        <v>29</v>
      </c>
      <c r="Q7" s="91">
        <v>4</v>
      </c>
      <c r="R7" s="91">
        <v>0.76970400000000005</v>
      </c>
      <c r="S7" s="91">
        <v>7.7660000000000007E-2</v>
      </c>
      <c r="T7" s="91" t="s">
        <v>150</v>
      </c>
      <c r="U7" s="91">
        <v>3</v>
      </c>
      <c r="V7" s="91">
        <v>0.32688574999999997</v>
      </c>
      <c r="W7" s="91">
        <v>0.108962</v>
      </c>
      <c r="X7" s="91">
        <v>4.5171000000000001</v>
      </c>
      <c r="Y7" s="91">
        <v>1.29E-2</v>
      </c>
      <c r="Z7" s="91" t="s">
        <v>36</v>
      </c>
      <c r="AA7" s="91" t="s">
        <v>98</v>
      </c>
      <c r="AB7" s="91"/>
    </row>
    <row r="8" spans="1:28" x14ac:dyDescent="0.2">
      <c r="A8" s="7" t="s">
        <v>184</v>
      </c>
      <c r="B8" s="7" t="s">
        <v>215</v>
      </c>
      <c r="C8" s="7" t="s">
        <v>221</v>
      </c>
      <c r="D8" s="7">
        <v>5</v>
      </c>
      <c r="E8" s="7">
        <v>6.5</v>
      </c>
      <c r="F8" s="7">
        <v>0.62292000000000003</v>
      </c>
      <c r="G8" s="7" t="s">
        <v>72</v>
      </c>
      <c r="H8" s="7"/>
      <c r="I8" s="7"/>
      <c r="J8" s="7" t="s">
        <v>106</v>
      </c>
      <c r="K8" s="7"/>
      <c r="M8" s="91" t="s">
        <v>216</v>
      </c>
      <c r="N8" s="91" t="s">
        <v>150</v>
      </c>
      <c r="O8" s="91" t="s">
        <v>222</v>
      </c>
      <c r="P8" s="91" t="s">
        <v>36</v>
      </c>
      <c r="Q8" s="91">
        <v>12</v>
      </c>
      <c r="R8" s="91">
        <v>0.79296299999999997</v>
      </c>
      <c r="S8" s="91">
        <v>4.4830000000000002E-2</v>
      </c>
      <c r="T8" s="91" t="s">
        <v>218</v>
      </c>
      <c r="U8" s="91">
        <v>22</v>
      </c>
      <c r="V8" s="91">
        <v>0.53068227999999995</v>
      </c>
      <c r="W8" s="91">
        <v>2.4122000000000001E-2</v>
      </c>
      <c r="X8" s="91"/>
      <c r="Y8" s="91"/>
      <c r="Z8" s="91" t="s">
        <v>29</v>
      </c>
      <c r="AA8" s="91" t="s">
        <v>98</v>
      </c>
      <c r="AB8" s="91" t="s">
        <v>101</v>
      </c>
    </row>
    <row r="9" spans="1:28" x14ac:dyDescent="0.2">
      <c r="A9" s="7" t="s">
        <v>184</v>
      </c>
      <c r="B9" s="7" t="s">
        <v>223</v>
      </c>
      <c r="C9" s="7" t="s">
        <v>27</v>
      </c>
      <c r="D9" s="7">
        <v>5</v>
      </c>
      <c r="E9" s="7">
        <v>8.1199999999999992</v>
      </c>
      <c r="F9" s="7">
        <v>0.79718999999999995</v>
      </c>
      <c r="G9" s="7" t="s">
        <v>27</v>
      </c>
      <c r="H9" s="7" t="s">
        <v>98</v>
      </c>
      <c r="I9" s="7"/>
      <c r="J9" s="7"/>
      <c r="K9" s="7"/>
      <c r="M9" s="91" t="s">
        <v>216</v>
      </c>
      <c r="N9" s="91" t="s">
        <v>150</v>
      </c>
      <c r="O9" s="91" t="s">
        <v>222</v>
      </c>
      <c r="P9" s="91" t="s">
        <v>38</v>
      </c>
      <c r="Q9" s="91">
        <v>5</v>
      </c>
      <c r="R9" s="91">
        <v>0.50714300000000001</v>
      </c>
      <c r="S9" s="91">
        <v>6.9459999999999994E-2</v>
      </c>
      <c r="T9" s="91" t="s">
        <v>219</v>
      </c>
      <c r="U9" s="91">
        <v>25</v>
      </c>
      <c r="V9" s="91">
        <v>0.85756803000000004</v>
      </c>
      <c r="W9" s="91"/>
      <c r="X9" s="91"/>
      <c r="Y9" s="91"/>
      <c r="Z9" s="91" t="s">
        <v>220</v>
      </c>
      <c r="AA9" s="91" t="s">
        <v>98</v>
      </c>
      <c r="AB9" s="91" t="s">
        <v>101</v>
      </c>
    </row>
    <row r="10" spans="1:28" x14ac:dyDescent="0.2">
      <c r="A10" s="7" t="s">
        <v>184</v>
      </c>
      <c r="B10" s="7" t="s">
        <v>223</v>
      </c>
      <c r="C10" s="7" t="s">
        <v>41</v>
      </c>
      <c r="D10" s="7">
        <v>4</v>
      </c>
      <c r="E10" s="7">
        <v>6.25</v>
      </c>
      <c r="F10" s="7">
        <v>0.89127999999999996</v>
      </c>
      <c r="G10" s="7" t="s">
        <v>76</v>
      </c>
      <c r="H10" s="7" t="s">
        <v>98</v>
      </c>
      <c r="I10" s="7" t="s">
        <v>101</v>
      </c>
      <c r="J10" s="7"/>
      <c r="K10" s="7"/>
      <c r="M10" s="91" t="s">
        <v>216</v>
      </c>
      <c r="N10" s="91" t="s">
        <v>150</v>
      </c>
      <c r="O10" s="91" t="s">
        <v>222</v>
      </c>
      <c r="P10" s="91" t="s">
        <v>220</v>
      </c>
      <c r="Q10" s="91">
        <v>5</v>
      </c>
      <c r="R10" s="91">
        <v>0.63934400000000002</v>
      </c>
      <c r="S10" s="91">
        <v>6.9459999999999994E-2</v>
      </c>
      <c r="T10" s="91"/>
      <c r="U10" s="91"/>
      <c r="V10" s="91"/>
      <c r="W10" s="91"/>
      <c r="X10" s="91"/>
      <c r="Y10" s="91"/>
      <c r="Z10" s="91" t="s">
        <v>38</v>
      </c>
      <c r="AA10" s="91"/>
      <c r="AB10" s="91" t="s">
        <v>101</v>
      </c>
    </row>
    <row r="11" spans="1:28" x14ac:dyDescent="0.2">
      <c r="A11" s="7" t="s">
        <v>184</v>
      </c>
      <c r="B11" s="7" t="s">
        <v>223</v>
      </c>
      <c r="C11" s="7" t="s">
        <v>76</v>
      </c>
      <c r="D11" s="7">
        <v>4</v>
      </c>
      <c r="E11" s="7">
        <v>7</v>
      </c>
      <c r="F11" s="7">
        <v>0.89127999999999996</v>
      </c>
      <c r="G11" s="7" t="s">
        <v>41</v>
      </c>
      <c r="H11" s="7" t="s">
        <v>98</v>
      </c>
      <c r="I11" s="7" t="s">
        <v>101</v>
      </c>
      <c r="J11" s="7"/>
      <c r="K11" s="7"/>
      <c r="M11" s="91" t="s">
        <v>216</v>
      </c>
      <c r="N11" s="91" t="s">
        <v>150</v>
      </c>
      <c r="O11" s="91" t="s">
        <v>224</v>
      </c>
      <c r="P11" s="91" t="s">
        <v>29</v>
      </c>
      <c r="Q11" s="91">
        <v>4</v>
      </c>
      <c r="R11" s="91">
        <v>0.67456199999999999</v>
      </c>
      <c r="S11" s="91">
        <v>8.3290000000000003E-2</v>
      </c>
      <c r="T11" s="91" t="s">
        <v>150</v>
      </c>
      <c r="U11" s="91">
        <v>3</v>
      </c>
      <c r="V11" s="91">
        <v>0.19187253000000001</v>
      </c>
      <c r="W11" s="91">
        <v>6.3958000000000001E-2</v>
      </c>
      <c r="X11" s="91">
        <v>2.3050999999999999</v>
      </c>
      <c r="Y11" s="91">
        <v>0.1048</v>
      </c>
      <c r="Z11" s="91" t="s">
        <v>29</v>
      </c>
      <c r="AA11" s="91" t="s">
        <v>98</v>
      </c>
      <c r="AB11" s="91"/>
    </row>
    <row r="12" spans="1:28" x14ac:dyDescent="0.2">
      <c r="A12" s="7" t="s">
        <v>184</v>
      </c>
      <c r="B12" s="7" t="s">
        <v>223</v>
      </c>
      <c r="C12" s="7" t="s">
        <v>78</v>
      </c>
      <c r="D12" s="7">
        <v>4</v>
      </c>
      <c r="E12" s="7">
        <v>6.05</v>
      </c>
      <c r="F12" s="7">
        <v>0.89127999999999996</v>
      </c>
      <c r="G12" s="7" t="s">
        <v>221</v>
      </c>
      <c r="H12" s="7" t="s">
        <v>98</v>
      </c>
      <c r="I12" s="7" t="s">
        <v>101</v>
      </c>
      <c r="J12" s="7"/>
      <c r="K12" s="7"/>
      <c r="M12" s="91" t="s">
        <v>216</v>
      </c>
      <c r="N12" s="91" t="s">
        <v>150</v>
      </c>
      <c r="O12" s="91" t="s">
        <v>224</v>
      </c>
      <c r="P12" s="91" t="s">
        <v>36</v>
      </c>
      <c r="Q12" s="91">
        <v>12</v>
      </c>
      <c r="R12" s="91">
        <v>0.59406899999999996</v>
      </c>
      <c r="S12" s="91">
        <v>4.8079999999999998E-2</v>
      </c>
      <c r="T12" s="91" t="s">
        <v>218</v>
      </c>
      <c r="U12" s="91">
        <v>22</v>
      </c>
      <c r="V12" s="91">
        <v>0.61040439999999996</v>
      </c>
      <c r="W12" s="91">
        <v>2.7746E-2</v>
      </c>
      <c r="X12" s="91"/>
      <c r="Y12" s="91"/>
      <c r="Z12" s="91" t="s">
        <v>220</v>
      </c>
      <c r="AA12" s="91" t="s">
        <v>98</v>
      </c>
      <c r="AB12" s="91"/>
    </row>
    <row r="13" spans="1:28" x14ac:dyDescent="0.2">
      <c r="A13" s="7" t="s">
        <v>184</v>
      </c>
      <c r="B13" s="7" t="s">
        <v>223</v>
      </c>
      <c r="C13" s="7" t="s">
        <v>72</v>
      </c>
      <c r="D13" s="7">
        <v>5</v>
      </c>
      <c r="E13" s="7">
        <v>5.6</v>
      </c>
      <c r="F13" s="7">
        <v>0.79718999999999995</v>
      </c>
      <c r="G13" s="7" t="s">
        <v>78</v>
      </c>
      <c r="H13" s="7" t="s">
        <v>98</v>
      </c>
      <c r="I13" s="7" t="s">
        <v>101</v>
      </c>
      <c r="J13" s="7"/>
      <c r="K13" s="7"/>
      <c r="M13" s="91" t="s">
        <v>216</v>
      </c>
      <c r="N13" s="91" t="s">
        <v>150</v>
      </c>
      <c r="O13" s="91" t="s">
        <v>224</v>
      </c>
      <c r="P13" s="91" t="s">
        <v>38</v>
      </c>
      <c r="Q13" s="91">
        <v>5</v>
      </c>
      <c r="R13" s="91">
        <v>0.40823999999999999</v>
      </c>
      <c r="S13" s="91">
        <v>7.4490000000000001E-2</v>
      </c>
      <c r="T13" s="91" t="s">
        <v>219</v>
      </c>
      <c r="U13" s="91">
        <v>25</v>
      </c>
      <c r="V13" s="91">
        <v>0.80227694000000005</v>
      </c>
      <c r="W13" s="91"/>
      <c r="X13" s="91"/>
      <c r="Y13" s="91"/>
      <c r="Z13" s="91" t="s">
        <v>36</v>
      </c>
      <c r="AA13" s="91" t="s">
        <v>98</v>
      </c>
      <c r="AB13" s="91"/>
    </row>
    <row r="14" spans="1:28" x14ac:dyDescent="0.2">
      <c r="A14" s="7" t="s">
        <v>184</v>
      </c>
      <c r="B14" s="7" t="s">
        <v>223</v>
      </c>
      <c r="C14" s="7" t="s">
        <v>221</v>
      </c>
      <c r="D14" s="7">
        <v>5</v>
      </c>
      <c r="E14" s="7">
        <v>6.1</v>
      </c>
      <c r="F14" s="7">
        <v>0.79718999999999995</v>
      </c>
      <c r="G14" s="7" t="s">
        <v>72</v>
      </c>
      <c r="H14" s="7"/>
      <c r="I14" s="7" t="s">
        <v>101</v>
      </c>
      <c r="J14" s="7"/>
      <c r="K14" s="7"/>
      <c r="M14" s="92" t="s">
        <v>216</v>
      </c>
      <c r="N14" s="92" t="s">
        <v>150</v>
      </c>
      <c r="O14" s="92" t="s">
        <v>224</v>
      </c>
      <c r="P14" s="92" t="s">
        <v>220</v>
      </c>
      <c r="Q14" s="92">
        <v>5</v>
      </c>
      <c r="R14" s="92">
        <v>0.61698600000000003</v>
      </c>
      <c r="S14" s="92">
        <v>7.4490000000000001E-2</v>
      </c>
      <c r="T14" s="92" t="s">
        <v>225</v>
      </c>
      <c r="U14" s="92" t="s">
        <v>225</v>
      </c>
      <c r="V14" s="92" t="s">
        <v>225</v>
      </c>
      <c r="W14" s="92" t="s">
        <v>225</v>
      </c>
      <c r="X14" s="92" t="s">
        <v>225</v>
      </c>
      <c r="Y14" s="92" t="s">
        <v>225</v>
      </c>
      <c r="Z14" s="92" t="s">
        <v>38</v>
      </c>
      <c r="AA14" s="92" t="s">
        <v>98</v>
      </c>
      <c r="AB14" s="92" t="s">
        <v>225</v>
      </c>
    </row>
    <row r="15" spans="1:28" x14ac:dyDescent="0.2">
      <c r="A15" s="7" t="s">
        <v>184</v>
      </c>
      <c r="B15" s="7" t="s">
        <v>226</v>
      </c>
      <c r="C15" s="7" t="s">
        <v>27</v>
      </c>
      <c r="D15" s="7">
        <v>5</v>
      </c>
      <c r="E15" s="7">
        <v>0.76419999999999999</v>
      </c>
      <c r="F15" s="7">
        <v>6.5379999999999994E-2</v>
      </c>
      <c r="G15" s="7" t="s">
        <v>27</v>
      </c>
      <c r="H15" s="7" t="s">
        <v>98</v>
      </c>
      <c r="I15" s="7"/>
      <c r="J15" s="7"/>
      <c r="K15" s="7"/>
      <c r="M15" s="91" t="s">
        <v>227</v>
      </c>
      <c r="N15" s="91" t="s">
        <v>150</v>
      </c>
      <c r="O15" s="91" t="s">
        <v>217</v>
      </c>
      <c r="P15" s="91" t="s">
        <v>29</v>
      </c>
      <c r="Q15" s="91">
        <v>4</v>
      </c>
      <c r="R15" s="91">
        <v>0.47058800000000001</v>
      </c>
      <c r="S15" s="91">
        <v>6.9400000000000003E-2</v>
      </c>
      <c r="T15" s="91" t="s">
        <v>150</v>
      </c>
      <c r="U15" s="91">
        <v>3</v>
      </c>
      <c r="V15" s="91">
        <v>0.11159656</v>
      </c>
      <c r="W15" s="91">
        <v>3.7199000000000003E-2</v>
      </c>
      <c r="X15" s="91">
        <v>1.931</v>
      </c>
      <c r="Y15" s="91">
        <v>0.1515</v>
      </c>
      <c r="Z15" s="91" t="s">
        <v>38</v>
      </c>
      <c r="AA15" s="91" t="s">
        <v>98</v>
      </c>
      <c r="AB15" s="91"/>
    </row>
    <row r="16" spans="1:28" x14ac:dyDescent="0.2">
      <c r="A16" s="7" t="s">
        <v>184</v>
      </c>
      <c r="B16" s="7" t="s">
        <v>226</v>
      </c>
      <c r="C16" s="7" t="s">
        <v>41</v>
      </c>
      <c r="D16" s="7">
        <v>4</v>
      </c>
      <c r="E16" s="7">
        <v>0.29825000000000002</v>
      </c>
      <c r="F16" s="7">
        <v>7.3099999999999998E-2</v>
      </c>
      <c r="G16" s="7" t="s">
        <v>76</v>
      </c>
      <c r="H16" s="7"/>
      <c r="I16" s="7" t="s">
        <v>101</v>
      </c>
      <c r="J16" s="7"/>
      <c r="K16" s="7"/>
      <c r="M16" s="91" t="s">
        <v>227</v>
      </c>
      <c r="N16" s="91" t="s">
        <v>150</v>
      </c>
      <c r="O16" s="91" t="s">
        <v>217</v>
      </c>
      <c r="P16" s="91" t="s">
        <v>36</v>
      </c>
      <c r="Q16" s="91">
        <v>14</v>
      </c>
      <c r="R16" s="91">
        <v>0.52496200000000004</v>
      </c>
      <c r="S16" s="91">
        <v>3.7089999999999998E-2</v>
      </c>
      <c r="T16" s="91" t="s">
        <v>218</v>
      </c>
      <c r="U16" s="91">
        <v>24</v>
      </c>
      <c r="V16" s="91">
        <v>0.46233257</v>
      </c>
      <c r="W16" s="91">
        <v>1.9264E-2</v>
      </c>
      <c r="X16" s="91"/>
      <c r="Y16" s="91"/>
      <c r="Z16" s="91" t="s">
        <v>220</v>
      </c>
      <c r="AA16" s="91" t="s">
        <v>98</v>
      </c>
      <c r="AB16" s="91"/>
    </row>
    <row r="17" spans="1:28" x14ac:dyDescent="0.2">
      <c r="A17" s="7" t="s">
        <v>184</v>
      </c>
      <c r="B17" s="7" t="s">
        <v>226</v>
      </c>
      <c r="C17" s="7" t="s">
        <v>76</v>
      </c>
      <c r="D17" s="7">
        <v>4</v>
      </c>
      <c r="E17" s="7">
        <v>0.47449999999999998</v>
      </c>
      <c r="F17" s="7">
        <v>7.3099999999999998E-2</v>
      </c>
      <c r="G17" s="7" t="s">
        <v>78</v>
      </c>
      <c r="H17" s="7"/>
      <c r="I17" s="7" t="s">
        <v>101</v>
      </c>
      <c r="J17" s="7"/>
      <c r="K17" s="7"/>
      <c r="M17" s="91" t="s">
        <v>227</v>
      </c>
      <c r="N17" s="91" t="s">
        <v>150</v>
      </c>
      <c r="O17" s="91" t="s">
        <v>217</v>
      </c>
      <c r="P17" s="91" t="s">
        <v>38</v>
      </c>
      <c r="Q17" s="91">
        <v>5</v>
      </c>
      <c r="R17" s="91">
        <v>0.67451000000000005</v>
      </c>
      <c r="S17" s="91">
        <v>6.207E-2</v>
      </c>
      <c r="T17" s="91" t="s">
        <v>219</v>
      </c>
      <c r="U17" s="91">
        <v>27</v>
      </c>
      <c r="V17" s="91">
        <v>0.57392913000000001</v>
      </c>
      <c r="W17" s="91"/>
      <c r="X17" s="91"/>
      <c r="Y17" s="91"/>
      <c r="Z17" s="91" t="s">
        <v>36</v>
      </c>
      <c r="AA17" s="91" t="s">
        <v>98</v>
      </c>
      <c r="AB17" s="91"/>
    </row>
    <row r="18" spans="1:28" x14ac:dyDescent="0.2">
      <c r="A18" s="7" t="s">
        <v>184</v>
      </c>
      <c r="B18" s="7" t="s">
        <v>226</v>
      </c>
      <c r="C18" s="7" t="s">
        <v>78</v>
      </c>
      <c r="D18" s="7">
        <v>4</v>
      </c>
      <c r="E18" s="7">
        <v>0.36675000000000002</v>
      </c>
      <c r="F18" s="7">
        <v>7.3099999999999998E-2</v>
      </c>
      <c r="G18" s="7" t="s">
        <v>221</v>
      </c>
      <c r="H18" s="7"/>
      <c r="I18" s="7" t="s">
        <v>101</v>
      </c>
      <c r="J18" s="7"/>
      <c r="K18" s="7"/>
      <c r="M18" s="91" t="s">
        <v>227</v>
      </c>
      <c r="N18" s="91" t="s">
        <v>150</v>
      </c>
      <c r="O18" s="91" t="s">
        <v>217</v>
      </c>
      <c r="P18" s="91" t="s">
        <v>220</v>
      </c>
      <c r="Q18" s="91">
        <v>5</v>
      </c>
      <c r="R18" s="91">
        <v>0.54153799999999996</v>
      </c>
      <c r="S18" s="91">
        <v>6.207E-2</v>
      </c>
      <c r="T18" s="91"/>
      <c r="U18" s="91"/>
      <c r="V18" s="91"/>
      <c r="W18" s="91"/>
      <c r="X18" s="91"/>
      <c r="Y18" s="91"/>
      <c r="Z18" s="91" t="s">
        <v>29</v>
      </c>
      <c r="AA18" s="91" t="s">
        <v>98</v>
      </c>
      <c r="AB18" s="91"/>
    </row>
    <row r="19" spans="1:28" x14ac:dyDescent="0.2">
      <c r="A19" s="7" t="s">
        <v>184</v>
      </c>
      <c r="B19" s="7" t="s">
        <v>226</v>
      </c>
      <c r="C19" s="7" t="s">
        <v>72</v>
      </c>
      <c r="D19" s="7">
        <v>5</v>
      </c>
      <c r="E19" s="7">
        <v>0.10680000000000001</v>
      </c>
      <c r="F19" s="7">
        <v>6.5379999999999994E-2</v>
      </c>
      <c r="G19" s="7" t="s">
        <v>41</v>
      </c>
      <c r="H19" s="7"/>
      <c r="I19" s="7" t="s">
        <v>101</v>
      </c>
      <c r="J19" s="7" t="s">
        <v>106</v>
      </c>
      <c r="K19" s="7"/>
      <c r="M19" s="91" t="s">
        <v>227</v>
      </c>
      <c r="N19" s="91" t="s">
        <v>150</v>
      </c>
      <c r="O19" s="91" t="s">
        <v>222</v>
      </c>
      <c r="P19" s="91" t="s">
        <v>29</v>
      </c>
      <c r="Q19" s="91">
        <v>4</v>
      </c>
      <c r="R19" s="91">
        <v>0.46798000000000001</v>
      </c>
      <c r="S19" s="91">
        <v>7.6969999999999997E-2</v>
      </c>
      <c r="T19" s="91" t="s">
        <v>150</v>
      </c>
      <c r="U19" s="91">
        <v>3</v>
      </c>
      <c r="V19" s="91">
        <v>0.39365133000000002</v>
      </c>
      <c r="W19" s="91">
        <v>0.131217</v>
      </c>
      <c r="X19" s="91">
        <v>5.5376000000000003</v>
      </c>
      <c r="Y19" s="91">
        <v>4.8999999999999998E-3</v>
      </c>
      <c r="Z19" s="91" t="s">
        <v>38</v>
      </c>
      <c r="AA19" s="91" t="s">
        <v>98</v>
      </c>
      <c r="AB19" s="91"/>
    </row>
    <row r="20" spans="1:28" x14ac:dyDescent="0.2">
      <c r="A20" s="8" t="s">
        <v>184</v>
      </c>
      <c r="B20" s="8" t="s">
        <v>226</v>
      </c>
      <c r="C20" s="8" t="s">
        <v>221</v>
      </c>
      <c r="D20" s="8">
        <v>5</v>
      </c>
      <c r="E20" s="8">
        <v>0.36499999999999999</v>
      </c>
      <c r="F20" s="8">
        <v>6.5379999999999994E-2</v>
      </c>
      <c r="G20" s="8" t="s">
        <v>72</v>
      </c>
      <c r="H20" s="8"/>
      <c r="I20" s="8"/>
      <c r="J20" s="8" t="s">
        <v>106</v>
      </c>
      <c r="K20" s="8"/>
      <c r="M20" s="91" t="s">
        <v>227</v>
      </c>
      <c r="N20" s="91" t="s">
        <v>150</v>
      </c>
      <c r="O20" s="91" t="s">
        <v>222</v>
      </c>
      <c r="P20" s="91" t="s">
        <v>36</v>
      </c>
      <c r="Q20" s="91">
        <v>14</v>
      </c>
      <c r="R20" s="91">
        <v>0.62114599999999998</v>
      </c>
      <c r="S20" s="91">
        <v>4.1140000000000003E-2</v>
      </c>
      <c r="T20" s="91" t="s">
        <v>218</v>
      </c>
      <c r="U20" s="91">
        <v>24</v>
      </c>
      <c r="V20" s="91">
        <v>0.56869955999999999</v>
      </c>
      <c r="W20" s="91">
        <v>2.3695999999999998E-2</v>
      </c>
      <c r="X20" s="91"/>
      <c r="Y20" s="91"/>
      <c r="Z20" s="91" t="s">
        <v>36</v>
      </c>
      <c r="AA20" s="91"/>
      <c r="AB20" s="91" t="s">
        <v>101</v>
      </c>
    </row>
    <row r="21" spans="1:28" x14ac:dyDescent="0.2">
      <c r="A21" s="7" t="s">
        <v>216</v>
      </c>
      <c r="B21" s="7" t="s">
        <v>215</v>
      </c>
      <c r="C21" s="7" t="s">
        <v>27</v>
      </c>
      <c r="D21" s="7">
        <v>4</v>
      </c>
      <c r="E21" s="7">
        <v>6.25</v>
      </c>
      <c r="F21" s="7">
        <v>0.67052</v>
      </c>
      <c r="G21" s="7" t="s">
        <v>27</v>
      </c>
      <c r="H21" s="7" t="s">
        <v>98</v>
      </c>
      <c r="I21" s="7"/>
      <c r="J21" s="7"/>
      <c r="K21" s="7"/>
      <c r="M21" s="91" t="s">
        <v>227</v>
      </c>
      <c r="N21" s="91" t="s">
        <v>150</v>
      </c>
      <c r="O21" s="91" t="s">
        <v>222</v>
      </c>
      <c r="P21" s="91" t="s">
        <v>38</v>
      </c>
      <c r="Q21" s="91">
        <v>5</v>
      </c>
      <c r="R21" s="91">
        <v>0.87142900000000001</v>
      </c>
      <c r="S21" s="91">
        <v>6.8839999999999998E-2</v>
      </c>
      <c r="T21" s="91" t="s">
        <v>219</v>
      </c>
      <c r="U21" s="91">
        <v>27</v>
      </c>
      <c r="V21" s="91">
        <v>0.96235088999999996</v>
      </c>
      <c r="W21" s="91"/>
      <c r="X21" s="91"/>
      <c r="Y21" s="91"/>
      <c r="Z21" s="91" t="s">
        <v>220</v>
      </c>
      <c r="AA21" s="91" t="s">
        <v>98</v>
      </c>
      <c r="AB21" s="91" t="s">
        <v>101</v>
      </c>
    </row>
    <row r="22" spans="1:28" x14ac:dyDescent="0.2">
      <c r="A22" s="7" t="s">
        <v>216</v>
      </c>
      <c r="B22" s="7" t="s">
        <v>215</v>
      </c>
      <c r="C22" s="7" t="s">
        <v>41</v>
      </c>
      <c r="D22" s="7">
        <v>4</v>
      </c>
      <c r="E22" s="7">
        <v>4.3</v>
      </c>
      <c r="F22" s="7">
        <v>0.67052</v>
      </c>
      <c r="G22" s="7" t="s">
        <v>76</v>
      </c>
      <c r="H22" s="7" t="s">
        <v>98</v>
      </c>
      <c r="I22" s="7" t="s">
        <v>101</v>
      </c>
      <c r="J22" s="7"/>
      <c r="K22" s="7"/>
      <c r="M22" s="91" t="s">
        <v>227</v>
      </c>
      <c r="N22" s="91" t="s">
        <v>150</v>
      </c>
      <c r="O22" s="91" t="s">
        <v>222</v>
      </c>
      <c r="P22" s="91" t="s">
        <v>220</v>
      </c>
      <c r="Q22" s="91">
        <v>5</v>
      </c>
      <c r="R22" s="91">
        <v>0.61639299999999997</v>
      </c>
      <c r="S22" s="91">
        <v>6.8839999999999998E-2</v>
      </c>
      <c r="T22" s="91"/>
      <c r="U22" s="91"/>
      <c r="V22" s="91"/>
      <c r="W22" s="91"/>
      <c r="X22" s="91"/>
      <c r="Y22" s="91"/>
      <c r="Z22" s="91" t="s">
        <v>29</v>
      </c>
      <c r="AA22" s="91"/>
      <c r="AB22" s="91" t="s">
        <v>101</v>
      </c>
    </row>
    <row r="23" spans="1:28" x14ac:dyDescent="0.2">
      <c r="A23" s="7" t="s">
        <v>216</v>
      </c>
      <c r="B23" s="7" t="s">
        <v>215</v>
      </c>
      <c r="C23" s="7" t="s">
        <v>76</v>
      </c>
      <c r="D23" s="7">
        <v>4</v>
      </c>
      <c r="E23" s="7">
        <v>5.375</v>
      </c>
      <c r="F23" s="7">
        <v>0.67052</v>
      </c>
      <c r="G23" s="7" t="s">
        <v>78</v>
      </c>
      <c r="H23" s="7" t="s">
        <v>98</v>
      </c>
      <c r="I23" s="7" t="s">
        <v>101</v>
      </c>
      <c r="J23" s="7"/>
      <c r="K23" s="7"/>
      <c r="M23" s="91" t="s">
        <v>227</v>
      </c>
      <c r="N23" s="91" t="s">
        <v>150</v>
      </c>
      <c r="O23" s="91" t="s">
        <v>224</v>
      </c>
      <c r="P23" s="91" t="s">
        <v>29</v>
      </c>
      <c r="Q23" s="91">
        <v>4</v>
      </c>
      <c r="R23" s="91">
        <v>0.409252</v>
      </c>
      <c r="S23" s="91">
        <v>0.10168000000000001</v>
      </c>
      <c r="T23" s="91" t="s">
        <v>150</v>
      </c>
      <c r="U23" s="91">
        <v>3</v>
      </c>
      <c r="V23" s="91">
        <v>0.55994650000000001</v>
      </c>
      <c r="W23" s="91">
        <v>0.18664900000000001</v>
      </c>
      <c r="X23" s="91">
        <v>4.5129000000000001</v>
      </c>
      <c r="Y23" s="91">
        <v>1.2E-2</v>
      </c>
      <c r="Z23" s="91" t="s">
        <v>38</v>
      </c>
      <c r="AA23" s="91" t="s">
        <v>98</v>
      </c>
      <c r="AB23" s="91"/>
    </row>
    <row r="24" spans="1:28" x14ac:dyDescent="0.2">
      <c r="A24" s="7" t="s">
        <v>216</v>
      </c>
      <c r="B24" s="7" t="s">
        <v>215</v>
      </c>
      <c r="C24" s="7" t="s">
        <v>78</v>
      </c>
      <c r="D24" s="7">
        <v>4</v>
      </c>
      <c r="E24" s="7">
        <v>5.25</v>
      </c>
      <c r="F24" s="7">
        <v>0.67052</v>
      </c>
      <c r="G24" s="7" t="s">
        <v>41</v>
      </c>
      <c r="H24" s="7" t="s">
        <v>98</v>
      </c>
      <c r="I24" s="7" t="s">
        <v>101</v>
      </c>
      <c r="J24" s="7" t="s">
        <v>106</v>
      </c>
      <c r="K24" s="7"/>
      <c r="M24" s="91" t="s">
        <v>227</v>
      </c>
      <c r="N24" s="91" t="s">
        <v>150</v>
      </c>
      <c r="O24" s="91" t="s">
        <v>224</v>
      </c>
      <c r="P24" s="91" t="s">
        <v>36</v>
      </c>
      <c r="Q24" s="91">
        <v>14</v>
      </c>
      <c r="R24" s="91">
        <v>0.45568399999999998</v>
      </c>
      <c r="S24" s="91">
        <v>5.4350000000000002E-2</v>
      </c>
      <c r="T24" s="91" t="s">
        <v>218</v>
      </c>
      <c r="U24" s="91">
        <v>24</v>
      </c>
      <c r="V24" s="91">
        <v>0.99260859999999995</v>
      </c>
      <c r="W24" s="91">
        <v>4.1359E-2</v>
      </c>
      <c r="X24" s="91"/>
      <c r="Y24" s="91"/>
      <c r="Z24" s="91" t="s">
        <v>220</v>
      </c>
      <c r="AA24" s="91" t="s">
        <v>98</v>
      </c>
      <c r="AB24" s="91" t="s">
        <v>101</v>
      </c>
    </row>
    <row r="25" spans="1:28" x14ac:dyDescent="0.2">
      <c r="A25" s="7" t="s">
        <v>216</v>
      </c>
      <c r="B25" s="7" t="s">
        <v>215</v>
      </c>
      <c r="C25" s="7" t="s">
        <v>72</v>
      </c>
      <c r="D25" s="7">
        <v>5</v>
      </c>
      <c r="E25" s="7">
        <v>2.5</v>
      </c>
      <c r="F25" s="7">
        <v>0.59972999999999999</v>
      </c>
      <c r="G25" s="7" t="s">
        <v>221</v>
      </c>
      <c r="H25" s="7"/>
      <c r="I25" s="7" t="s">
        <v>101</v>
      </c>
      <c r="J25" s="7" t="s">
        <v>106</v>
      </c>
      <c r="K25" s="7"/>
      <c r="M25" s="91" t="s">
        <v>227</v>
      </c>
      <c r="N25" s="91" t="s">
        <v>150</v>
      </c>
      <c r="O25" s="91" t="s">
        <v>224</v>
      </c>
      <c r="P25" s="91" t="s">
        <v>38</v>
      </c>
      <c r="Q25" s="91">
        <v>5</v>
      </c>
      <c r="R25" s="91">
        <v>0.81835199999999997</v>
      </c>
      <c r="S25" s="91">
        <v>9.0950000000000003E-2</v>
      </c>
      <c r="T25" s="91" t="s">
        <v>219</v>
      </c>
      <c r="U25" s="91">
        <v>27</v>
      </c>
      <c r="V25" s="91">
        <v>1.5525551</v>
      </c>
      <c r="W25" s="91"/>
      <c r="X25" s="91"/>
      <c r="Y25" s="91"/>
      <c r="Z25" s="91" t="s">
        <v>36</v>
      </c>
      <c r="AA25" s="91"/>
      <c r="AB25" s="91" t="s">
        <v>101</v>
      </c>
    </row>
    <row r="26" spans="1:28" x14ac:dyDescent="0.2">
      <c r="A26" s="7" t="s">
        <v>216</v>
      </c>
      <c r="B26" s="7" t="s">
        <v>215</v>
      </c>
      <c r="C26" s="7" t="s">
        <v>221</v>
      </c>
      <c r="D26" s="7">
        <v>5</v>
      </c>
      <c r="E26" s="7">
        <v>3.8</v>
      </c>
      <c r="F26" s="7">
        <v>0.59972999999999999</v>
      </c>
      <c r="G26" s="7" t="s">
        <v>72</v>
      </c>
      <c r="H26" s="7"/>
      <c r="I26" s="7"/>
      <c r="J26" s="7" t="s">
        <v>106</v>
      </c>
      <c r="K26" s="7"/>
      <c r="M26" s="92" t="s">
        <v>227</v>
      </c>
      <c r="N26" s="92" t="s">
        <v>150</v>
      </c>
      <c r="O26" s="92" t="s">
        <v>224</v>
      </c>
      <c r="P26" s="92" t="s">
        <v>220</v>
      </c>
      <c r="Q26" s="92">
        <v>5</v>
      </c>
      <c r="R26" s="92">
        <v>0.48</v>
      </c>
      <c r="S26" s="92">
        <v>9.0950000000000003E-2</v>
      </c>
      <c r="T26" s="92" t="s">
        <v>225</v>
      </c>
      <c r="U26" s="92" t="s">
        <v>225</v>
      </c>
      <c r="V26" s="92" t="s">
        <v>225</v>
      </c>
      <c r="W26" s="92" t="s">
        <v>225</v>
      </c>
      <c r="X26" s="92" t="s">
        <v>225</v>
      </c>
      <c r="Y26" s="92" t="s">
        <v>225</v>
      </c>
      <c r="Z26" s="92" t="s">
        <v>29</v>
      </c>
      <c r="AA26" s="92" t="s">
        <v>225</v>
      </c>
      <c r="AB26" s="92" t="s">
        <v>101</v>
      </c>
    </row>
    <row r="27" spans="1:28" x14ac:dyDescent="0.2">
      <c r="A27" s="7" t="s">
        <v>216</v>
      </c>
      <c r="B27" s="7" t="s">
        <v>223</v>
      </c>
      <c r="C27" s="7" t="s">
        <v>27</v>
      </c>
      <c r="D27" s="7">
        <v>4</v>
      </c>
      <c r="E27" s="7">
        <v>6.25</v>
      </c>
      <c r="F27" s="7">
        <v>0.46929999999999999</v>
      </c>
      <c r="G27" s="7" t="s">
        <v>27</v>
      </c>
      <c r="H27" s="7" t="s">
        <v>98</v>
      </c>
      <c r="I27" s="7"/>
      <c r="J27" s="7"/>
      <c r="K27" s="7"/>
      <c r="M27" s="91" t="s">
        <v>152</v>
      </c>
      <c r="N27" s="91" t="s">
        <v>150</v>
      </c>
      <c r="O27" s="91" t="s">
        <v>217</v>
      </c>
      <c r="P27" s="91" t="s">
        <v>29</v>
      </c>
      <c r="Q27" s="91">
        <v>4</v>
      </c>
      <c r="R27" s="91">
        <v>0.361765</v>
      </c>
      <c r="S27" s="91">
        <v>8.3299999999999999E-2</v>
      </c>
      <c r="T27" s="91" t="s">
        <v>150</v>
      </c>
      <c r="U27" s="91">
        <v>3</v>
      </c>
      <c r="V27" s="91">
        <v>0.40163351000000003</v>
      </c>
      <c r="W27" s="91">
        <v>0.133878</v>
      </c>
      <c r="X27" s="91">
        <v>4.8239999999999998</v>
      </c>
      <c r="Y27" s="91">
        <v>9.9000000000000008E-3</v>
      </c>
      <c r="Z27" s="91" t="s">
        <v>36</v>
      </c>
      <c r="AA27" s="91" t="s">
        <v>98</v>
      </c>
      <c r="AB27" s="91"/>
    </row>
    <row r="28" spans="1:28" x14ac:dyDescent="0.2">
      <c r="A28" s="7" t="s">
        <v>216</v>
      </c>
      <c r="B28" s="7" t="s">
        <v>223</v>
      </c>
      <c r="C28" s="7" t="s">
        <v>41</v>
      </c>
      <c r="D28" s="7">
        <v>4</v>
      </c>
      <c r="E28" s="7">
        <v>4.2750000000000004</v>
      </c>
      <c r="F28" s="7">
        <v>0.46929999999999999</v>
      </c>
      <c r="G28" s="7" t="s">
        <v>76</v>
      </c>
      <c r="H28" s="7" t="s">
        <v>98</v>
      </c>
      <c r="I28" s="7"/>
      <c r="J28" s="7"/>
      <c r="K28" s="7"/>
      <c r="M28" s="91" t="s">
        <v>152</v>
      </c>
      <c r="N28" s="91" t="s">
        <v>150</v>
      </c>
      <c r="O28" s="91" t="s">
        <v>217</v>
      </c>
      <c r="P28" s="91" t="s">
        <v>36</v>
      </c>
      <c r="Q28" s="91">
        <v>13</v>
      </c>
      <c r="R28" s="91">
        <v>0.62967399999999996</v>
      </c>
      <c r="S28" s="91">
        <v>4.6199999999999998E-2</v>
      </c>
      <c r="T28" s="91" t="s">
        <v>218</v>
      </c>
      <c r="U28" s="91">
        <v>22</v>
      </c>
      <c r="V28" s="91">
        <v>0.61055442000000004</v>
      </c>
      <c r="W28" s="91">
        <v>2.7751999999999999E-2</v>
      </c>
      <c r="X28" s="91"/>
      <c r="Y28" s="91"/>
      <c r="Z28" s="91" t="s">
        <v>220</v>
      </c>
      <c r="AA28" s="91" t="s">
        <v>98</v>
      </c>
      <c r="AB28" s="91" t="s">
        <v>101</v>
      </c>
    </row>
    <row r="29" spans="1:28" x14ac:dyDescent="0.2">
      <c r="A29" s="7" t="s">
        <v>216</v>
      </c>
      <c r="B29" s="7" t="s">
        <v>223</v>
      </c>
      <c r="C29" s="7" t="s">
        <v>76</v>
      </c>
      <c r="D29" s="7">
        <v>4</v>
      </c>
      <c r="E29" s="7">
        <v>5.75</v>
      </c>
      <c r="F29" s="7">
        <v>0.46929999999999999</v>
      </c>
      <c r="G29" s="7" t="s">
        <v>78</v>
      </c>
      <c r="H29" s="7" t="s">
        <v>98</v>
      </c>
      <c r="I29" s="7" t="s">
        <v>101</v>
      </c>
      <c r="J29" s="7"/>
      <c r="K29" s="7"/>
      <c r="M29" s="91" t="s">
        <v>152</v>
      </c>
      <c r="N29" s="91" t="s">
        <v>150</v>
      </c>
      <c r="O29" s="91" t="s">
        <v>217</v>
      </c>
      <c r="P29" s="91" t="s">
        <v>38</v>
      </c>
      <c r="Q29" s="91">
        <v>5</v>
      </c>
      <c r="R29" s="91">
        <v>0.376471</v>
      </c>
      <c r="S29" s="91">
        <v>7.4499999999999997E-2</v>
      </c>
      <c r="T29" s="91" t="s">
        <v>219</v>
      </c>
      <c r="U29" s="91">
        <v>25</v>
      </c>
      <c r="V29" s="91">
        <v>1.0121879300000001</v>
      </c>
      <c r="W29" s="91"/>
      <c r="X29" s="91"/>
      <c r="Y29" s="91"/>
      <c r="Z29" s="91" t="s">
        <v>38</v>
      </c>
      <c r="AA29" s="91"/>
      <c r="AB29" s="91" t="s">
        <v>101</v>
      </c>
    </row>
    <row r="30" spans="1:28" x14ac:dyDescent="0.2">
      <c r="A30" s="7" t="s">
        <v>216</v>
      </c>
      <c r="B30" s="7" t="s">
        <v>223</v>
      </c>
      <c r="C30" s="7" t="s">
        <v>78</v>
      </c>
      <c r="D30" s="7">
        <v>4</v>
      </c>
      <c r="E30" s="7">
        <v>5.4</v>
      </c>
      <c r="F30" s="7">
        <v>0.46929999999999999</v>
      </c>
      <c r="G30" s="7" t="s">
        <v>41</v>
      </c>
      <c r="H30" s="7"/>
      <c r="I30" s="7" t="s">
        <v>101</v>
      </c>
      <c r="J30" s="7" t="s">
        <v>106</v>
      </c>
      <c r="K30" s="7"/>
      <c r="M30" s="91" t="s">
        <v>152</v>
      </c>
      <c r="N30" s="91" t="s">
        <v>150</v>
      </c>
      <c r="O30" s="91" t="s">
        <v>217</v>
      </c>
      <c r="P30" s="91" t="s">
        <v>220</v>
      </c>
      <c r="Q30" s="91">
        <v>4</v>
      </c>
      <c r="R30" s="91">
        <v>0.41153800000000001</v>
      </c>
      <c r="S30" s="91">
        <v>8.3299999999999999E-2</v>
      </c>
      <c r="T30" s="91"/>
      <c r="U30" s="91"/>
      <c r="V30" s="91"/>
      <c r="W30" s="91"/>
      <c r="X30" s="91"/>
      <c r="Y30" s="91"/>
      <c r="Z30" s="91" t="s">
        <v>29</v>
      </c>
      <c r="AA30" s="91"/>
      <c r="AB30" s="91" t="s">
        <v>101</v>
      </c>
    </row>
    <row r="31" spans="1:28" x14ac:dyDescent="0.2">
      <c r="A31" s="7" t="s">
        <v>216</v>
      </c>
      <c r="B31" s="7" t="s">
        <v>223</v>
      </c>
      <c r="C31" s="7" t="s">
        <v>72</v>
      </c>
      <c r="D31" s="7">
        <v>5</v>
      </c>
      <c r="E31" s="7">
        <v>2.84</v>
      </c>
      <c r="F31" s="7">
        <v>0.41976000000000002</v>
      </c>
      <c r="G31" s="7" t="s">
        <v>221</v>
      </c>
      <c r="H31" s="7"/>
      <c r="I31" s="7"/>
      <c r="J31" s="7" t="s">
        <v>106</v>
      </c>
      <c r="K31" s="7" t="s">
        <v>228</v>
      </c>
      <c r="M31" s="91" t="s">
        <v>152</v>
      </c>
      <c r="N31" s="91" t="s">
        <v>150</v>
      </c>
      <c r="O31" s="91" t="s">
        <v>222</v>
      </c>
      <c r="P31" s="91" t="s">
        <v>29</v>
      </c>
      <c r="Q31" s="91">
        <v>4</v>
      </c>
      <c r="R31" s="91">
        <v>0.35406399999999999</v>
      </c>
      <c r="S31" s="91">
        <v>8.0879999999999994E-2</v>
      </c>
      <c r="T31" s="91" t="s">
        <v>150</v>
      </c>
      <c r="U31" s="91">
        <v>3</v>
      </c>
      <c r="V31" s="91">
        <v>0.48841134000000003</v>
      </c>
      <c r="W31" s="91">
        <v>0.162804</v>
      </c>
      <c r="X31" s="91">
        <v>6.2218999999999998</v>
      </c>
      <c r="Y31" s="91">
        <v>3.2000000000000002E-3</v>
      </c>
      <c r="Z31" s="91" t="s">
        <v>36</v>
      </c>
      <c r="AA31" s="91" t="s">
        <v>98</v>
      </c>
      <c r="AB31" s="91"/>
    </row>
    <row r="32" spans="1:28" x14ac:dyDescent="0.2">
      <c r="A32" s="7" t="s">
        <v>216</v>
      </c>
      <c r="B32" s="7" t="s">
        <v>223</v>
      </c>
      <c r="C32" s="7" t="s">
        <v>221</v>
      </c>
      <c r="D32" s="7">
        <v>5</v>
      </c>
      <c r="E32" s="7">
        <v>3.9</v>
      </c>
      <c r="F32" s="7">
        <v>0.41976000000000002</v>
      </c>
      <c r="G32" s="7" t="s">
        <v>72</v>
      </c>
      <c r="H32" s="7"/>
      <c r="I32" s="7"/>
      <c r="J32" s="7"/>
      <c r="K32" s="7" t="s">
        <v>228</v>
      </c>
      <c r="M32" s="91" t="s">
        <v>152</v>
      </c>
      <c r="N32" s="91" t="s">
        <v>150</v>
      </c>
      <c r="O32" s="91" t="s">
        <v>222</v>
      </c>
      <c r="P32" s="91" t="s">
        <v>36</v>
      </c>
      <c r="Q32" s="91">
        <v>13</v>
      </c>
      <c r="R32" s="91">
        <v>0.72424299999999997</v>
      </c>
      <c r="S32" s="91">
        <v>4.4859999999999997E-2</v>
      </c>
      <c r="T32" s="91" t="s">
        <v>218</v>
      </c>
      <c r="U32" s="91">
        <v>22</v>
      </c>
      <c r="V32" s="91">
        <v>0.57566149</v>
      </c>
      <c r="W32" s="91">
        <v>2.6165999999999998E-2</v>
      </c>
      <c r="X32" s="91"/>
      <c r="Y32" s="91"/>
      <c r="Z32" s="91" t="s">
        <v>220</v>
      </c>
      <c r="AA32" s="91" t="s">
        <v>98</v>
      </c>
      <c r="AB32" s="91" t="s">
        <v>101</v>
      </c>
    </row>
    <row r="33" spans="1:28" x14ac:dyDescent="0.2">
      <c r="A33" s="7" t="s">
        <v>216</v>
      </c>
      <c r="B33" s="7" t="s">
        <v>226</v>
      </c>
      <c r="C33" s="7" t="s">
        <v>27</v>
      </c>
      <c r="D33" s="7">
        <v>4</v>
      </c>
      <c r="E33" s="7">
        <v>0.51549999999999996</v>
      </c>
      <c r="F33" s="7">
        <v>2.6110000000000001E-2</v>
      </c>
      <c r="G33" s="7" t="s">
        <v>27</v>
      </c>
      <c r="H33" s="7" t="s">
        <v>98</v>
      </c>
      <c r="I33" s="7"/>
      <c r="J33" s="7"/>
      <c r="K33" s="7"/>
      <c r="M33" s="91" t="s">
        <v>152</v>
      </c>
      <c r="N33" s="91" t="s">
        <v>150</v>
      </c>
      <c r="O33" s="91" t="s">
        <v>222</v>
      </c>
      <c r="P33" s="91" t="s">
        <v>38</v>
      </c>
      <c r="Q33" s="91">
        <v>5</v>
      </c>
      <c r="R33" s="91">
        <v>0.51785700000000001</v>
      </c>
      <c r="S33" s="91">
        <v>7.2340000000000002E-2</v>
      </c>
      <c r="T33" s="91" t="s">
        <v>219</v>
      </c>
      <c r="U33" s="91">
        <v>25</v>
      </c>
      <c r="V33" s="91">
        <v>1.06407283</v>
      </c>
      <c r="W33" s="91"/>
      <c r="X33" s="91"/>
      <c r="Y33" s="91"/>
      <c r="Z33" s="91" t="s">
        <v>38</v>
      </c>
      <c r="AA33" s="91" t="s">
        <v>98</v>
      </c>
      <c r="AB33" s="91" t="s">
        <v>101</v>
      </c>
    </row>
    <row r="34" spans="1:28" x14ac:dyDescent="0.2">
      <c r="A34" s="7" t="s">
        <v>216</v>
      </c>
      <c r="B34" s="7" t="s">
        <v>226</v>
      </c>
      <c r="C34" s="7" t="s">
        <v>41</v>
      </c>
      <c r="D34" s="7">
        <v>4</v>
      </c>
      <c r="E34" s="7">
        <v>0.2225</v>
      </c>
      <c r="F34" s="7">
        <v>2.6110000000000001E-2</v>
      </c>
      <c r="G34" s="7" t="s">
        <v>76</v>
      </c>
      <c r="H34" s="7"/>
      <c r="I34" s="7" t="s">
        <v>101</v>
      </c>
      <c r="J34" s="7"/>
      <c r="K34" s="7"/>
      <c r="M34" s="91" t="s">
        <v>152</v>
      </c>
      <c r="N34" s="91" t="s">
        <v>150</v>
      </c>
      <c r="O34" s="91" t="s">
        <v>222</v>
      </c>
      <c r="P34" s="91" t="s">
        <v>220</v>
      </c>
      <c r="Q34" s="91">
        <v>4</v>
      </c>
      <c r="R34" s="91">
        <v>0.54508199999999996</v>
      </c>
      <c r="S34" s="91">
        <v>8.0879999999999994E-2</v>
      </c>
      <c r="T34" s="91"/>
      <c r="U34" s="91"/>
      <c r="V34" s="91"/>
      <c r="W34" s="91"/>
      <c r="X34" s="91"/>
      <c r="Y34" s="91"/>
      <c r="Z34" s="91" t="s">
        <v>29</v>
      </c>
      <c r="AA34" s="91"/>
      <c r="AB34" s="91" t="s">
        <v>101</v>
      </c>
    </row>
    <row r="35" spans="1:28" x14ac:dyDescent="0.2">
      <c r="A35" s="7" t="s">
        <v>216</v>
      </c>
      <c r="B35" s="7" t="s">
        <v>226</v>
      </c>
      <c r="C35" s="7" t="s">
        <v>76</v>
      </c>
      <c r="D35" s="7">
        <v>4</v>
      </c>
      <c r="E35" s="7">
        <v>0.23549999999999999</v>
      </c>
      <c r="F35" s="7">
        <v>2.6110000000000001E-2</v>
      </c>
      <c r="G35" s="7" t="s">
        <v>221</v>
      </c>
      <c r="H35" s="7"/>
      <c r="I35" s="7" t="s">
        <v>101</v>
      </c>
      <c r="J35" s="7"/>
      <c r="K35" s="7"/>
      <c r="M35" s="91" t="s">
        <v>152</v>
      </c>
      <c r="N35" s="91" t="s">
        <v>150</v>
      </c>
      <c r="O35" s="91" t="s">
        <v>224</v>
      </c>
      <c r="P35" s="91" t="s">
        <v>29</v>
      </c>
      <c r="Q35" s="91">
        <v>4</v>
      </c>
      <c r="R35" s="91">
        <v>0.28395700000000001</v>
      </c>
      <c r="S35" s="91">
        <v>6.6540000000000002E-2</v>
      </c>
      <c r="T35" s="91" t="s">
        <v>150</v>
      </c>
      <c r="U35" s="91">
        <v>3</v>
      </c>
      <c r="V35" s="91">
        <v>0.57104352999999997</v>
      </c>
      <c r="W35" s="91">
        <v>0.19034799999999999</v>
      </c>
      <c r="X35" s="91">
        <v>10.748100000000001</v>
      </c>
      <c r="Y35" s="91">
        <v>2.0000000000000001E-4</v>
      </c>
      <c r="Z35" s="91" t="s">
        <v>36</v>
      </c>
      <c r="AA35" s="91" t="s">
        <v>98</v>
      </c>
      <c r="AB35" s="91"/>
    </row>
    <row r="36" spans="1:28" x14ac:dyDescent="0.2">
      <c r="A36" s="7" t="s">
        <v>216</v>
      </c>
      <c r="B36" s="7" t="s">
        <v>226</v>
      </c>
      <c r="C36" s="7" t="s">
        <v>78</v>
      </c>
      <c r="D36" s="7">
        <v>4</v>
      </c>
      <c r="E36" s="7">
        <v>0.19800000000000001</v>
      </c>
      <c r="F36" s="7">
        <v>2.6110000000000001E-2</v>
      </c>
      <c r="G36" s="7" t="s">
        <v>41</v>
      </c>
      <c r="H36" s="7"/>
      <c r="I36" s="7" t="s">
        <v>101</v>
      </c>
      <c r="J36" s="7"/>
      <c r="K36" s="7"/>
      <c r="M36" s="91" t="s">
        <v>152</v>
      </c>
      <c r="N36" s="91" t="s">
        <v>150</v>
      </c>
      <c r="O36" s="91" t="s">
        <v>224</v>
      </c>
      <c r="P36" s="91" t="s">
        <v>36</v>
      </c>
      <c r="Q36" s="91">
        <v>12</v>
      </c>
      <c r="R36" s="91">
        <v>0.63551800000000003</v>
      </c>
      <c r="S36" s="91">
        <v>3.8420000000000003E-2</v>
      </c>
      <c r="T36" s="91" t="s">
        <v>218</v>
      </c>
      <c r="U36" s="91">
        <v>21</v>
      </c>
      <c r="V36" s="91">
        <v>0.37190728000000001</v>
      </c>
      <c r="W36" s="91">
        <v>1.771E-2</v>
      </c>
      <c r="X36" s="91"/>
      <c r="Y36" s="91"/>
      <c r="Z36" s="91" t="s">
        <v>220</v>
      </c>
      <c r="AA36" s="91" t="s">
        <v>98</v>
      </c>
      <c r="AB36" s="91" t="s">
        <v>101</v>
      </c>
    </row>
    <row r="37" spans="1:28" x14ac:dyDescent="0.2">
      <c r="A37" s="7" t="s">
        <v>216</v>
      </c>
      <c r="B37" s="7" t="s">
        <v>226</v>
      </c>
      <c r="C37" s="7" t="s">
        <v>72</v>
      </c>
      <c r="D37" s="7">
        <v>5</v>
      </c>
      <c r="E37" s="7">
        <v>4.36E-2</v>
      </c>
      <c r="F37" s="7">
        <v>2.3349999999999999E-2</v>
      </c>
      <c r="G37" s="7" t="s">
        <v>78</v>
      </c>
      <c r="H37" s="7"/>
      <c r="I37" s="7" t="s">
        <v>101</v>
      </c>
      <c r="J37" s="7"/>
      <c r="K37" s="7"/>
      <c r="M37" s="91" t="s">
        <v>152</v>
      </c>
      <c r="N37" s="91" t="s">
        <v>150</v>
      </c>
      <c r="O37" s="91" t="s">
        <v>224</v>
      </c>
      <c r="P37" s="91" t="s">
        <v>38</v>
      </c>
      <c r="Q37" s="91">
        <v>5</v>
      </c>
      <c r="R37" s="91">
        <v>0.31835200000000002</v>
      </c>
      <c r="S37" s="91">
        <v>5.951E-2</v>
      </c>
      <c r="T37" s="91" t="s">
        <v>219</v>
      </c>
      <c r="U37" s="91">
        <v>24</v>
      </c>
      <c r="V37" s="91">
        <v>0.94295079999999998</v>
      </c>
      <c r="W37" s="91"/>
      <c r="X37" s="91"/>
      <c r="Y37" s="91"/>
      <c r="Z37" s="91" t="s">
        <v>38</v>
      </c>
      <c r="AA37" s="91"/>
      <c r="AB37" s="91" t="s">
        <v>101</v>
      </c>
    </row>
    <row r="38" spans="1:28" x14ac:dyDescent="0.2">
      <c r="A38" s="8" t="s">
        <v>216</v>
      </c>
      <c r="B38" s="8" t="s">
        <v>226</v>
      </c>
      <c r="C38" s="8" t="s">
        <v>221</v>
      </c>
      <c r="D38" s="8">
        <v>5</v>
      </c>
      <c r="E38" s="8">
        <v>0.22520000000000001</v>
      </c>
      <c r="F38" s="8">
        <v>2.3349999999999999E-2</v>
      </c>
      <c r="G38" s="8" t="s">
        <v>72</v>
      </c>
      <c r="H38" s="8"/>
      <c r="I38" s="8"/>
      <c r="J38" s="8" t="s">
        <v>106</v>
      </c>
      <c r="K38" s="8"/>
      <c r="M38" s="92" t="s">
        <v>152</v>
      </c>
      <c r="N38" s="92" t="s">
        <v>150</v>
      </c>
      <c r="O38" s="92" t="s">
        <v>224</v>
      </c>
      <c r="P38" s="92" t="s">
        <v>220</v>
      </c>
      <c r="Q38" s="92">
        <v>4</v>
      </c>
      <c r="R38" s="92">
        <v>0.49315100000000001</v>
      </c>
      <c r="S38" s="92">
        <v>6.6540000000000002E-2</v>
      </c>
      <c r="T38" s="92" t="s">
        <v>225</v>
      </c>
      <c r="U38" s="92" t="s">
        <v>225</v>
      </c>
      <c r="V38" s="92" t="s">
        <v>225</v>
      </c>
      <c r="W38" s="92" t="s">
        <v>225</v>
      </c>
      <c r="X38" s="92" t="s">
        <v>225</v>
      </c>
      <c r="Y38" s="92" t="s">
        <v>225</v>
      </c>
      <c r="Z38" s="92" t="s">
        <v>29</v>
      </c>
      <c r="AA38" s="92" t="s">
        <v>225</v>
      </c>
      <c r="AB38" s="92" t="s">
        <v>101</v>
      </c>
    </row>
    <row r="39" spans="1:28" x14ac:dyDescent="0.2">
      <c r="A39" s="7" t="s">
        <v>152</v>
      </c>
      <c r="B39" s="7" t="s">
        <v>215</v>
      </c>
      <c r="C39" s="7" t="s">
        <v>27</v>
      </c>
      <c r="D39" s="7">
        <v>4</v>
      </c>
      <c r="E39" s="7">
        <v>3.0750000000000002</v>
      </c>
      <c r="F39" s="7">
        <v>0.62287999999999999</v>
      </c>
      <c r="G39" s="7" t="s">
        <v>76</v>
      </c>
      <c r="H39" s="7" t="s">
        <v>98</v>
      </c>
      <c r="I39" s="7"/>
      <c r="J39" s="7"/>
      <c r="K39" s="7"/>
    </row>
    <row r="40" spans="1:28" x14ac:dyDescent="0.2">
      <c r="A40" s="7" t="s">
        <v>152</v>
      </c>
      <c r="B40" s="7" t="s">
        <v>215</v>
      </c>
      <c r="C40" s="7" t="s">
        <v>41</v>
      </c>
      <c r="D40" s="7">
        <v>4</v>
      </c>
      <c r="E40" s="7">
        <v>4</v>
      </c>
      <c r="F40" s="7">
        <v>0.62287999999999999</v>
      </c>
      <c r="G40" s="7" t="s">
        <v>78</v>
      </c>
      <c r="H40" s="7" t="s">
        <v>98</v>
      </c>
      <c r="I40" s="7"/>
      <c r="J40" s="7"/>
      <c r="K40" s="7"/>
    </row>
    <row r="41" spans="1:28" x14ac:dyDescent="0.2">
      <c r="A41" s="7" t="s">
        <v>152</v>
      </c>
      <c r="B41" s="7" t="s">
        <v>215</v>
      </c>
      <c r="C41" s="7" t="s">
        <v>76</v>
      </c>
      <c r="D41" s="7">
        <v>5</v>
      </c>
      <c r="E41" s="7">
        <v>5.0199999999999996</v>
      </c>
      <c r="F41" s="7">
        <v>0.55711999999999995</v>
      </c>
      <c r="G41" s="7" t="s">
        <v>41</v>
      </c>
      <c r="H41" s="7" t="s">
        <v>98</v>
      </c>
      <c r="I41" s="7" t="s">
        <v>101</v>
      </c>
      <c r="J41" s="7"/>
      <c r="K41" s="7"/>
    </row>
    <row r="42" spans="1:28" x14ac:dyDescent="0.2">
      <c r="A42" s="7" t="s">
        <v>152</v>
      </c>
      <c r="B42" s="7" t="s">
        <v>215</v>
      </c>
      <c r="C42" s="7" t="s">
        <v>78</v>
      </c>
      <c r="D42" s="7">
        <v>4</v>
      </c>
      <c r="E42" s="7">
        <v>4.9249999999999998</v>
      </c>
      <c r="F42" s="7">
        <v>0.62287999999999999</v>
      </c>
      <c r="G42" s="7" t="s">
        <v>27</v>
      </c>
      <c r="H42" s="7"/>
      <c r="I42" s="7" t="s">
        <v>101</v>
      </c>
      <c r="J42" s="7" t="s">
        <v>106</v>
      </c>
      <c r="K42" s="7"/>
    </row>
    <row r="43" spans="1:28" x14ac:dyDescent="0.2">
      <c r="A43" s="7" t="s">
        <v>152</v>
      </c>
      <c r="B43" s="7" t="s">
        <v>215</v>
      </c>
      <c r="C43" s="7" t="s">
        <v>72</v>
      </c>
      <c r="D43" s="7">
        <v>5</v>
      </c>
      <c r="E43" s="7">
        <v>1.92</v>
      </c>
      <c r="F43" s="7">
        <v>0.55711999999999995</v>
      </c>
      <c r="G43" s="7" t="s">
        <v>221</v>
      </c>
      <c r="H43" s="7"/>
      <c r="I43" s="7" t="s">
        <v>101</v>
      </c>
      <c r="J43" s="7" t="s">
        <v>106</v>
      </c>
      <c r="K43" s="7"/>
    </row>
    <row r="44" spans="1:28" x14ac:dyDescent="0.2">
      <c r="A44" s="7" t="s">
        <v>152</v>
      </c>
      <c r="B44" s="7" t="s">
        <v>215</v>
      </c>
      <c r="C44" s="7" t="s">
        <v>221</v>
      </c>
      <c r="D44" s="7">
        <v>4</v>
      </c>
      <c r="E44" s="7">
        <v>2.6749999999999998</v>
      </c>
      <c r="F44" s="7">
        <v>0.62287999999999999</v>
      </c>
      <c r="G44" s="7" t="s">
        <v>72</v>
      </c>
      <c r="H44" s="7"/>
      <c r="I44" s="7"/>
      <c r="J44" s="7" t="s">
        <v>106</v>
      </c>
      <c r="K44" s="7"/>
    </row>
    <row r="45" spans="1:28" x14ac:dyDescent="0.2">
      <c r="A45" s="7" t="s">
        <v>152</v>
      </c>
      <c r="B45" s="7" t="s">
        <v>223</v>
      </c>
      <c r="C45" s="7" t="s">
        <v>27</v>
      </c>
      <c r="D45" s="7">
        <v>4</v>
      </c>
      <c r="E45" s="7">
        <v>2.875</v>
      </c>
      <c r="F45" s="7">
        <v>0.55927000000000004</v>
      </c>
      <c r="G45" s="7" t="s">
        <v>76</v>
      </c>
      <c r="H45" s="7" t="s">
        <v>98</v>
      </c>
      <c r="I45" s="7"/>
      <c r="J45" s="7"/>
      <c r="K45" s="7"/>
    </row>
    <row r="46" spans="1:28" x14ac:dyDescent="0.2">
      <c r="A46" s="7" t="s">
        <v>152</v>
      </c>
      <c r="B46" s="7" t="s">
        <v>223</v>
      </c>
      <c r="C46" s="7" t="s">
        <v>41</v>
      </c>
      <c r="D46" s="7">
        <v>4</v>
      </c>
      <c r="E46" s="7">
        <v>4.0999999999999996</v>
      </c>
      <c r="F46" s="7">
        <v>0.55927000000000004</v>
      </c>
      <c r="G46" s="7" t="s">
        <v>78</v>
      </c>
      <c r="H46" s="7" t="s">
        <v>98</v>
      </c>
      <c r="I46" s="7" t="s">
        <v>101</v>
      </c>
      <c r="J46" s="7"/>
      <c r="K46" s="7"/>
    </row>
    <row r="47" spans="1:28" x14ac:dyDescent="0.2">
      <c r="A47" s="7" t="s">
        <v>152</v>
      </c>
      <c r="B47" s="7" t="s">
        <v>223</v>
      </c>
      <c r="C47" s="7" t="s">
        <v>76</v>
      </c>
      <c r="D47" s="7">
        <v>5</v>
      </c>
      <c r="E47" s="7">
        <v>5.28</v>
      </c>
      <c r="F47" s="7">
        <v>0.50022999999999995</v>
      </c>
      <c r="G47" s="7" t="s">
        <v>41</v>
      </c>
      <c r="H47" s="7" t="s">
        <v>98</v>
      </c>
      <c r="I47" s="7" t="s">
        <v>101</v>
      </c>
      <c r="J47" s="7" t="s">
        <v>106</v>
      </c>
      <c r="K47" s="7"/>
    </row>
    <row r="48" spans="1:28" x14ac:dyDescent="0.2">
      <c r="A48" s="7" t="s">
        <v>152</v>
      </c>
      <c r="B48" s="7" t="s">
        <v>223</v>
      </c>
      <c r="C48" s="7" t="s">
        <v>78</v>
      </c>
      <c r="D48" s="7">
        <v>4</v>
      </c>
      <c r="E48" s="7">
        <v>4.7</v>
      </c>
      <c r="F48" s="7">
        <v>0.55927000000000004</v>
      </c>
      <c r="G48" s="7" t="s">
        <v>221</v>
      </c>
      <c r="H48" s="7"/>
      <c r="I48" s="7" t="s">
        <v>101</v>
      </c>
      <c r="J48" s="7" t="s">
        <v>106</v>
      </c>
      <c r="K48" s="7"/>
    </row>
    <row r="49" spans="1:11" x14ac:dyDescent="0.2">
      <c r="A49" s="7" t="s">
        <v>152</v>
      </c>
      <c r="B49" s="7" t="s">
        <v>223</v>
      </c>
      <c r="C49" s="7" t="s">
        <v>72</v>
      </c>
      <c r="D49" s="7">
        <v>5</v>
      </c>
      <c r="E49" s="7">
        <v>2.9</v>
      </c>
      <c r="F49" s="7">
        <v>0.50022999999999995</v>
      </c>
      <c r="G49" s="7" t="s">
        <v>72</v>
      </c>
      <c r="H49" s="7"/>
      <c r="I49" s="7"/>
      <c r="J49" s="7" t="s">
        <v>106</v>
      </c>
      <c r="K49" s="7"/>
    </row>
    <row r="50" spans="1:11" x14ac:dyDescent="0.2">
      <c r="A50" s="7" t="s">
        <v>152</v>
      </c>
      <c r="B50" s="7" t="s">
        <v>223</v>
      </c>
      <c r="C50" s="7" t="s">
        <v>221</v>
      </c>
      <c r="D50" s="7">
        <v>4</v>
      </c>
      <c r="E50" s="7">
        <v>3.3250000000000002</v>
      </c>
      <c r="F50" s="7">
        <v>0.55927000000000004</v>
      </c>
      <c r="G50" s="7" t="s">
        <v>27</v>
      </c>
      <c r="H50" s="7"/>
      <c r="I50" s="7"/>
      <c r="J50" s="7" t="s">
        <v>106</v>
      </c>
      <c r="K50" s="7"/>
    </row>
    <row r="51" spans="1:11" x14ac:dyDescent="0.2">
      <c r="A51" s="7" t="s">
        <v>152</v>
      </c>
      <c r="B51" s="7" t="s">
        <v>226</v>
      </c>
      <c r="C51" s="7" t="s">
        <v>27</v>
      </c>
      <c r="D51" s="7">
        <v>4</v>
      </c>
      <c r="E51" s="7">
        <v>0.217</v>
      </c>
      <c r="F51" s="7">
        <v>2.1950000000000001E-2</v>
      </c>
      <c r="G51" s="7" t="s">
        <v>76</v>
      </c>
      <c r="H51" s="7" t="s">
        <v>98</v>
      </c>
      <c r="I51" s="7"/>
      <c r="J51" s="7"/>
      <c r="K51" s="7"/>
    </row>
    <row r="52" spans="1:11" x14ac:dyDescent="0.2">
      <c r="A52" s="7" t="s">
        <v>152</v>
      </c>
      <c r="B52" s="7" t="s">
        <v>226</v>
      </c>
      <c r="C52" s="7" t="s">
        <v>41</v>
      </c>
      <c r="D52" s="7">
        <v>4</v>
      </c>
      <c r="E52" s="7">
        <v>0.21375</v>
      </c>
      <c r="F52" s="7">
        <v>2.1950000000000001E-2</v>
      </c>
      <c r="G52" s="7" t="s">
        <v>27</v>
      </c>
      <c r="H52" s="7"/>
      <c r="I52" s="7" t="s">
        <v>101</v>
      </c>
      <c r="J52" s="7"/>
      <c r="K52" s="7"/>
    </row>
    <row r="53" spans="1:11" x14ac:dyDescent="0.2">
      <c r="A53" s="7" t="s">
        <v>152</v>
      </c>
      <c r="B53" s="7" t="s">
        <v>226</v>
      </c>
      <c r="C53" s="7" t="s">
        <v>76</v>
      </c>
      <c r="D53" s="7">
        <v>4</v>
      </c>
      <c r="E53" s="7">
        <v>0.29775000000000001</v>
      </c>
      <c r="F53" s="7">
        <v>2.1950000000000001E-2</v>
      </c>
      <c r="G53" s="7" t="s">
        <v>41</v>
      </c>
      <c r="H53" s="7"/>
      <c r="I53" s="7" t="s">
        <v>101</v>
      </c>
      <c r="J53" s="7"/>
      <c r="K53" s="7"/>
    </row>
    <row r="54" spans="1:11" x14ac:dyDescent="0.2">
      <c r="A54" s="7" t="s">
        <v>152</v>
      </c>
      <c r="B54" s="7" t="s">
        <v>226</v>
      </c>
      <c r="C54" s="7" t="s">
        <v>78</v>
      </c>
      <c r="D54" s="7">
        <v>4</v>
      </c>
      <c r="E54" s="7">
        <v>0.20624999999999999</v>
      </c>
      <c r="F54" s="7">
        <v>2.1950000000000001E-2</v>
      </c>
      <c r="G54" s="7" t="s">
        <v>78</v>
      </c>
      <c r="H54" s="7"/>
      <c r="I54" s="7" t="s">
        <v>101</v>
      </c>
      <c r="J54" s="7"/>
      <c r="K54" s="7"/>
    </row>
    <row r="55" spans="1:11" x14ac:dyDescent="0.2">
      <c r="A55" s="7" t="s">
        <v>152</v>
      </c>
      <c r="B55" s="7" t="s">
        <v>226</v>
      </c>
      <c r="C55" s="7" t="s">
        <v>72</v>
      </c>
      <c r="D55" s="7">
        <v>5</v>
      </c>
      <c r="E55" s="7">
        <v>3.4000000000000002E-2</v>
      </c>
      <c r="F55" s="7">
        <v>1.9630000000000002E-2</v>
      </c>
      <c r="G55" s="7" t="s">
        <v>221</v>
      </c>
      <c r="H55" s="7"/>
      <c r="I55" s="7" t="s">
        <v>101</v>
      </c>
      <c r="J55" s="7"/>
      <c r="K55" s="7"/>
    </row>
    <row r="56" spans="1:11" x14ac:dyDescent="0.2">
      <c r="A56" s="8" t="s">
        <v>152</v>
      </c>
      <c r="B56" s="8" t="s">
        <v>226</v>
      </c>
      <c r="C56" s="8" t="s">
        <v>221</v>
      </c>
      <c r="D56" s="8">
        <v>4</v>
      </c>
      <c r="E56" s="8">
        <v>0.18</v>
      </c>
      <c r="F56" s="8">
        <v>2.1950000000000001E-2</v>
      </c>
      <c r="G56" s="8" t="s">
        <v>72</v>
      </c>
      <c r="H56" s="8"/>
      <c r="I56" s="8"/>
      <c r="J56" s="8" t="s">
        <v>106</v>
      </c>
      <c r="K56" s="8"/>
    </row>
    <row r="57" spans="1:11" x14ac:dyDescent="0.2">
      <c r="A57" s="7" t="s">
        <v>147</v>
      </c>
      <c r="B57" s="7" t="s">
        <v>215</v>
      </c>
      <c r="C57" s="7" t="s">
        <v>27</v>
      </c>
      <c r="D57" s="7">
        <v>4</v>
      </c>
      <c r="E57" s="7">
        <v>4</v>
      </c>
      <c r="F57" s="7">
        <v>0.47136</v>
      </c>
      <c r="G57" s="7" t="s">
        <v>76</v>
      </c>
      <c r="H57" s="7" t="s">
        <v>98</v>
      </c>
      <c r="I57" s="7"/>
      <c r="J57" s="7"/>
      <c r="K57" s="7"/>
    </row>
    <row r="58" spans="1:11" x14ac:dyDescent="0.2">
      <c r="A58" s="7" t="s">
        <v>147</v>
      </c>
      <c r="B58" s="7" t="s">
        <v>215</v>
      </c>
      <c r="C58" s="7" t="s">
        <v>41</v>
      </c>
      <c r="D58" s="7">
        <v>4</v>
      </c>
      <c r="E58" s="7">
        <v>2.9</v>
      </c>
      <c r="F58" s="7">
        <v>0.47136</v>
      </c>
      <c r="G58" s="7" t="s">
        <v>78</v>
      </c>
      <c r="H58" s="7" t="s">
        <v>98</v>
      </c>
      <c r="I58" s="7" t="s">
        <v>101</v>
      </c>
      <c r="J58" s="7"/>
      <c r="K58" s="7"/>
    </row>
    <row r="59" spans="1:11" x14ac:dyDescent="0.2">
      <c r="A59" s="7" t="s">
        <v>147</v>
      </c>
      <c r="B59" s="7" t="s">
        <v>215</v>
      </c>
      <c r="C59" s="7" t="s">
        <v>76</v>
      </c>
      <c r="D59" s="7">
        <v>5</v>
      </c>
      <c r="E59" s="7">
        <v>4.54</v>
      </c>
      <c r="F59" s="7">
        <v>0.42159999999999997</v>
      </c>
      <c r="G59" s="7" t="s">
        <v>27</v>
      </c>
      <c r="H59" s="7" t="s">
        <v>98</v>
      </c>
      <c r="I59" s="7" t="s">
        <v>101</v>
      </c>
      <c r="J59" s="7"/>
      <c r="K59" s="7"/>
    </row>
    <row r="60" spans="1:11" x14ac:dyDescent="0.2">
      <c r="A60" s="7" t="s">
        <v>147</v>
      </c>
      <c r="B60" s="7" t="s">
        <v>215</v>
      </c>
      <c r="C60" s="7" t="s">
        <v>78</v>
      </c>
      <c r="D60" s="7">
        <v>5</v>
      </c>
      <c r="E60" s="7">
        <v>4.0999999999999996</v>
      </c>
      <c r="F60" s="7">
        <v>0.42159999999999997</v>
      </c>
      <c r="G60" s="7" t="s">
        <v>221</v>
      </c>
      <c r="H60" s="7" t="s">
        <v>98</v>
      </c>
      <c r="I60" s="7" t="s">
        <v>101</v>
      </c>
      <c r="J60" s="7"/>
      <c r="K60" s="7"/>
    </row>
    <row r="61" spans="1:11" x14ac:dyDescent="0.2">
      <c r="A61" s="7" t="s">
        <v>147</v>
      </c>
      <c r="B61" s="7" t="s">
        <v>215</v>
      </c>
      <c r="C61" s="7" t="s">
        <v>72</v>
      </c>
      <c r="D61" s="7">
        <v>5</v>
      </c>
      <c r="E61" s="7">
        <v>3.44</v>
      </c>
      <c r="F61" s="7">
        <v>0.42159999999999997</v>
      </c>
      <c r="G61" s="7" t="s">
        <v>72</v>
      </c>
      <c r="H61" s="7" t="s">
        <v>98</v>
      </c>
      <c r="I61" s="7" t="s">
        <v>101</v>
      </c>
      <c r="J61" s="7"/>
      <c r="K61" s="7"/>
    </row>
    <row r="62" spans="1:11" x14ac:dyDescent="0.2">
      <c r="A62" s="7" t="s">
        <v>147</v>
      </c>
      <c r="B62" s="7" t="s">
        <v>215</v>
      </c>
      <c r="C62" s="7" t="s">
        <v>221</v>
      </c>
      <c r="D62" s="7">
        <v>5</v>
      </c>
      <c r="E62" s="7">
        <v>3.52</v>
      </c>
      <c r="F62" s="7">
        <v>0.42159999999999997</v>
      </c>
      <c r="G62" s="7" t="s">
        <v>41</v>
      </c>
      <c r="H62" s="7"/>
      <c r="I62" s="7" t="s">
        <v>101</v>
      </c>
      <c r="J62" s="7"/>
      <c r="K62" s="7"/>
    </row>
    <row r="63" spans="1:11" x14ac:dyDescent="0.2">
      <c r="A63" s="7" t="s">
        <v>147</v>
      </c>
      <c r="B63" s="7" t="s">
        <v>223</v>
      </c>
      <c r="C63" s="7" t="s">
        <v>27</v>
      </c>
      <c r="D63" s="7">
        <v>4</v>
      </c>
      <c r="E63" s="7">
        <v>3.8</v>
      </c>
      <c r="F63" s="7">
        <v>0.47453000000000001</v>
      </c>
      <c r="G63" s="7" t="s">
        <v>76</v>
      </c>
      <c r="H63" s="7" t="s">
        <v>98</v>
      </c>
      <c r="I63" s="7"/>
      <c r="J63" s="7"/>
      <c r="K63" s="7"/>
    </row>
    <row r="64" spans="1:11" x14ac:dyDescent="0.2">
      <c r="A64" s="7" t="s">
        <v>147</v>
      </c>
      <c r="B64" s="7" t="s">
        <v>223</v>
      </c>
      <c r="C64" s="7" t="s">
        <v>41</v>
      </c>
      <c r="D64" s="7">
        <v>4</v>
      </c>
      <c r="E64" s="7">
        <v>3.0750000000000002</v>
      </c>
      <c r="F64" s="7">
        <v>0.47453000000000001</v>
      </c>
      <c r="G64" s="7" t="s">
        <v>72</v>
      </c>
      <c r="H64" s="7" t="s">
        <v>98</v>
      </c>
      <c r="I64" s="7"/>
      <c r="J64" s="7"/>
      <c r="K64" s="7"/>
    </row>
    <row r="65" spans="1:11" x14ac:dyDescent="0.2">
      <c r="A65" s="7" t="s">
        <v>147</v>
      </c>
      <c r="B65" s="7" t="s">
        <v>223</v>
      </c>
      <c r="C65" s="7" t="s">
        <v>76</v>
      </c>
      <c r="D65" s="7">
        <v>5</v>
      </c>
      <c r="E65" s="7">
        <v>5</v>
      </c>
      <c r="F65" s="7">
        <v>0.42442999999999997</v>
      </c>
      <c r="G65" s="7" t="s">
        <v>78</v>
      </c>
      <c r="H65" s="7" t="s">
        <v>98</v>
      </c>
      <c r="I65" s="7" t="s">
        <v>101</v>
      </c>
      <c r="J65" s="7"/>
      <c r="K65" s="7"/>
    </row>
    <row r="66" spans="1:11" x14ac:dyDescent="0.2">
      <c r="A66" s="7" t="s">
        <v>147</v>
      </c>
      <c r="B66" s="7" t="s">
        <v>223</v>
      </c>
      <c r="C66" s="7" t="s">
        <v>78</v>
      </c>
      <c r="D66" s="7">
        <v>5</v>
      </c>
      <c r="E66" s="7">
        <v>3.92</v>
      </c>
      <c r="F66" s="7">
        <v>0.42442999999999997</v>
      </c>
      <c r="G66" s="7" t="s">
        <v>27</v>
      </c>
      <c r="H66" s="7" t="s">
        <v>98</v>
      </c>
      <c r="I66" s="7" t="s">
        <v>101</v>
      </c>
      <c r="J66" s="7"/>
      <c r="K66" s="7"/>
    </row>
    <row r="67" spans="1:11" x14ac:dyDescent="0.2">
      <c r="A67" s="7" t="s">
        <v>147</v>
      </c>
      <c r="B67" s="7" t="s">
        <v>223</v>
      </c>
      <c r="C67" s="7" t="s">
        <v>72</v>
      </c>
      <c r="D67" s="7">
        <v>5</v>
      </c>
      <c r="E67" s="7">
        <v>4.88</v>
      </c>
      <c r="F67" s="7">
        <v>0.42442999999999997</v>
      </c>
      <c r="G67" s="7" t="s">
        <v>221</v>
      </c>
      <c r="H67" s="7" t="s">
        <v>98</v>
      </c>
      <c r="I67" s="7" t="s">
        <v>101</v>
      </c>
      <c r="J67" s="7"/>
      <c r="K67" s="7"/>
    </row>
    <row r="68" spans="1:11" x14ac:dyDescent="0.2">
      <c r="A68" s="7" t="s">
        <v>147</v>
      </c>
      <c r="B68" s="7" t="s">
        <v>223</v>
      </c>
      <c r="C68" s="7" t="s">
        <v>221</v>
      </c>
      <c r="D68" s="7">
        <v>5</v>
      </c>
      <c r="E68" s="7">
        <v>3.76</v>
      </c>
      <c r="F68" s="7">
        <v>0.42442999999999997</v>
      </c>
      <c r="G68" s="7" t="s">
        <v>41</v>
      </c>
      <c r="H68" s="7"/>
      <c r="I68" s="7" t="s">
        <v>101</v>
      </c>
      <c r="J68" s="7"/>
      <c r="K68" s="7"/>
    </row>
    <row r="69" spans="1:11" x14ac:dyDescent="0.2">
      <c r="A69" s="7" t="s">
        <v>147</v>
      </c>
      <c r="B69" s="7" t="s">
        <v>226</v>
      </c>
      <c r="C69" s="7" t="s">
        <v>27</v>
      </c>
      <c r="D69" s="7">
        <v>4</v>
      </c>
      <c r="E69" s="7">
        <v>0.31274999999999997</v>
      </c>
      <c r="F69" s="7">
        <v>2.7349999999999999E-2</v>
      </c>
      <c r="G69" s="7" t="s">
        <v>27</v>
      </c>
      <c r="H69" s="7" t="s">
        <v>98</v>
      </c>
      <c r="I69" s="7"/>
      <c r="J69" s="7"/>
      <c r="K69" s="7"/>
    </row>
    <row r="70" spans="1:11" x14ac:dyDescent="0.2">
      <c r="A70" s="7" t="s">
        <v>147</v>
      </c>
      <c r="B70" s="7" t="s">
        <v>226</v>
      </c>
      <c r="C70" s="7" t="s">
        <v>41</v>
      </c>
      <c r="D70" s="7">
        <v>4</v>
      </c>
      <c r="E70" s="7">
        <v>0.14099999999999999</v>
      </c>
      <c r="F70" s="7">
        <v>2.7349999999999999E-2</v>
      </c>
      <c r="G70" s="7" t="s">
        <v>76</v>
      </c>
      <c r="H70" s="7"/>
      <c r="I70" s="7" t="s">
        <v>101</v>
      </c>
      <c r="J70" s="7"/>
      <c r="K70" s="7"/>
    </row>
    <row r="71" spans="1:11" x14ac:dyDescent="0.2">
      <c r="A71" s="7" t="s">
        <v>147</v>
      </c>
      <c r="B71" s="7" t="s">
        <v>226</v>
      </c>
      <c r="C71" s="7" t="s">
        <v>76</v>
      </c>
      <c r="D71" s="7">
        <v>5</v>
      </c>
      <c r="E71" s="7">
        <v>0.2306</v>
      </c>
      <c r="F71" s="7">
        <v>2.4459999999999999E-2</v>
      </c>
      <c r="G71" s="7" t="s">
        <v>221</v>
      </c>
      <c r="H71" s="7"/>
      <c r="I71" s="7" t="s">
        <v>101</v>
      </c>
      <c r="J71" s="7" t="s">
        <v>106</v>
      </c>
      <c r="K71" s="7"/>
    </row>
    <row r="72" spans="1:11" x14ac:dyDescent="0.2">
      <c r="A72" s="7" t="s">
        <v>147</v>
      </c>
      <c r="B72" s="7" t="s">
        <v>226</v>
      </c>
      <c r="C72" s="7" t="s">
        <v>78</v>
      </c>
      <c r="D72" s="7">
        <v>5</v>
      </c>
      <c r="E72" s="7">
        <v>0.151</v>
      </c>
      <c r="F72" s="7">
        <v>2.4459999999999999E-2</v>
      </c>
      <c r="G72" s="7" t="s">
        <v>78</v>
      </c>
      <c r="H72" s="7"/>
      <c r="I72" s="7"/>
      <c r="J72" s="7" t="s">
        <v>106</v>
      </c>
      <c r="K72" s="7" t="s">
        <v>228</v>
      </c>
    </row>
    <row r="73" spans="1:11" x14ac:dyDescent="0.2">
      <c r="A73" s="7" t="s">
        <v>147</v>
      </c>
      <c r="B73" s="7" t="s">
        <v>226</v>
      </c>
      <c r="C73" s="7" t="s">
        <v>72</v>
      </c>
      <c r="D73" s="7">
        <v>5</v>
      </c>
      <c r="E73" s="7">
        <v>8.7400000000000005E-2</v>
      </c>
      <c r="F73" s="7">
        <v>2.4459999999999999E-2</v>
      </c>
      <c r="G73" s="7" t="s">
        <v>41</v>
      </c>
      <c r="H73" s="7"/>
      <c r="I73" s="7"/>
      <c r="J73" s="7" t="s">
        <v>106</v>
      </c>
      <c r="K73" s="7" t="s">
        <v>228</v>
      </c>
    </row>
    <row r="74" spans="1:11" x14ac:dyDescent="0.2">
      <c r="A74" s="7" t="s">
        <v>147</v>
      </c>
      <c r="B74" s="7" t="s">
        <v>226</v>
      </c>
      <c r="C74" s="7" t="s">
        <v>221</v>
      </c>
      <c r="D74" s="7">
        <v>5</v>
      </c>
      <c r="E74" s="7">
        <v>0.17519999999999999</v>
      </c>
      <c r="F74" s="7">
        <v>2.4459999999999999E-2</v>
      </c>
      <c r="G74" s="7" t="s">
        <v>72</v>
      </c>
      <c r="H74" s="7"/>
      <c r="I74" s="7"/>
      <c r="J74" s="7"/>
      <c r="K74" s="7" t="s">
        <v>228</v>
      </c>
    </row>
  </sheetData>
  <mergeCells count="3">
    <mergeCell ref="H1:K1"/>
    <mergeCell ref="T1:Y1"/>
    <mergeCell ref="Z1:AB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Info</vt:lpstr>
      <vt:lpstr>SD1</vt:lpstr>
      <vt:lpstr>SD2</vt:lpstr>
      <vt:lpstr>SD3</vt:lpstr>
      <vt:lpstr>SD4</vt:lpstr>
      <vt:lpstr>SD5</vt:lpstr>
      <vt:lpstr>SD6</vt:lpstr>
      <vt:lpstr>SD7</vt:lpstr>
      <vt:lpstr>SD8</vt:lpstr>
      <vt:lpstr>SD9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Microsoft Office User</cp:lastModifiedBy>
  <cp:revision/>
  <dcterms:created xsi:type="dcterms:W3CDTF">2021-11-01T08:17:33Z</dcterms:created>
  <dcterms:modified xsi:type="dcterms:W3CDTF">2021-12-16T15:07:11Z</dcterms:modified>
  <cp:category/>
  <cp:contentStatus/>
</cp:coreProperties>
</file>