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72" windowWidth="16296" windowHeight="621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6" i="1" l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F6" i="1"/>
  <c r="G8" i="1" s="1"/>
  <c r="G11" i="1" l="1"/>
  <c r="G10" i="1"/>
  <c r="G12" i="1"/>
  <c r="G13" i="1"/>
  <c r="G9" i="1"/>
</calcChain>
</file>

<file path=xl/sharedStrings.xml><?xml version="1.0" encoding="utf-8"?>
<sst xmlns="http://schemas.openxmlformats.org/spreadsheetml/2006/main" count="77" uniqueCount="77">
  <si>
    <t>M210T47</t>
  </si>
  <si>
    <t>(M+NH4)+</t>
  </si>
  <si>
    <t>Citrate</t>
  </si>
  <si>
    <t>(M+H)+</t>
  </si>
  <si>
    <t>M173T43_1</t>
  </si>
  <si>
    <t>(M-H2O-H)</t>
  </si>
  <si>
    <t>Isocitrate</t>
  </si>
  <si>
    <t>M133T41_2</t>
  </si>
  <si>
    <t>(M-H)-</t>
  </si>
  <si>
    <t>M175T44</t>
  </si>
  <si>
    <t>cis-Aconitate</t>
  </si>
  <si>
    <t>name</t>
  </si>
  <si>
    <t>Adduct</t>
  </si>
  <si>
    <t>Metabolite</t>
  </si>
  <si>
    <t>m/z</t>
  </si>
  <si>
    <t>RT(s)</t>
  </si>
  <si>
    <t>pos_QC-02</t>
  </si>
  <si>
    <t>pos_QC-03</t>
  </si>
  <si>
    <t>pos_QC-04</t>
  </si>
  <si>
    <t>pos_QC-05</t>
  </si>
  <si>
    <t>pos_QC-06</t>
  </si>
  <si>
    <t>PS</t>
    <phoneticPr fontId="1" type="noConversion"/>
  </si>
  <si>
    <t>TS</t>
    <phoneticPr fontId="1" type="noConversion"/>
  </si>
  <si>
    <t>P×P</t>
    <phoneticPr fontId="1" type="noConversion"/>
  </si>
  <si>
    <t>P×T</t>
    <phoneticPr fontId="1" type="noConversion"/>
  </si>
  <si>
    <t>T×T</t>
    <phoneticPr fontId="1" type="noConversion"/>
  </si>
  <si>
    <t>T×P</t>
    <phoneticPr fontId="1" type="noConversion"/>
  </si>
  <si>
    <t>Malic acid</t>
    <phoneticPr fontId="1" type="noConversion"/>
  </si>
  <si>
    <t>PS-01</t>
    <phoneticPr fontId="2" type="noConversion"/>
  </si>
  <si>
    <t>PS-02</t>
    <phoneticPr fontId="1" type="noConversion"/>
  </si>
  <si>
    <t>PS-03</t>
    <phoneticPr fontId="1" type="noConversion"/>
  </si>
  <si>
    <t>PS-04</t>
    <phoneticPr fontId="1" type="noConversion"/>
  </si>
  <si>
    <t>PS-05</t>
    <phoneticPr fontId="1" type="noConversion"/>
  </si>
  <si>
    <t>PS-06</t>
    <phoneticPr fontId="1" type="noConversion"/>
  </si>
  <si>
    <t>PS-07</t>
    <phoneticPr fontId="1" type="noConversion"/>
  </si>
  <si>
    <t>PS-08</t>
    <phoneticPr fontId="1" type="noConversion"/>
  </si>
  <si>
    <t>TS-01</t>
    <phoneticPr fontId="2" type="noConversion"/>
  </si>
  <si>
    <t>TS-02</t>
    <phoneticPr fontId="1" type="noConversion"/>
  </si>
  <si>
    <t>TS-03</t>
    <phoneticPr fontId="1" type="noConversion"/>
  </si>
  <si>
    <t>TS-04</t>
    <phoneticPr fontId="1" type="noConversion"/>
  </si>
  <si>
    <t>TS-05</t>
    <phoneticPr fontId="1" type="noConversion"/>
  </si>
  <si>
    <t>TS-06</t>
    <phoneticPr fontId="1" type="noConversion"/>
  </si>
  <si>
    <t>TS-07</t>
    <phoneticPr fontId="1" type="noConversion"/>
  </si>
  <si>
    <t>TS-08</t>
    <phoneticPr fontId="1" type="noConversion"/>
  </si>
  <si>
    <t>P×P-02</t>
    <phoneticPr fontId="1" type="noConversion"/>
  </si>
  <si>
    <t>P×P-03</t>
    <phoneticPr fontId="1" type="noConversion"/>
  </si>
  <si>
    <t>P×P-04</t>
    <phoneticPr fontId="1" type="noConversion"/>
  </si>
  <si>
    <t>P×P-05</t>
    <phoneticPr fontId="1" type="noConversion"/>
  </si>
  <si>
    <t>P×P-06</t>
    <phoneticPr fontId="1" type="noConversion"/>
  </si>
  <si>
    <t>P×P-07</t>
    <phoneticPr fontId="1" type="noConversion"/>
  </si>
  <si>
    <t>P×P-08</t>
    <phoneticPr fontId="1" type="noConversion"/>
  </si>
  <si>
    <t>P×T-01</t>
    <phoneticPr fontId="2" type="noConversion"/>
  </si>
  <si>
    <t>P×T-02</t>
    <phoneticPr fontId="1" type="noConversion"/>
  </si>
  <si>
    <t>P×T-03</t>
    <phoneticPr fontId="1" type="noConversion"/>
  </si>
  <si>
    <t>P×T-04</t>
    <phoneticPr fontId="1" type="noConversion"/>
  </si>
  <si>
    <t>P×T-05</t>
    <phoneticPr fontId="1" type="noConversion"/>
  </si>
  <si>
    <t>P×T-06</t>
    <phoneticPr fontId="1" type="noConversion"/>
  </si>
  <si>
    <t>P×T-07</t>
    <phoneticPr fontId="1" type="noConversion"/>
  </si>
  <si>
    <t>P×T-08</t>
    <phoneticPr fontId="1" type="noConversion"/>
  </si>
  <si>
    <t>T×P-01</t>
    <phoneticPr fontId="2" type="noConversion"/>
  </si>
  <si>
    <t>T×P-02</t>
    <phoneticPr fontId="1" type="noConversion"/>
  </si>
  <si>
    <t>T×P-03</t>
    <phoneticPr fontId="1" type="noConversion"/>
  </si>
  <si>
    <t>T×P-04</t>
    <phoneticPr fontId="1" type="noConversion"/>
  </si>
  <si>
    <t>T×P-05</t>
    <phoneticPr fontId="1" type="noConversion"/>
  </si>
  <si>
    <t>T×P-06</t>
    <phoneticPr fontId="1" type="noConversion"/>
  </si>
  <si>
    <t>T×P-07</t>
    <phoneticPr fontId="1" type="noConversion"/>
  </si>
  <si>
    <t>T×P-08</t>
    <phoneticPr fontId="1" type="noConversion"/>
  </si>
  <si>
    <t>T×T-01</t>
    <phoneticPr fontId="2" type="noConversion"/>
  </si>
  <si>
    <t>T×T-02</t>
    <phoneticPr fontId="1" type="noConversion"/>
  </si>
  <si>
    <t>T×T-03</t>
    <phoneticPr fontId="1" type="noConversion"/>
  </si>
  <si>
    <t>T×T-04</t>
    <phoneticPr fontId="1" type="noConversion"/>
  </si>
  <si>
    <t>T×T-05</t>
    <phoneticPr fontId="1" type="noConversion"/>
  </si>
  <si>
    <t>T×T-06</t>
    <phoneticPr fontId="1" type="noConversion"/>
  </si>
  <si>
    <t>T×T-07</t>
    <phoneticPr fontId="1" type="noConversion"/>
  </si>
  <si>
    <t>T×T-08</t>
    <phoneticPr fontId="1" type="noConversion"/>
  </si>
  <si>
    <t>pos_QC-01</t>
    <phoneticPr fontId="2" type="noConversion"/>
  </si>
  <si>
    <r>
      <t>P</t>
    </r>
    <r>
      <rPr>
        <b/>
        <sz val="11"/>
        <rFont val="宋体"/>
        <family val="3"/>
        <charset val="134"/>
      </rPr>
      <t>×P</t>
    </r>
    <r>
      <rPr>
        <b/>
        <sz val="11"/>
        <rFont val="宋体"/>
        <family val="3"/>
        <charset val="134"/>
        <scheme val="minor"/>
      </rPr>
      <t>-01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</si>
</sst>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b/>
      <sz val="11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0" fontId="7" fillId="0" borderId="0" xfId="0" applyFont="1" applyFill="1">
      <alignment vertical="center"/>
    </xf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 b="1"/>
              <a:t>TCA</a:t>
            </a:r>
            <a:r>
              <a:rPr lang="en-US" altLang="zh-CN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 intermediates </a:t>
            </a:r>
            <a:endParaRPr lang="zh-CN"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stdErr"/>
            <c:noEndCap val="0"/>
          </c:errBars>
          <c:cat>
            <c:strRef>
              <c:f>Sheet1!$F$8:$F$13</c:f>
              <c:strCache>
                <c:ptCount val="6"/>
                <c:pt idx="0">
                  <c:v>PS</c:v>
                </c:pt>
                <c:pt idx="1">
                  <c:v>TS</c:v>
                </c:pt>
                <c:pt idx="2">
                  <c:v>P×P</c:v>
                </c:pt>
                <c:pt idx="3">
                  <c:v>P×T</c:v>
                </c:pt>
                <c:pt idx="4">
                  <c:v>T×T</c:v>
                </c:pt>
                <c:pt idx="5">
                  <c:v>T×P</c:v>
                </c:pt>
              </c:strCache>
            </c:strRef>
          </c:cat>
          <c:val>
            <c:numRef>
              <c:f>Sheet1!$G$8:$G$13</c:f>
              <c:numCache>
                <c:formatCode>General</c:formatCode>
                <c:ptCount val="6"/>
                <c:pt idx="0">
                  <c:v>1363859.1065309453</c:v>
                </c:pt>
                <c:pt idx="1">
                  <c:v>1597131.7056396969</c:v>
                </c:pt>
                <c:pt idx="2">
                  <c:v>1785645.5862213075</c:v>
                </c:pt>
                <c:pt idx="3">
                  <c:v>1727508.2593647225</c:v>
                </c:pt>
                <c:pt idx="4">
                  <c:v>1809879.0297102793</c:v>
                </c:pt>
                <c:pt idx="5">
                  <c:v>1748497.6589242253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79552"/>
        <c:axId val="185481088"/>
      </c:barChart>
      <c:catAx>
        <c:axId val="1854795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85481088"/>
        <c:crosses val="autoZero"/>
        <c:auto val="1"/>
        <c:lblAlgn val="ctr"/>
        <c:lblOffset val="100"/>
        <c:noMultiLvlLbl val="0"/>
      </c:catAx>
      <c:valAx>
        <c:axId val="185481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/>
                  <a:t>Abundance</a:t>
                </a:r>
                <a:endParaRPr lang="zh-CN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85479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167640</xdr:colOff>
      <xdr:row>2</xdr:row>
      <xdr:rowOff>0</xdr:rowOff>
    </xdr:from>
    <xdr:to>
      <xdr:col>12</xdr:col>
      <xdr:colOff>472440</xdr:colOff>
      <xdr:row>16</xdr:row>
      <xdr:rowOff>15240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3"/>
  <sheetViews>
    <sheetView tabSelected="1" workbookViewId="0">
      <selection activeCell="B9" sqref="B9"/>
    </sheetView>
  </sheetViews>
  <sheetFormatPr defaultRowHeight="14.4"/>
  <sheetData>
    <row r="1" spans="1:59" s="2" customFormat="1">
      <c r="A1" s="3" t="s">
        <v>11</v>
      </c>
      <c r="B1" s="3" t="s">
        <v>12</v>
      </c>
      <c r="C1" s="3" t="s">
        <v>13</v>
      </c>
      <c r="D1" s="3" t="s">
        <v>14</v>
      </c>
      <c r="E1" s="3" t="s">
        <v>15</v>
      </c>
      <c r="F1" s="3" t="s">
        <v>28</v>
      </c>
      <c r="G1" s="3" t="s">
        <v>29</v>
      </c>
      <c r="H1" s="3" t="s">
        <v>30</v>
      </c>
      <c r="I1" s="3" t="s">
        <v>31</v>
      </c>
      <c r="J1" s="3" t="s">
        <v>32</v>
      </c>
      <c r="K1" s="3" t="s">
        <v>33</v>
      </c>
      <c r="L1" s="3" t="s">
        <v>34</v>
      </c>
      <c r="M1" s="3" t="s">
        <v>35</v>
      </c>
      <c r="N1" s="3" t="s">
        <v>36</v>
      </c>
      <c r="O1" s="3" t="s">
        <v>37</v>
      </c>
      <c r="P1" s="3" t="s">
        <v>38</v>
      </c>
      <c r="Q1" s="3" t="s">
        <v>39</v>
      </c>
      <c r="R1" s="3" t="s">
        <v>40</v>
      </c>
      <c r="S1" s="3" t="s">
        <v>41</v>
      </c>
      <c r="T1" s="3" t="s">
        <v>42</v>
      </c>
      <c r="U1" s="3" t="s">
        <v>43</v>
      </c>
      <c r="V1" s="3" t="s">
        <v>76</v>
      </c>
      <c r="W1" s="3" t="s">
        <v>44</v>
      </c>
      <c r="X1" s="3" t="s">
        <v>45</v>
      </c>
      <c r="Y1" s="3" t="s">
        <v>46</v>
      </c>
      <c r="Z1" s="3" t="s">
        <v>47</v>
      </c>
      <c r="AA1" s="3" t="s">
        <v>48</v>
      </c>
      <c r="AB1" s="3" t="s">
        <v>49</v>
      </c>
      <c r="AC1" s="3" t="s">
        <v>50</v>
      </c>
      <c r="AD1" s="3" t="s">
        <v>51</v>
      </c>
      <c r="AE1" s="3" t="s">
        <v>52</v>
      </c>
      <c r="AF1" s="3" t="s">
        <v>53</v>
      </c>
      <c r="AG1" s="3" t="s">
        <v>54</v>
      </c>
      <c r="AH1" s="3" t="s">
        <v>55</v>
      </c>
      <c r="AI1" s="3" t="s">
        <v>56</v>
      </c>
      <c r="AJ1" s="3" t="s">
        <v>57</v>
      </c>
      <c r="AK1" s="3" t="s">
        <v>58</v>
      </c>
      <c r="AL1" s="3" t="s">
        <v>59</v>
      </c>
      <c r="AM1" s="3" t="s">
        <v>60</v>
      </c>
      <c r="AN1" s="3" t="s">
        <v>61</v>
      </c>
      <c r="AO1" s="3" t="s">
        <v>62</v>
      </c>
      <c r="AP1" s="3" t="s">
        <v>63</v>
      </c>
      <c r="AQ1" s="3" t="s">
        <v>64</v>
      </c>
      <c r="AR1" s="3" t="s">
        <v>65</v>
      </c>
      <c r="AS1" s="3" t="s">
        <v>66</v>
      </c>
      <c r="AT1" s="3" t="s">
        <v>67</v>
      </c>
      <c r="AU1" s="3" t="s">
        <v>68</v>
      </c>
      <c r="AV1" s="3" t="s">
        <v>69</v>
      </c>
      <c r="AW1" s="3" t="s">
        <v>70</v>
      </c>
      <c r="AX1" s="3" t="s">
        <v>71</v>
      </c>
      <c r="AY1" s="3" t="s">
        <v>72</v>
      </c>
      <c r="AZ1" s="3" t="s">
        <v>73</v>
      </c>
      <c r="BA1" s="3" t="s">
        <v>74</v>
      </c>
      <c r="BB1" s="3" t="s">
        <v>75</v>
      </c>
      <c r="BC1" s="3" t="s">
        <v>16</v>
      </c>
      <c r="BD1" s="3" t="s">
        <v>17</v>
      </c>
      <c r="BE1" s="3" t="s">
        <v>18</v>
      </c>
      <c r="BF1" s="3" t="s">
        <v>19</v>
      </c>
      <c r="BG1" s="3" t="s">
        <v>20</v>
      </c>
    </row>
    <row r="2" spans="1:59" s="2" customFormat="1">
      <c r="A2" s="4" t="s">
        <v>0</v>
      </c>
      <c r="B2" s="4" t="s">
        <v>1</v>
      </c>
      <c r="C2" s="4" t="s">
        <v>2</v>
      </c>
      <c r="D2" s="5">
        <v>210.06069068862001</v>
      </c>
      <c r="E2" s="5">
        <v>46.573</v>
      </c>
      <c r="F2" s="4">
        <v>42146.549083222766</v>
      </c>
      <c r="G2" s="4">
        <v>41736.043147219709</v>
      </c>
      <c r="H2" s="4">
        <v>36876.950927003098</v>
      </c>
      <c r="I2" s="4">
        <v>42671.032760314964</v>
      </c>
      <c r="J2" s="4">
        <v>40210.890676892581</v>
      </c>
      <c r="K2" s="4">
        <v>37324.426872990822</v>
      </c>
      <c r="L2" s="4">
        <v>35778.940961188106</v>
      </c>
      <c r="M2" s="4">
        <v>39459.97760903497</v>
      </c>
      <c r="N2" s="4">
        <v>43722.565857096924</v>
      </c>
      <c r="O2" s="4">
        <v>45561.24782629298</v>
      </c>
      <c r="P2" s="4">
        <v>47097.056626335565</v>
      </c>
      <c r="Q2" s="4">
        <v>49119.055142093814</v>
      </c>
      <c r="R2" s="4">
        <v>47047.015510497316</v>
      </c>
      <c r="S2" s="4">
        <v>54023.288326274938</v>
      </c>
      <c r="T2" s="4">
        <v>46954.499184113403</v>
      </c>
      <c r="U2" s="4">
        <v>47834.119140727751</v>
      </c>
      <c r="V2" s="4">
        <v>53767.477670219596</v>
      </c>
      <c r="W2" s="4">
        <v>72053.80669871498</v>
      </c>
      <c r="X2" s="4">
        <v>60142.709508370528</v>
      </c>
      <c r="Y2" s="4">
        <v>65925.826945563647</v>
      </c>
      <c r="Z2" s="4">
        <v>68728.294238611867</v>
      </c>
      <c r="AA2" s="4">
        <v>60508.003690087913</v>
      </c>
      <c r="AB2" s="4">
        <v>59433.332997569771</v>
      </c>
      <c r="AC2" s="4">
        <v>59225.424976088289</v>
      </c>
      <c r="AD2" s="4">
        <v>76930.605337467932</v>
      </c>
      <c r="AE2" s="4">
        <v>75181.812200559463</v>
      </c>
      <c r="AF2" s="4">
        <v>70835.297979503041</v>
      </c>
      <c r="AG2" s="4">
        <v>62188.100904781182</v>
      </c>
      <c r="AH2" s="4">
        <v>75165.351467267348</v>
      </c>
      <c r="AI2" s="4">
        <v>74061.258719343372</v>
      </c>
      <c r="AJ2" s="4">
        <v>60280.526276210425</v>
      </c>
      <c r="AK2" s="4">
        <v>63052.016346846889</v>
      </c>
      <c r="AL2" s="4">
        <v>54582.409610577743</v>
      </c>
      <c r="AM2" s="4">
        <v>76349.457470907015</v>
      </c>
      <c r="AN2" s="4">
        <v>72172.372051858125</v>
      </c>
      <c r="AO2" s="4">
        <v>62812.104482162846</v>
      </c>
      <c r="AP2" s="4">
        <v>66123.47924076143</v>
      </c>
      <c r="AQ2" s="4">
        <v>59775.401503411311</v>
      </c>
      <c r="AR2" s="4">
        <v>67377.796810429267</v>
      </c>
      <c r="AS2" s="4">
        <v>57393.07991738143</v>
      </c>
      <c r="AT2" s="4">
        <v>58331.459536354603</v>
      </c>
      <c r="AU2" s="4">
        <v>64174.81319167561</v>
      </c>
      <c r="AV2" s="4">
        <v>61911.800670904988</v>
      </c>
      <c r="AW2" s="4">
        <v>67344.740284993546</v>
      </c>
      <c r="AX2" s="4">
        <v>63952.204006086773</v>
      </c>
      <c r="AY2" s="4">
        <v>58826.656712939672</v>
      </c>
      <c r="AZ2" s="4">
        <v>60199.468166688879</v>
      </c>
      <c r="BA2" s="4">
        <v>57134.405231997334</v>
      </c>
      <c r="BB2" s="4">
        <v>33303.569121362292</v>
      </c>
      <c r="BC2" s="4">
        <v>28560.019548704597</v>
      </c>
      <c r="BD2" s="4">
        <v>30353.695463093725</v>
      </c>
      <c r="BE2" s="4">
        <v>32056.270206773337</v>
      </c>
      <c r="BF2" s="4">
        <v>28849.019811605656</v>
      </c>
      <c r="BG2" s="4">
        <v>25750.409009591858</v>
      </c>
    </row>
    <row r="3" spans="1:59" s="1" customFormat="1">
      <c r="A3" s="4" t="s">
        <v>4</v>
      </c>
      <c r="B3" s="4" t="s">
        <v>5</v>
      </c>
      <c r="C3" s="4" t="s">
        <v>6</v>
      </c>
      <c r="D3" s="5">
        <v>173.00896900368301</v>
      </c>
      <c r="E3" s="5">
        <v>43.233499999999999</v>
      </c>
      <c r="F3" s="5">
        <v>43418.880215751189</v>
      </c>
      <c r="G3" s="5">
        <v>48414.451443837817</v>
      </c>
      <c r="H3" s="5">
        <v>60177.290673064534</v>
      </c>
      <c r="I3" s="5">
        <v>64393.141391692916</v>
      </c>
      <c r="J3" s="5">
        <v>54897.345583239898</v>
      </c>
      <c r="K3" s="5">
        <v>61128.403987452512</v>
      </c>
      <c r="L3" s="5">
        <v>60431.109012595902</v>
      </c>
      <c r="M3" s="5">
        <v>54829.147113248611</v>
      </c>
      <c r="N3" s="5">
        <v>59743.745623119466</v>
      </c>
      <c r="O3" s="5">
        <v>50779.154561286799</v>
      </c>
      <c r="P3" s="5">
        <v>54799.635442866034</v>
      </c>
      <c r="Q3" s="5">
        <v>55604.028807520604</v>
      </c>
      <c r="R3" s="5">
        <v>56357.144837033309</v>
      </c>
      <c r="S3" s="5">
        <v>50740.362707709464</v>
      </c>
      <c r="T3" s="5">
        <v>53416.479614519325</v>
      </c>
      <c r="U3" s="5">
        <v>55272.223661112192</v>
      </c>
      <c r="V3" s="5">
        <v>66248.715086180673</v>
      </c>
      <c r="W3" s="5">
        <v>62854.041418649802</v>
      </c>
      <c r="X3" s="5">
        <v>68876.385656275888</v>
      </c>
      <c r="Y3" s="5">
        <v>70590.063873256033</v>
      </c>
      <c r="Z3" s="5">
        <v>66460.053265546652</v>
      </c>
      <c r="AA3" s="5">
        <v>69313.095769860578</v>
      </c>
      <c r="AB3" s="5">
        <v>71119.856593885095</v>
      </c>
      <c r="AC3" s="5">
        <v>153979.19700352018</v>
      </c>
      <c r="AD3" s="5">
        <v>74933.567864038007</v>
      </c>
      <c r="AE3" s="5">
        <v>87890.543456610423</v>
      </c>
      <c r="AF3" s="5">
        <v>70947.686287522505</v>
      </c>
      <c r="AG3" s="5">
        <v>71211.84753386378</v>
      </c>
      <c r="AH3" s="5">
        <v>74004.211199042111</v>
      </c>
      <c r="AI3" s="5">
        <v>77167.338796294978</v>
      </c>
      <c r="AJ3" s="5">
        <v>73260.343335583137</v>
      </c>
      <c r="AK3" s="5">
        <v>113646.81844935923</v>
      </c>
      <c r="AL3" s="5">
        <v>47932.795208101816</v>
      </c>
      <c r="AM3" s="5">
        <v>49553.078283143623</v>
      </c>
      <c r="AN3" s="5">
        <v>44333.194529936489</v>
      </c>
      <c r="AO3" s="5">
        <v>47710.122117799408</v>
      </c>
      <c r="AP3" s="5">
        <v>47305.519618578255</v>
      </c>
      <c r="AQ3" s="5">
        <v>70741.328861034926</v>
      </c>
      <c r="AR3" s="5">
        <v>84510.889927291078</v>
      </c>
      <c r="AS3" s="5">
        <v>74253.730888588121</v>
      </c>
      <c r="AT3" s="5">
        <v>79429.347055390652</v>
      </c>
      <c r="AU3" s="5">
        <v>77637.477183099749</v>
      </c>
      <c r="AV3" s="5">
        <v>66622.776226790113</v>
      </c>
      <c r="AW3" s="5">
        <v>62172.274688495294</v>
      </c>
      <c r="AX3" s="5">
        <v>77174.777744283361</v>
      </c>
      <c r="AY3" s="5">
        <v>94791.46105067819</v>
      </c>
      <c r="AZ3" s="5">
        <v>62816.083909070716</v>
      </c>
      <c r="BA3" s="5">
        <v>62282.665151721914</v>
      </c>
      <c r="BB3" s="5">
        <v>73135.544289181402</v>
      </c>
      <c r="BC3" s="5">
        <v>62525.986017670737</v>
      </c>
      <c r="BD3" s="5">
        <v>63907.368741927137</v>
      </c>
      <c r="BE3" s="5">
        <v>69144.854455611188</v>
      </c>
      <c r="BF3" s="5">
        <v>54057.556205148911</v>
      </c>
      <c r="BG3" s="5">
        <v>56174.067164486165</v>
      </c>
    </row>
    <row r="4" spans="1:59" s="1" customFormat="1">
      <c r="A4" s="4" t="s">
        <v>7</v>
      </c>
      <c r="B4" s="4" t="s">
        <v>8</v>
      </c>
      <c r="C4" s="4" t="s">
        <v>27</v>
      </c>
      <c r="D4" s="5">
        <v>133.01494678008299</v>
      </c>
      <c r="E4" s="5">
        <v>40.853000000000002</v>
      </c>
      <c r="F4" s="5">
        <v>1143770.2205158416</v>
      </c>
      <c r="G4" s="5">
        <v>1195468.6868731107</v>
      </c>
      <c r="H4" s="5">
        <v>1234158.9818838723</v>
      </c>
      <c r="I4" s="5">
        <v>1371123.0857460052</v>
      </c>
      <c r="J4" s="5">
        <v>1139421.9007805171</v>
      </c>
      <c r="K4" s="5">
        <v>1251233.1309074275</v>
      </c>
      <c r="L4" s="5">
        <v>1316950.3444278641</v>
      </c>
      <c r="M4" s="5">
        <v>1332918.2859485347</v>
      </c>
      <c r="N4" s="5">
        <v>1163896.8636309421</v>
      </c>
      <c r="O4" s="5">
        <v>1535209.7829631222</v>
      </c>
      <c r="P4" s="5">
        <v>1424335.0400688723</v>
      </c>
      <c r="Q4" s="5">
        <v>1335946.2437274037</v>
      </c>
      <c r="R4" s="5">
        <v>1396442.0709169023</v>
      </c>
      <c r="S4" s="5">
        <v>1543473.7495154191</v>
      </c>
      <c r="T4" s="5">
        <v>1677038.7198189818</v>
      </c>
      <c r="U4" s="5">
        <v>1704812.1519161123</v>
      </c>
      <c r="V4" s="5">
        <v>1339999.0687567573</v>
      </c>
      <c r="W4" s="5">
        <v>1329062.1050517836</v>
      </c>
      <c r="X4" s="5">
        <v>1439199.3567095122</v>
      </c>
      <c r="Y4" s="5">
        <v>1384304.267318103</v>
      </c>
      <c r="Z4" s="5">
        <v>1363871.8352036476</v>
      </c>
      <c r="AA4" s="5">
        <v>1552737.13030647</v>
      </c>
      <c r="AB4" s="5">
        <v>1641574.2186975549</v>
      </c>
      <c r="AC4" s="5">
        <v>2881650.06857986</v>
      </c>
      <c r="AD4" s="5">
        <v>1429292.3252790566</v>
      </c>
      <c r="AE4" s="5">
        <v>1574389.2557626509</v>
      </c>
      <c r="AF4" s="5">
        <v>1611107.3750223399</v>
      </c>
      <c r="AG4" s="5">
        <v>1521180.7979669995</v>
      </c>
      <c r="AH4" s="5">
        <v>1399487.8767699078</v>
      </c>
      <c r="AI4" s="5">
        <v>1634728.8092725114</v>
      </c>
      <c r="AJ4" s="5">
        <v>1563700.6269540247</v>
      </c>
      <c r="AK4" s="5">
        <v>1644131.4564133408</v>
      </c>
      <c r="AL4" s="5">
        <v>1569653.8268351017</v>
      </c>
      <c r="AM4" s="5">
        <v>1542312.8457921892</v>
      </c>
      <c r="AN4" s="5">
        <v>1611607.6854944597</v>
      </c>
      <c r="AO4" s="5">
        <v>1612609.3932734909</v>
      </c>
      <c r="AP4" s="5">
        <v>1610435.8122792316</v>
      </c>
      <c r="AQ4" s="5">
        <v>1834272.7430962427</v>
      </c>
      <c r="AR4" s="5">
        <v>1545182.8524764969</v>
      </c>
      <c r="AS4" s="5">
        <v>1452179.3212017447</v>
      </c>
      <c r="AT4" s="5">
        <v>1580092.2138574396</v>
      </c>
      <c r="AU4" s="5">
        <v>1667437.2144174993</v>
      </c>
      <c r="AV4" s="5">
        <v>1485076.0423467325</v>
      </c>
      <c r="AW4" s="5">
        <v>1533103.3420504478</v>
      </c>
      <c r="AX4" s="5">
        <v>1916447.4212201601</v>
      </c>
      <c r="AY4" s="5">
        <v>2119446.959302932</v>
      </c>
      <c r="AZ4" s="5">
        <v>1446333.925614967</v>
      </c>
      <c r="BA4" s="5">
        <v>1425136.8278098861</v>
      </c>
      <c r="BB4" s="5">
        <v>1782779.5529734842</v>
      </c>
      <c r="BC4" s="5">
        <v>1639625.8793616476</v>
      </c>
      <c r="BD4" s="5">
        <v>1515692.9360208958</v>
      </c>
      <c r="BE4" s="5">
        <v>1631907.0074908277</v>
      </c>
      <c r="BF4" s="5">
        <v>1704196.5960143215</v>
      </c>
      <c r="BG4" s="5">
        <v>1796026.9991523235</v>
      </c>
    </row>
    <row r="5" spans="1:59" s="1" customFormat="1">
      <c r="A5" s="4" t="s">
        <v>9</v>
      </c>
      <c r="B5" s="4" t="s">
        <v>3</v>
      </c>
      <c r="C5" s="4" t="s">
        <v>10</v>
      </c>
      <c r="D5" s="5">
        <v>175.02334184342499</v>
      </c>
      <c r="E5" s="5">
        <v>44.319000000000003</v>
      </c>
      <c r="F5" s="4">
        <v>16422.573481904408</v>
      </c>
      <c r="G5" s="4">
        <v>22137.156773960149</v>
      </c>
      <c r="H5" s="4">
        <v>20540.251506639295</v>
      </c>
      <c r="I5" s="4">
        <v>23148.610949150509</v>
      </c>
      <c r="J5" s="4">
        <v>18089.50485962279</v>
      </c>
      <c r="K5" s="4">
        <v>21702.060749359789</v>
      </c>
      <c r="L5" s="4">
        <v>17319.638376938805</v>
      </c>
      <c r="M5" s="4">
        <v>22573.837008062728</v>
      </c>
      <c r="N5" s="4">
        <v>20064.16984975983</v>
      </c>
      <c r="O5" s="4">
        <v>21408.231298911993</v>
      </c>
      <c r="P5" s="4">
        <v>21564.245665399932</v>
      </c>
      <c r="Q5" s="4">
        <v>27233.960279541196</v>
      </c>
      <c r="R5" s="4">
        <v>19862.883995159042</v>
      </c>
      <c r="S5" s="4">
        <v>20300.802969148524</v>
      </c>
      <c r="T5" s="4">
        <v>19399.97209628177</v>
      </c>
      <c r="U5" s="4">
        <v>27993.133537015812</v>
      </c>
      <c r="V5" s="4">
        <v>24634.240458897024</v>
      </c>
      <c r="W5" s="4">
        <v>31959.229077654898</v>
      </c>
      <c r="X5" s="4">
        <v>25183.587715465237</v>
      </c>
      <c r="Y5" s="4">
        <v>26498.510014608983</v>
      </c>
      <c r="Z5" s="4">
        <v>32625.315394197631</v>
      </c>
      <c r="AA5" s="4">
        <v>25663.281550824911</v>
      </c>
      <c r="AB5" s="4">
        <v>31595.530519335967</v>
      </c>
      <c r="AC5" s="4">
        <v>25380.659023382945</v>
      </c>
      <c r="AD5" s="4">
        <v>28840.562739206765</v>
      </c>
      <c r="AE5" s="4">
        <v>27826.509169387482</v>
      </c>
      <c r="AF5" s="4">
        <v>35390.866164625346</v>
      </c>
      <c r="AG5" s="4">
        <v>32624.737057250397</v>
      </c>
      <c r="AH5" s="4">
        <v>38949.731595232202</v>
      </c>
      <c r="AI5" s="4">
        <v>25595.133980090384</v>
      </c>
      <c r="AJ5" s="4">
        <v>27781.257096761587</v>
      </c>
      <c r="AK5" s="4">
        <v>24281.427520101177</v>
      </c>
      <c r="AL5" s="4">
        <v>23727.700492397304</v>
      </c>
      <c r="AM5" s="4">
        <v>26783.520801974697</v>
      </c>
      <c r="AN5" s="4">
        <v>25896.044902597732</v>
      </c>
      <c r="AO5" s="4">
        <v>32989.355084070368</v>
      </c>
      <c r="AP5" s="4">
        <v>26108.026746763437</v>
      </c>
      <c r="AQ5" s="4">
        <v>31266.132607837884</v>
      </c>
      <c r="AR5" s="4">
        <v>34602.030045863859</v>
      </c>
      <c r="AS5" s="4">
        <v>25427.219741375466</v>
      </c>
      <c r="AT5" s="4">
        <v>23301.314952382501</v>
      </c>
      <c r="AU5" s="4">
        <v>26739.966168935967</v>
      </c>
      <c r="AV5" s="4">
        <v>33417.965976995896</v>
      </c>
      <c r="AW5" s="4">
        <v>28841.159492411945</v>
      </c>
      <c r="AX5" s="4">
        <v>27455.829563942829</v>
      </c>
      <c r="AY5" s="4">
        <v>31529.637081912046</v>
      </c>
      <c r="AZ5" s="4">
        <v>26820.734621367781</v>
      </c>
      <c r="BA5" s="4">
        <v>33049.27239305056</v>
      </c>
      <c r="BB5" s="4">
        <v>16131.000791256412</v>
      </c>
      <c r="BC5" s="4">
        <v>13922.680784961462</v>
      </c>
      <c r="BD5" s="4">
        <v>12777.055484146767</v>
      </c>
      <c r="BE5" s="4">
        <v>15295.85012182854</v>
      </c>
      <c r="BF5" s="4">
        <v>16435.784956529395</v>
      </c>
      <c r="BG5" s="4">
        <v>14092.477225060151</v>
      </c>
    </row>
    <row r="6" spans="1:59">
      <c r="A6" s="6"/>
      <c r="B6" s="6"/>
      <c r="C6" s="6"/>
      <c r="D6" s="6"/>
      <c r="E6" s="6"/>
      <c r="F6" s="6">
        <f>SUM(F2:F5)</f>
        <v>1245758.2232967198</v>
      </c>
      <c r="G6" s="6">
        <f t="shared" ref="G6:BG6" si="0">SUM(G2:G5)</f>
        <v>1307756.3382381285</v>
      </c>
      <c r="H6" s="6">
        <f t="shared" si="0"/>
        <v>1351753.4749905793</v>
      </c>
      <c r="I6" s="6">
        <f t="shared" si="0"/>
        <v>1501335.8708471635</v>
      </c>
      <c r="J6" s="6">
        <f t="shared" si="0"/>
        <v>1252619.6419002723</v>
      </c>
      <c r="K6" s="6">
        <f t="shared" si="0"/>
        <v>1371388.0225172308</v>
      </c>
      <c r="L6" s="6">
        <f t="shared" si="0"/>
        <v>1430480.032778587</v>
      </c>
      <c r="M6" s="6">
        <f t="shared" si="0"/>
        <v>1449781.247678881</v>
      </c>
      <c r="N6" s="6">
        <f t="shared" si="0"/>
        <v>1287427.3449609184</v>
      </c>
      <c r="O6" s="6">
        <f t="shared" si="0"/>
        <v>1652958.4166496142</v>
      </c>
      <c r="P6" s="6">
        <f t="shared" si="0"/>
        <v>1547795.9778034736</v>
      </c>
      <c r="Q6" s="6">
        <f t="shared" si="0"/>
        <v>1467903.2879565591</v>
      </c>
      <c r="R6" s="6">
        <f t="shared" si="0"/>
        <v>1519709.115259592</v>
      </c>
      <c r="S6" s="6">
        <f t="shared" si="0"/>
        <v>1668538.2035185522</v>
      </c>
      <c r="T6" s="6">
        <f t="shared" si="0"/>
        <v>1796809.6707138964</v>
      </c>
      <c r="U6" s="6">
        <f t="shared" si="0"/>
        <v>1835911.6282549682</v>
      </c>
      <c r="V6" s="6">
        <f t="shared" si="0"/>
        <v>1484649.5019720546</v>
      </c>
      <c r="W6" s="6">
        <f t="shared" si="0"/>
        <v>1495929.1822468033</v>
      </c>
      <c r="X6" s="6">
        <f t="shared" si="0"/>
        <v>1593402.0395896239</v>
      </c>
      <c r="Y6" s="6">
        <f t="shared" si="0"/>
        <v>1547318.6681515316</v>
      </c>
      <c r="Z6" s="6">
        <f t="shared" si="0"/>
        <v>1531685.4981020037</v>
      </c>
      <c r="AA6" s="6">
        <f t="shared" si="0"/>
        <v>1708221.5113172433</v>
      </c>
      <c r="AB6" s="6">
        <f t="shared" si="0"/>
        <v>1803722.9388083457</v>
      </c>
      <c r="AC6" s="6">
        <f t="shared" si="0"/>
        <v>3120235.3495828519</v>
      </c>
      <c r="AD6" s="6">
        <f t="shared" si="0"/>
        <v>1609997.0612197693</v>
      </c>
      <c r="AE6" s="6">
        <f t="shared" si="0"/>
        <v>1765288.1205892081</v>
      </c>
      <c r="AF6" s="6">
        <f t="shared" si="0"/>
        <v>1788281.2254539907</v>
      </c>
      <c r="AG6" s="6">
        <f t="shared" si="0"/>
        <v>1687205.4834628948</v>
      </c>
      <c r="AH6" s="6">
        <f t="shared" si="0"/>
        <v>1587607.1710314495</v>
      </c>
      <c r="AI6" s="6">
        <f t="shared" si="0"/>
        <v>1811552.5407682403</v>
      </c>
      <c r="AJ6" s="6">
        <f t="shared" si="0"/>
        <v>1725022.7536625799</v>
      </c>
      <c r="AK6" s="6">
        <f t="shared" si="0"/>
        <v>1845111.718729648</v>
      </c>
      <c r="AL6" s="6">
        <f t="shared" si="0"/>
        <v>1695896.7321461786</v>
      </c>
      <c r="AM6" s="6">
        <f t="shared" si="0"/>
        <v>1694998.9023482145</v>
      </c>
      <c r="AN6" s="6">
        <f t="shared" si="0"/>
        <v>1754009.296978852</v>
      </c>
      <c r="AO6" s="6">
        <f t="shared" si="0"/>
        <v>1756120.9749575236</v>
      </c>
      <c r="AP6" s="6">
        <f t="shared" si="0"/>
        <v>1749972.8378853346</v>
      </c>
      <c r="AQ6" s="6">
        <f t="shared" si="0"/>
        <v>1996055.6060685269</v>
      </c>
      <c r="AR6" s="6">
        <f t="shared" si="0"/>
        <v>1731673.5692600813</v>
      </c>
      <c r="AS6" s="6">
        <f t="shared" si="0"/>
        <v>1609253.3517490898</v>
      </c>
      <c r="AT6" s="6">
        <f t="shared" si="0"/>
        <v>1741154.3354015674</v>
      </c>
      <c r="AU6" s="6">
        <f t="shared" si="0"/>
        <v>1835989.4709612106</v>
      </c>
      <c r="AV6" s="6">
        <f t="shared" si="0"/>
        <v>1647028.5852214235</v>
      </c>
      <c r="AW6" s="6">
        <f t="shared" si="0"/>
        <v>1691461.5165163486</v>
      </c>
      <c r="AX6" s="6">
        <f t="shared" si="0"/>
        <v>2085030.2325344728</v>
      </c>
      <c r="AY6" s="6">
        <f t="shared" si="0"/>
        <v>2304594.7141484623</v>
      </c>
      <c r="AZ6" s="6">
        <f t="shared" si="0"/>
        <v>1596170.2123120944</v>
      </c>
      <c r="BA6" s="6">
        <f t="shared" si="0"/>
        <v>1577603.1705866558</v>
      </c>
      <c r="BB6" s="6">
        <f t="shared" si="0"/>
        <v>1905349.6671752841</v>
      </c>
      <c r="BC6" s="6">
        <f t="shared" si="0"/>
        <v>1744634.5657129844</v>
      </c>
      <c r="BD6" s="6">
        <f t="shared" si="0"/>
        <v>1622731.0557100635</v>
      </c>
      <c r="BE6" s="6">
        <f t="shared" si="0"/>
        <v>1748403.9822750408</v>
      </c>
      <c r="BF6" s="6">
        <f t="shared" si="0"/>
        <v>1803538.9569876057</v>
      </c>
      <c r="BG6" s="6">
        <f t="shared" si="0"/>
        <v>1892043.9525514615</v>
      </c>
    </row>
    <row r="8" spans="1:59">
      <c r="F8" t="s">
        <v>21</v>
      </c>
      <c r="G8">
        <f>AVERAGE(F6:M6)</f>
        <v>1363859.1065309453</v>
      </c>
    </row>
    <row r="9" spans="1:59">
      <c r="F9" t="s">
        <v>22</v>
      </c>
      <c r="G9">
        <f>AVERAGE(N6:U6)</f>
        <v>1597131.7056396969</v>
      </c>
    </row>
    <row r="10" spans="1:59">
      <c r="F10" t="s">
        <v>23</v>
      </c>
      <c r="G10">
        <f>AVERAGE(V6:AC6)</f>
        <v>1785645.5862213075</v>
      </c>
    </row>
    <row r="11" spans="1:59">
      <c r="F11" t="s">
        <v>24</v>
      </c>
      <c r="G11">
        <f>AVERAGE(AD6:AK6)</f>
        <v>1727508.2593647225</v>
      </c>
    </row>
    <row r="12" spans="1:59">
      <c r="F12" t="s">
        <v>25</v>
      </c>
      <c r="G12">
        <f>AVERAGE(AT6:BA6)</f>
        <v>1809879.0297102793</v>
      </c>
    </row>
    <row r="13" spans="1:59">
      <c r="F13" t="s">
        <v>26</v>
      </c>
      <c r="G13">
        <f>AVERAGE(AL6:AS6)</f>
        <v>1748497.6589242253</v>
      </c>
    </row>
  </sheetData>
  <phoneticPr fontId="1" type="noConversion"/>
  <conditionalFormatting sqref="C3">
    <cfRule type="duplicateValues" dxfId="3" priority="6"/>
  </conditionalFormatting>
  <conditionalFormatting sqref="C4">
    <cfRule type="duplicateValues" dxfId="2" priority="5"/>
  </conditionalFormatting>
  <conditionalFormatting sqref="C1">
    <cfRule type="duplicateValues" dxfId="1" priority="2"/>
  </conditionalFormatting>
  <conditionalFormatting sqref="C1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hxxy</dc:creator>
  <cp:lastModifiedBy>hxxy</cp:lastModifiedBy>
  <dcterms:created xsi:type="dcterms:W3CDTF">2019-04-09T03:19:48Z</dcterms:created>
  <dcterms:modified xsi:type="dcterms:W3CDTF">2019-05-19T13:43:50Z</dcterms:modified>
</cp:coreProperties>
</file>