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84" windowWidth="16008" windowHeight="7464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17" i="1" l="1"/>
  <c r="G16" i="1"/>
  <c r="G15" i="1"/>
  <c r="G14" i="1"/>
  <c r="G13" i="1"/>
  <c r="G12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AD10" i="1"/>
  <c r="AE10" i="1"/>
  <c r="AF10" i="1"/>
  <c r="AG10" i="1"/>
  <c r="AH10" i="1"/>
  <c r="AI10" i="1"/>
  <c r="AJ10" i="1"/>
  <c r="AK10" i="1"/>
  <c r="AL10" i="1"/>
  <c r="AM10" i="1"/>
  <c r="AN10" i="1"/>
  <c r="AO10" i="1"/>
  <c r="AP10" i="1"/>
  <c r="AQ10" i="1"/>
  <c r="AR10" i="1"/>
  <c r="AS10" i="1"/>
  <c r="AT10" i="1"/>
  <c r="AU10" i="1"/>
  <c r="AV10" i="1"/>
  <c r="AW10" i="1"/>
  <c r="AX10" i="1"/>
  <c r="AY10" i="1"/>
  <c r="AZ10" i="1"/>
  <c r="BA10" i="1"/>
  <c r="BB10" i="1"/>
  <c r="BC10" i="1"/>
  <c r="BD10" i="1"/>
  <c r="BE10" i="1"/>
  <c r="BF10" i="1"/>
  <c r="BG10" i="1"/>
  <c r="F10" i="1"/>
</calcChain>
</file>

<file path=xl/sharedStrings.xml><?xml version="1.0" encoding="utf-8"?>
<sst xmlns="http://schemas.openxmlformats.org/spreadsheetml/2006/main" count="87" uniqueCount="83">
  <si>
    <t>Amines</t>
  </si>
  <si>
    <t>M168T64</t>
  </si>
  <si>
    <t>(M+H)+</t>
  </si>
  <si>
    <t>3-Methoxytyramine</t>
  </si>
  <si>
    <t>M146T32_3</t>
  </si>
  <si>
    <t>[M+H]+</t>
  </si>
  <si>
    <t>Spermidine</t>
  </si>
  <si>
    <t>M118T39</t>
  </si>
  <si>
    <t>Betaine</t>
  </si>
  <si>
    <t>M258T39</t>
  </si>
  <si>
    <t>M+</t>
  </si>
  <si>
    <t>Glycerophosphocholine</t>
  </si>
  <si>
    <t>M161T117</t>
  </si>
  <si>
    <t>Tryptamine</t>
  </si>
  <si>
    <t>M122T108</t>
  </si>
  <si>
    <t>Phenylethylamine</t>
  </si>
  <si>
    <t>M138T41</t>
  </si>
  <si>
    <t>Tyramine</t>
  </si>
  <si>
    <t>name</t>
  </si>
  <si>
    <t>Adduct</t>
  </si>
  <si>
    <t>Metabolite</t>
  </si>
  <si>
    <t>m/z</t>
  </si>
  <si>
    <t>RT(s)</t>
  </si>
  <si>
    <t>pos_QC-02</t>
  </si>
  <si>
    <t>pos_QC-03</t>
  </si>
  <si>
    <t>pos_QC-04</t>
  </si>
  <si>
    <t>pos_QC-05</t>
  </si>
  <si>
    <t>pos_QC-06</t>
  </si>
  <si>
    <t>PS</t>
    <phoneticPr fontId="1" type="noConversion"/>
  </si>
  <si>
    <t>TS</t>
    <phoneticPr fontId="1" type="noConversion"/>
  </si>
  <si>
    <t>P×P</t>
    <phoneticPr fontId="1" type="noConversion"/>
  </si>
  <si>
    <t>P×T</t>
    <phoneticPr fontId="1" type="noConversion"/>
  </si>
  <si>
    <t>T×T</t>
    <phoneticPr fontId="1" type="noConversion"/>
  </si>
  <si>
    <t>T×P</t>
    <phoneticPr fontId="1" type="noConversion"/>
  </si>
  <si>
    <t>PS-01</t>
    <phoneticPr fontId="3" type="noConversion"/>
  </si>
  <si>
    <t>PS-02</t>
    <phoneticPr fontId="1" type="noConversion"/>
  </si>
  <si>
    <t>PS-03</t>
    <phoneticPr fontId="1" type="noConversion"/>
  </si>
  <si>
    <t>PS-04</t>
    <phoneticPr fontId="1" type="noConversion"/>
  </si>
  <si>
    <t>PS-05</t>
    <phoneticPr fontId="1" type="noConversion"/>
  </si>
  <si>
    <t>PS-06</t>
    <phoneticPr fontId="1" type="noConversion"/>
  </si>
  <si>
    <t>PS-07</t>
    <phoneticPr fontId="1" type="noConversion"/>
  </si>
  <si>
    <t>PS-08</t>
    <phoneticPr fontId="1" type="noConversion"/>
  </si>
  <si>
    <t>TS-01</t>
    <phoneticPr fontId="3" type="noConversion"/>
  </si>
  <si>
    <t>TS-02</t>
    <phoneticPr fontId="1" type="noConversion"/>
  </si>
  <si>
    <t>TS-03</t>
    <phoneticPr fontId="1" type="noConversion"/>
  </si>
  <si>
    <t>TS-04</t>
    <phoneticPr fontId="1" type="noConversion"/>
  </si>
  <si>
    <t>TS-05</t>
    <phoneticPr fontId="1" type="noConversion"/>
  </si>
  <si>
    <t>TS-06</t>
    <phoneticPr fontId="1" type="noConversion"/>
  </si>
  <si>
    <t>TS-07</t>
    <phoneticPr fontId="1" type="noConversion"/>
  </si>
  <si>
    <t>TS-08</t>
    <phoneticPr fontId="1" type="noConversion"/>
  </si>
  <si>
    <t>P×P-02</t>
    <phoneticPr fontId="1" type="noConversion"/>
  </si>
  <si>
    <t>P×P-03</t>
    <phoneticPr fontId="1" type="noConversion"/>
  </si>
  <si>
    <t>P×P-04</t>
    <phoneticPr fontId="1" type="noConversion"/>
  </si>
  <si>
    <t>P×P-05</t>
    <phoneticPr fontId="1" type="noConversion"/>
  </si>
  <si>
    <t>P×P-06</t>
    <phoneticPr fontId="1" type="noConversion"/>
  </si>
  <si>
    <t>P×P-07</t>
    <phoneticPr fontId="1" type="noConversion"/>
  </si>
  <si>
    <t>P×P-08</t>
    <phoneticPr fontId="1" type="noConversion"/>
  </si>
  <si>
    <t>P×T-01</t>
    <phoneticPr fontId="3" type="noConversion"/>
  </si>
  <si>
    <t>P×T-02</t>
    <phoneticPr fontId="1" type="noConversion"/>
  </si>
  <si>
    <t>P×T-03</t>
    <phoneticPr fontId="1" type="noConversion"/>
  </si>
  <si>
    <t>P×T-04</t>
    <phoneticPr fontId="1" type="noConversion"/>
  </si>
  <si>
    <t>P×T-05</t>
    <phoneticPr fontId="1" type="noConversion"/>
  </si>
  <si>
    <t>P×T-06</t>
    <phoneticPr fontId="1" type="noConversion"/>
  </si>
  <si>
    <t>P×T-07</t>
    <phoneticPr fontId="1" type="noConversion"/>
  </si>
  <si>
    <t>P×T-08</t>
    <phoneticPr fontId="1" type="noConversion"/>
  </si>
  <si>
    <t>T×P-01</t>
    <phoneticPr fontId="3" type="noConversion"/>
  </si>
  <si>
    <t>T×P-02</t>
    <phoneticPr fontId="1" type="noConversion"/>
  </si>
  <si>
    <t>T×P-03</t>
    <phoneticPr fontId="1" type="noConversion"/>
  </si>
  <si>
    <t>T×P-04</t>
    <phoneticPr fontId="1" type="noConversion"/>
  </si>
  <si>
    <t>T×P-05</t>
    <phoneticPr fontId="1" type="noConversion"/>
  </si>
  <si>
    <t>T×P-06</t>
    <phoneticPr fontId="1" type="noConversion"/>
  </si>
  <si>
    <t>T×P-07</t>
    <phoneticPr fontId="1" type="noConversion"/>
  </si>
  <si>
    <t>T×P-08</t>
    <phoneticPr fontId="1" type="noConversion"/>
  </si>
  <si>
    <t>T×T-01</t>
    <phoneticPr fontId="3" type="noConversion"/>
  </si>
  <si>
    <t>T×T-02</t>
    <phoneticPr fontId="1" type="noConversion"/>
  </si>
  <si>
    <t>T×T-03</t>
    <phoneticPr fontId="1" type="noConversion"/>
  </si>
  <si>
    <t>T×T-04</t>
    <phoneticPr fontId="1" type="noConversion"/>
  </si>
  <si>
    <t>T×T-05</t>
    <phoneticPr fontId="1" type="noConversion"/>
  </si>
  <si>
    <t>T×T-06</t>
    <phoneticPr fontId="1" type="noConversion"/>
  </si>
  <si>
    <t>T×T-07</t>
    <phoneticPr fontId="1" type="noConversion"/>
  </si>
  <si>
    <t>T×T-08</t>
    <phoneticPr fontId="1" type="noConversion"/>
  </si>
  <si>
    <t>pos_QC-01</t>
    <phoneticPr fontId="3" type="noConversion"/>
  </si>
  <si>
    <r>
      <t>P</t>
    </r>
    <r>
      <rPr>
        <b/>
        <sz val="11"/>
        <rFont val="宋体"/>
        <family val="3"/>
        <charset val="134"/>
      </rPr>
      <t>×</t>
    </r>
    <r>
      <rPr>
        <b/>
        <sz val="11"/>
        <rFont val="宋体"/>
        <family val="2"/>
      </rPr>
      <t>P</t>
    </r>
    <r>
      <rPr>
        <b/>
        <sz val="11"/>
        <rFont val="宋体"/>
        <family val="2"/>
        <scheme val="minor"/>
      </rPr>
      <t>-01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</si>
</sst>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Times New Roman"/>
      <family val="1"/>
    </font>
    <font>
      <b/>
      <sz val="11"/>
      <color theme="1"/>
      <name val="宋体"/>
      <family val="3"/>
      <charset val="134"/>
      <scheme val="minor"/>
    </font>
    <font>
      <b/>
      <sz val="11"/>
      <name val="宋体"/>
      <family val="2"/>
      <scheme val="minor"/>
    </font>
    <font>
      <b/>
      <sz val="11"/>
      <name val="宋体"/>
      <family val="3"/>
      <charset val="134"/>
    </font>
    <font>
      <b/>
      <sz val="11"/>
      <name val="宋体"/>
      <family val="2"/>
    </font>
    <font>
      <sz val="1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/>
    </xf>
    <xf numFmtId="0" fontId="7" fillId="0" borderId="0" xfId="0" applyFont="1" applyFill="1" applyAlignment="1"/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center"/>
    </xf>
  </cellXfs>
  <cellStyles count="1">
    <cellStyle name="常规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zh-CN"/>
              <a:t>Amines</a:t>
            </a:r>
            <a:endParaRPr lang="zh-CN" altLang="en-US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errBars>
            <c:errBarType val="both"/>
            <c:errValType val="stdErr"/>
            <c:noEndCap val="0"/>
          </c:errBars>
          <c:cat>
            <c:strRef>
              <c:f>Sheet1!$F$12:$F$17</c:f>
              <c:strCache>
                <c:ptCount val="6"/>
                <c:pt idx="0">
                  <c:v>PS</c:v>
                </c:pt>
                <c:pt idx="1">
                  <c:v>TS</c:v>
                </c:pt>
                <c:pt idx="2">
                  <c:v>P×P</c:v>
                </c:pt>
                <c:pt idx="3">
                  <c:v>P×T</c:v>
                </c:pt>
                <c:pt idx="4">
                  <c:v>T×T</c:v>
                </c:pt>
                <c:pt idx="5">
                  <c:v>T×P</c:v>
                </c:pt>
              </c:strCache>
            </c:strRef>
          </c:cat>
          <c:val>
            <c:numRef>
              <c:f>Sheet1!$G$12:$G$17</c:f>
              <c:numCache>
                <c:formatCode>General</c:formatCode>
                <c:ptCount val="6"/>
                <c:pt idx="0">
                  <c:v>3760960.9684325149</c:v>
                </c:pt>
                <c:pt idx="1">
                  <c:v>5386864.7725815233</c:v>
                </c:pt>
                <c:pt idx="2">
                  <c:v>3668226.1884599775</c:v>
                </c:pt>
                <c:pt idx="3">
                  <c:v>4630325.2164228223</c:v>
                </c:pt>
                <c:pt idx="4">
                  <c:v>4481478.1543269921</c:v>
                </c:pt>
                <c:pt idx="5">
                  <c:v>4425859.419519905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518336"/>
        <c:axId val="59676544"/>
      </c:barChart>
      <c:catAx>
        <c:axId val="59518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59676544"/>
        <c:crosses val="autoZero"/>
        <c:auto val="1"/>
        <c:lblAlgn val="ctr"/>
        <c:lblOffset val="100"/>
        <c:noMultiLvlLbl val="0"/>
      </c:catAx>
      <c:valAx>
        <c:axId val="5967654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zh-CN"/>
                  <a:t>Abundance</a:t>
                </a:r>
                <a:endParaRPr lang="zh-CN" altLang="en-US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595183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121920</xdr:colOff>
      <xdr:row>5</xdr:row>
      <xdr:rowOff>68580</xdr:rowOff>
    </xdr:from>
    <xdr:to>
      <xdr:col>16</xdr:col>
      <xdr:colOff>213360</xdr:colOff>
      <xdr:row>20</xdr:row>
      <xdr:rowOff>125730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7"/>
  <sheetViews>
    <sheetView tabSelected="1" topLeftCell="B1" workbookViewId="0">
      <selection activeCell="E8" sqref="E8"/>
    </sheetView>
  </sheetViews>
  <sheetFormatPr defaultRowHeight="14.4"/>
  <cols>
    <col min="1" max="16384" width="8.88671875" style="4"/>
  </cols>
  <sheetData>
    <row r="1" spans="1:59" s="3" customFormat="1">
      <c r="A1" s="2" t="s">
        <v>18</v>
      </c>
      <c r="B1" s="2" t="s">
        <v>19</v>
      </c>
      <c r="C1" s="2" t="s">
        <v>20</v>
      </c>
      <c r="D1" s="2" t="s">
        <v>21</v>
      </c>
      <c r="E1" s="2" t="s">
        <v>22</v>
      </c>
      <c r="F1" s="2" t="s">
        <v>34</v>
      </c>
      <c r="G1" s="2" t="s">
        <v>35</v>
      </c>
      <c r="H1" s="2" t="s">
        <v>36</v>
      </c>
      <c r="I1" s="2" t="s">
        <v>37</v>
      </c>
      <c r="J1" s="2" t="s">
        <v>38</v>
      </c>
      <c r="K1" s="2" t="s">
        <v>39</v>
      </c>
      <c r="L1" s="2" t="s">
        <v>40</v>
      </c>
      <c r="M1" s="2" t="s">
        <v>41</v>
      </c>
      <c r="N1" s="2" t="s">
        <v>42</v>
      </c>
      <c r="O1" s="2" t="s">
        <v>43</v>
      </c>
      <c r="P1" s="2" t="s">
        <v>44</v>
      </c>
      <c r="Q1" s="2" t="s">
        <v>45</v>
      </c>
      <c r="R1" s="2" t="s">
        <v>46</v>
      </c>
      <c r="S1" s="2" t="s">
        <v>47</v>
      </c>
      <c r="T1" s="2" t="s">
        <v>48</v>
      </c>
      <c r="U1" s="2" t="s">
        <v>49</v>
      </c>
      <c r="V1" s="2" t="s">
        <v>82</v>
      </c>
      <c r="W1" s="2" t="s">
        <v>50</v>
      </c>
      <c r="X1" s="2" t="s">
        <v>51</v>
      </c>
      <c r="Y1" s="2" t="s">
        <v>52</v>
      </c>
      <c r="Z1" s="2" t="s">
        <v>53</v>
      </c>
      <c r="AA1" s="2" t="s">
        <v>54</v>
      </c>
      <c r="AB1" s="2" t="s">
        <v>55</v>
      </c>
      <c r="AC1" s="2" t="s">
        <v>56</v>
      </c>
      <c r="AD1" s="2" t="s">
        <v>57</v>
      </c>
      <c r="AE1" s="2" t="s">
        <v>58</v>
      </c>
      <c r="AF1" s="2" t="s">
        <v>59</v>
      </c>
      <c r="AG1" s="2" t="s">
        <v>60</v>
      </c>
      <c r="AH1" s="2" t="s">
        <v>61</v>
      </c>
      <c r="AI1" s="2" t="s">
        <v>62</v>
      </c>
      <c r="AJ1" s="2" t="s">
        <v>63</v>
      </c>
      <c r="AK1" s="2" t="s">
        <v>64</v>
      </c>
      <c r="AL1" s="2" t="s">
        <v>65</v>
      </c>
      <c r="AM1" s="2" t="s">
        <v>66</v>
      </c>
      <c r="AN1" s="2" t="s">
        <v>67</v>
      </c>
      <c r="AO1" s="2" t="s">
        <v>68</v>
      </c>
      <c r="AP1" s="2" t="s">
        <v>69</v>
      </c>
      <c r="AQ1" s="2" t="s">
        <v>70</v>
      </c>
      <c r="AR1" s="2" t="s">
        <v>71</v>
      </c>
      <c r="AS1" s="2" t="s">
        <v>72</v>
      </c>
      <c r="AT1" s="2" t="s">
        <v>73</v>
      </c>
      <c r="AU1" s="2" t="s">
        <v>74</v>
      </c>
      <c r="AV1" s="2" t="s">
        <v>75</v>
      </c>
      <c r="AW1" s="2" t="s">
        <v>76</v>
      </c>
      <c r="AX1" s="2" t="s">
        <v>77</v>
      </c>
      <c r="AY1" s="2" t="s">
        <v>78</v>
      </c>
      <c r="AZ1" s="2" t="s">
        <v>79</v>
      </c>
      <c r="BA1" s="2" t="s">
        <v>80</v>
      </c>
      <c r="BB1" s="2" t="s">
        <v>81</v>
      </c>
      <c r="BC1" s="2" t="s">
        <v>23</v>
      </c>
      <c r="BD1" s="2" t="s">
        <v>24</v>
      </c>
      <c r="BE1" s="2" t="s">
        <v>25</v>
      </c>
      <c r="BF1" s="2" t="s">
        <v>26</v>
      </c>
      <c r="BG1" s="2" t="s">
        <v>27</v>
      </c>
    </row>
    <row r="2" spans="1:59">
      <c r="C2" s="1" t="s">
        <v>0</v>
      </c>
      <c r="D2" s="3"/>
    </row>
    <row r="3" spans="1:59" s="3" customFormat="1">
      <c r="A3" s="3" t="s">
        <v>1</v>
      </c>
      <c r="B3" s="3" t="s">
        <v>2</v>
      </c>
      <c r="C3" s="3" t="s">
        <v>3</v>
      </c>
      <c r="D3" s="5">
        <v>168.10148732668699</v>
      </c>
      <c r="E3" s="5">
        <v>63.889000000000003</v>
      </c>
      <c r="F3" s="3">
        <v>3763.215283250388</v>
      </c>
      <c r="G3" s="3">
        <v>33734.449923011947</v>
      </c>
      <c r="H3" s="3">
        <v>33902.597046303257</v>
      </c>
      <c r="I3" s="3">
        <v>28963.267354293035</v>
      </c>
      <c r="J3" s="3">
        <v>33063.702193468882</v>
      </c>
      <c r="K3" s="3">
        <v>32176.080789085401</v>
      </c>
      <c r="L3" s="3">
        <v>33849.380672955223</v>
      </c>
      <c r="M3" s="3">
        <v>30978.002961139937</v>
      </c>
      <c r="N3" s="3">
        <v>31185.677034545468</v>
      </c>
      <c r="O3" s="3">
        <v>31209.077181680179</v>
      </c>
      <c r="P3" s="3">
        <v>32839.019086138767</v>
      </c>
      <c r="Q3" s="3">
        <v>33858.358420127195</v>
      </c>
      <c r="R3" s="3">
        <v>33091.345336254475</v>
      </c>
      <c r="S3" s="3">
        <v>32489.167090884665</v>
      </c>
      <c r="T3" s="3">
        <v>32528.838309017065</v>
      </c>
      <c r="U3" s="3">
        <v>32500.753200394229</v>
      </c>
      <c r="V3" s="3">
        <v>3196.6324288709811</v>
      </c>
      <c r="W3" s="3">
        <v>25474.817455385779</v>
      </c>
      <c r="X3" s="3">
        <v>24927.101880763668</v>
      </c>
      <c r="Y3" s="3">
        <v>25589.375628141985</v>
      </c>
      <c r="Z3" s="3">
        <v>23758.780697707374</v>
      </c>
      <c r="AA3" s="3">
        <v>26620.047850448689</v>
      </c>
      <c r="AB3" s="3">
        <v>27459.285374581399</v>
      </c>
      <c r="AC3" s="3">
        <v>27263.798683781159</v>
      </c>
      <c r="AD3" s="3">
        <v>23459.372624025375</v>
      </c>
      <c r="AE3" s="3">
        <v>23047.405920479145</v>
      </c>
      <c r="AF3" s="3">
        <v>23081.545758657307</v>
      </c>
      <c r="AG3" s="3">
        <v>24892.444854802794</v>
      </c>
      <c r="AH3" s="3">
        <v>23299.948246690001</v>
      </c>
      <c r="AI3" s="3">
        <v>24537.684136750508</v>
      </c>
      <c r="AJ3" s="3">
        <v>24119.683670275394</v>
      </c>
      <c r="AK3" s="3">
        <v>22529.382805893623</v>
      </c>
      <c r="AL3" s="3">
        <v>27255.433257201719</v>
      </c>
      <c r="AM3" s="3">
        <v>31454.48848494632</v>
      </c>
      <c r="AN3" s="3">
        <v>28774.531329811944</v>
      </c>
      <c r="AO3" s="3">
        <v>28139.515778095723</v>
      </c>
      <c r="AP3" s="3">
        <v>28234.294761571986</v>
      </c>
      <c r="AQ3" s="3">
        <v>30475.119770388563</v>
      </c>
      <c r="AR3" s="3">
        <v>31019.816432864784</v>
      </c>
      <c r="AS3" s="3">
        <v>29851.960973808284</v>
      </c>
      <c r="AT3" s="3">
        <v>35138.769795859414</v>
      </c>
      <c r="AU3" s="3">
        <v>40135.116916221588</v>
      </c>
      <c r="AV3" s="3">
        <v>38667.763657221098</v>
      </c>
      <c r="AW3" s="3">
        <v>39672.709908136952</v>
      </c>
      <c r="AX3" s="3">
        <v>39719.044478313648</v>
      </c>
      <c r="AY3" s="3">
        <v>40499.346941248434</v>
      </c>
      <c r="AZ3" s="3">
        <v>39687.222552128522</v>
      </c>
      <c r="BA3" s="3">
        <v>38106.489790086511</v>
      </c>
      <c r="BB3" s="3">
        <v>4546.3440854724859</v>
      </c>
      <c r="BC3" s="3">
        <v>3803.091085003784</v>
      </c>
      <c r="BD3" s="3">
        <v>4524.0799090996961</v>
      </c>
      <c r="BE3" s="3">
        <v>3090.5526807854694</v>
      </c>
      <c r="BF3" s="3">
        <v>14077.136437249646</v>
      </c>
      <c r="BG3" s="3">
        <v>3136.0379282980662</v>
      </c>
    </row>
    <row r="4" spans="1:59" s="3" customFormat="1">
      <c r="A4" s="3" t="s">
        <v>4</v>
      </c>
      <c r="B4" s="3" t="s">
        <v>5</v>
      </c>
      <c r="C4" s="3" t="s">
        <v>6</v>
      </c>
      <c r="D4" s="5">
        <v>146.16483639703301</v>
      </c>
      <c r="E4" s="5">
        <v>31.683</v>
      </c>
      <c r="F4" s="3">
        <v>5189.7923870232844</v>
      </c>
      <c r="G4" s="3">
        <v>7642.5845279058949</v>
      </c>
      <c r="H4" s="3">
        <v>7426.9670396093916</v>
      </c>
      <c r="I4" s="3">
        <v>7195.8378530644495</v>
      </c>
      <c r="J4" s="3">
        <v>7818.7397791072308</v>
      </c>
      <c r="K4" s="3">
        <v>8471.5809117835543</v>
      </c>
      <c r="L4" s="3">
        <v>7003.8169082920276</v>
      </c>
      <c r="M4" s="3">
        <v>5758.3804608871287</v>
      </c>
      <c r="N4" s="3">
        <v>1446.9816704438986</v>
      </c>
      <c r="O4" s="3">
        <v>1388.9058812495923</v>
      </c>
      <c r="P4" s="3">
        <v>1252.2911360122207</v>
      </c>
      <c r="Q4" s="3">
        <v>1456.3172648930938</v>
      </c>
      <c r="R4" s="3">
        <v>1798.7530887835646</v>
      </c>
      <c r="S4" s="3">
        <v>1573.7446063782729</v>
      </c>
      <c r="T4" s="3">
        <v>1332.6216418372667</v>
      </c>
      <c r="U4" s="3">
        <v>1406.6416172047379</v>
      </c>
      <c r="V4" s="3">
        <v>6338.815570594762</v>
      </c>
      <c r="W4" s="3">
        <v>5790.1189680273283</v>
      </c>
      <c r="X4" s="3">
        <v>5067.8664818861735</v>
      </c>
      <c r="Y4" s="3">
        <v>6133.8648890299264</v>
      </c>
      <c r="Z4" s="3">
        <v>5732.3430422083329</v>
      </c>
      <c r="AA4" s="3">
        <v>6097.3299284960112</v>
      </c>
      <c r="AB4" s="3">
        <v>6081.2783730343926</v>
      </c>
      <c r="AC4" s="3">
        <v>5740.7796353945532</v>
      </c>
      <c r="AD4" s="3">
        <v>4591.279627216456</v>
      </c>
      <c r="AE4" s="3">
        <v>5029.0788458511515</v>
      </c>
      <c r="AF4" s="3">
        <v>5215.2738803072098</v>
      </c>
      <c r="AG4" s="3">
        <v>4295.3899270510192</v>
      </c>
      <c r="AH4" s="3">
        <v>4375.2100483556978</v>
      </c>
      <c r="AI4" s="3">
        <v>4993.8956813552559</v>
      </c>
      <c r="AJ4" s="3">
        <v>2852.4300905623418</v>
      </c>
      <c r="AK4" s="3">
        <v>4448.7641305443822</v>
      </c>
      <c r="AL4" s="3">
        <v>5307.3547963136725</v>
      </c>
      <c r="AM4" s="3">
        <v>5431.2254879288012</v>
      </c>
      <c r="AN4" s="3">
        <v>4518.0574595945045</v>
      </c>
      <c r="AO4" s="3">
        <v>4259.7390685394275</v>
      </c>
      <c r="AP4" s="3">
        <v>4496.2205329968938</v>
      </c>
      <c r="AQ4" s="3">
        <v>3728.6936401172852</v>
      </c>
      <c r="AR4" s="3">
        <v>5011.9896924469704</v>
      </c>
      <c r="AS4" s="3">
        <v>5091.0758278401836</v>
      </c>
      <c r="AT4" s="3">
        <v>12275.930942121557</v>
      </c>
      <c r="AU4" s="3">
        <v>11632.60118830341</v>
      </c>
      <c r="AV4" s="3">
        <v>10883.302558950483</v>
      </c>
      <c r="AW4" s="3">
        <v>12369.37324671987</v>
      </c>
      <c r="AX4" s="3">
        <v>12512.847829233091</v>
      </c>
      <c r="AY4" s="3">
        <v>10708.812266477396</v>
      </c>
      <c r="AZ4" s="3">
        <v>10299.237014293201</v>
      </c>
      <c r="BA4" s="3">
        <v>9922.1045134632132</v>
      </c>
      <c r="BB4" s="3">
        <v>4899.8142410502696</v>
      </c>
      <c r="BC4" s="3">
        <v>5638.3525648292152</v>
      </c>
      <c r="BD4" s="3">
        <v>6610.1249486741499</v>
      </c>
      <c r="BE4" s="3">
        <v>6342.5252443535319</v>
      </c>
      <c r="BF4" s="3">
        <v>4958.3978870718302</v>
      </c>
      <c r="BG4" s="3">
        <v>5533.2498852405897</v>
      </c>
    </row>
    <row r="5" spans="1:59" s="3" customFormat="1">
      <c r="A5" s="3" t="s">
        <v>7</v>
      </c>
      <c r="B5" s="3" t="s">
        <v>2</v>
      </c>
      <c r="C5" s="3" t="s">
        <v>8</v>
      </c>
      <c r="D5" s="5">
        <v>118.086461207404</v>
      </c>
      <c r="E5" s="5">
        <v>38.610999999999997</v>
      </c>
      <c r="F5" s="3">
        <v>3563312.1260199761</v>
      </c>
      <c r="G5" s="3">
        <v>3217333.7001736858</v>
      </c>
      <c r="H5" s="3">
        <v>3142674.2713796264</v>
      </c>
      <c r="I5" s="3">
        <v>3376121.7443468245</v>
      </c>
      <c r="J5" s="3">
        <v>2951719.8731764187</v>
      </c>
      <c r="K5" s="3">
        <v>3264330.2171532288</v>
      </c>
      <c r="L5" s="3">
        <v>3321176.2411675444</v>
      </c>
      <c r="M5" s="3">
        <v>3153878.3965565246</v>
      </c>
      <c r="N5" s="3">
        <v>4701262.9003147325</v>
      </c>
      <c r="O5" s="3">
        <v>4956285.6218935763</v>
      </c>
      <c r="P5" s="3">
        <v>4505766.0331705045</v>
      </c>
      <c r="Q5" s="3">
        <v>4928309.1037668139</v>
      </c>
      <c r="R5" s="3">
        <v>4830324.1552670738</v>
      </c>
      <c r="S5" s="3">
        <v>5037826.2368879505</v>
      </c>
      <c r="T5" s="3">
        <v>5091665.7305969717</v>
      </c>
      <c r="U5" s="3">
        <v>4878452.9460259406</v>
      </c>
      <c r="V5" s="3">
        <v>3044568.9321327009</v>
      </c>
      <c r="W5" s="3">
        <v>2986430.9625371061</v>
      </c>
      <c r="X5" s="3">
        <v>2916269.6989059118</v>
      </c>
      <c r="Y5" s="3">
        <v>2966774.6656259787</v>
      </c>
      <c r="Z5" s="3">
        <v>3173333.4349711174</v>
      </c>
      <c r="AA5" s="3">
        <v>2933781.6027279641</v>
      </c>
      <c r="AB5" s="3">
        <v>2948568.3965669326</v>
      </c>
      <c r="AC5" s="3">
        <v>3209085.8824716765</v>
      </c>
      <c r="AD5" s="3">
        <v>3842170.2636852306</v>
      </c>
      <c r="AE5" s="3">
        <v>4118030.6919837673</v>
      </c>
      <c r="AF5" s="3">
        <v>3923456.114038894</v>
      </c>
      <c r="AG5" s="3">
        <v>4153188.6968367202</v>
      </c>
      <c r="AH5" s="3">
        <v>3927326.3866507667</v>
      </c>
      <c r="AI5" s="3">
        <v>3997416.7781119593</v>
      </c>
      <c r="AJ5" s="3">
        <v>3966199.7792466399</v>
      </c>
      <c r="AK5" s="3">
        <v>4007470.3447767771</v>
      </c>
      <c r="AL5" s="3">
        <v>3797434.1509077502</v>
      </c>
      <c r="AM5" s="3">
        <v>3591299.8967547468</v>
      </c>
      <c r="AN5" s="3">
        <v>3612523.636336627</v>
      </c>
      <c r="AO5" s="3">
        <v>3714166.7954948442</v>
      </c>
      <c r="AP5" s="3">
        <v>3642973.0260826088</v>
      </c>
      <c r="AQ5" s="3">
        <v>3824987.3132521631</v>
      </c>
      <c r="AR5" s="3">
        <v>3741549.8484373586</v>
      </c>
      <c r="AS5" s="3">
        <v>3779751.1742439014</v>
      </c>
      <c r="AT5" s="3">
        <v>4101943.8834295892</v>
      </c>
      <c r="AU5" s="3">
        <v>3656870.5725761456</v>
      </c>
      <c r="AV5" s="3">
        <v>3744065.0741255647</v>
      </c>
      <c r="AW5" s="3">
        <v>4014182.2432962479</v>
      </c>
      <c r="AX5" s="3">
        <v>4019398.9709558119</v>
      </c>
      <c r="AY5" s="3">
        <v>3855380.7295061951</v>
      </c>
      <c r="AZ5" s="3">
        <v>3703164.7503836057</v>
      </c>
      <c r="BA5" s="3">
        <v>3844399.8460298195</v>
      </c>
      <c r="BB5" s="3">
        <v>3279152.5055507822</v>
      </c>
      <c r="BC5" s="3">
        <v>3249357.5974531318</v>
      </c>
      <c r="BD5" s="3">
        <v>3349563.1847425411</v>
      </c>
      <c r="BE5" s="3">
        <v>3293151.6073990772</v>
      </c>
      <c r="BF5" s="3">
        <v>3387765.8038962958</v>
      </c>
      <c r="BG5" s="3">
        <v>3277535.7134025292</v>
      </c>
    </row>
    <row r="6" spans="1:59" s="3" customFormat="1">
      <c r="A6" s="3" t="s">
        <v>9</v>
      </c>
      <c r="B6" s="3" t="s">
        <v>10</v>
      </c>
      <c r="C6" s="3" t="s">
        <v>11</v>
      </c>
      <c r="D6" s="5">
        <v>258.10983194469901</v>
      </c>
      <c r="E6" s="5">
        <v>39.207000000000001</v>
      </c>
      <c r="F6" s="3">
        <v>19869.042493004101</v>
      </c>
      <c r="G6" s="3">
        <v>23394.548224808972</v>
      </c>
      <c r="H6" s="3">
        <v>24780.321736675422</v>
      </c>
      <c r="I6" s="3">
        <v>20560.668772077686</v>
      </c>
      <c r="J6" s="3">
        <v>22144.314968452043</v>
      </c>
      <c r="K6" s="3">
        <v>21012.706895652085</v>
      </c>
      <c r="L6" s="3">
        <v>19864.987298466782</v>
      </c>
      <c r="M6" s="3">
        <v>24394.604755676923</v>
      </c>
      <c r="N6" s="3">
        <v>45884.941563591223</v>
      </c>
      <c r="O6" s="3">
        <v>40012.066441175069</v>
      </c>
      <c r="P6" s="3">
        <v>40241.400694151358</v>
      </c>
      <c r="Q6" s="3">
        <v>43419.506057753482</v>
      </c>
      <c r="R6" s="3">
        <v>46507.623379112498</v>
      </c>
      <c r="S6" s="3">
        <v>41445.163035416816</v>
      </c>
      <c r="T6" s="3">
        <v>43420.86165658899</v>
      </c>
      <c r="U6" s="3">
        <v>41126.877906072245</v>
      </c>
      <c r="V6" s="3">
        <v>30278.099688275805</v>
      </c>
      <c r="W6" s="3">
        <v>34316.45136478218</v>
      </c>
      <c r="X6" s="3">
        <v>33214.572328465183</v>
      </c>
      <c r="Y6" s="3">
        <v>29493.703484320507</v>
      </c>
      <c r="Z6" s="3">
        <v>33973.383468377149</v>
      </c>
      <c r="AA6" s="3">
        <v>30310.277661270022</v>
      </c>
      <c r="AB6" s="3">
        <v>33480.191336857431</v>
      </c>
      <c r="AC6" s="3">
        <v>33923.118269843704</v>
      </c>
      <c r="AD6" s="3">
        <v>29594.980994387472</v>
      </c>
      <c r="AE6" s="3">
        <v>27243.29616857646</v>
      </c>
      <c r="AF6" s="3">
        <v>27653.172011927363</v>
      </c>
      <c r="AG6" s="3">
        <v>25811.687399995881</v>
      </c>
      <c r="AH6" s="3">
        <v>26807.903529191633</v>
      </c>
      <c r="AI6" s="3">
        <v>27434.016661983835</v>
      </c>
      <c r="AJ6" s="3">
        <v>26960.336649750672</v>
      </c>
      <c r="AK6" s="3">
        <v>25486.595940732976</v>
      </c>
      <c r="AL6" s="3">
        <v>30508.912497443151</v>
      </c>
      <c r="AM6" s="3">
        <v>28305.924262155986</v>
      </c>
      <c r="AN6" s="3">
        <v>30597.496519748431</v>
      </c>
      <c r="AO6" s="3">
        <v>29883.280351853653</v>
      </c>
      <c r="AP6" s="3">
        <v>27517.173948084019</v>
      </c>
      <c r="AQ6" s="3">
        <v>30933.910060610386</v>
      </c>
      <c r="AR6" s="3">
        <v>29806.242192663813</v>
      </c>
      <c r="AS6" s="3">
        <v>30632.892936312917</v>
      </c>
      <c r="AT6" s="3">
        <v>33943.846152571823</v>
      </c>
      <c r="AU6" s="3">
        <v>29353.226541374279</v>
      </c>
      <c r="AV6" s="3">
        <v>28350.666063476008</v>
      </c>
      <c r="AW6" s="3">
        <v>31356.339095333511</v>
      </c>
      <c r="AX6" s="3">
        <v>29735.012344152285</v>
      </c>
      <c r="AY6" s="3">
        <v>31634.638273656332</v>
      </c>
      <c r="AZ6" s="3">
        <v>29089.853619624941</v>
      </c>
      <c r="BA6" s="3">
        <v>31622.240560077971</v>
      </c>
      <c r="BB6" s="3">
        <v>20314.114269898986</v>
      </c>
      <c r="BC6" s="3">
        <v>25058.314650741002</v>
      </c>
      <c r="BD6" s="3">
        <v>22015.487271135615</v>
      </c>
      <c r="BE6" s="3">
        <v>21533.861051402204</v>
      </c>
      <c r="BF6" s="3">
        <v>25594.972570664504</v>
      </c>
      <c r="BG6" s="3">
        <v>27843.408780750378</v>
      </c>
    </row>
    <row r="7" spans="1:59" s="3" customFormat="1">
      <c r="A7" s="3" t="s">
        <v>12</v>
      </c>
      <c r="B7" s="3" t="s">
        <v>2</v>
      </c>
      <c r="C7" s="3" t="s">
        <v>13</v>
      </c>
      <c r="D7" s="5">
        <v>161.106958970649</v>
      </c>
      <c r="E7" s="5">
        <v>117.298</v>
      </c>
      <c r="F7" s="3">
        <v>12451.675302445896</v>
      </c>
      <c r="G7" s="3">
        <v>13170.00169550337</v>
      </c>
      <c r="H7" s="3">
        <v>13325.106783610856</v>
      </c>
      <c r="I7" s="3">
        <v>23185.510153819472</v>
      </c>
      <c r="J7" s="3">
        <v>14261.19258746125</v>
      </c>
      <c r="K7" s="3">
        <v>19557.548641718877</v>
      </c>
      <c r="L7" s="3">
        <v>13597.122253767751</v>
      </c>
      <c r="M7" s="3">
        <v>13752.33954701712</v>
      </c>
      <c r="N7" s="3">
        <v>16807.673430864652</v>
      </c>
      <c r="O7" s="3">
        <v>16953.780146895991</v>
      </c>
      <c r="P7" s="3">
        <v>15197.270589335023</v>
      </c>
      <c r="Q7" s="3">
        <v>17476.136251775053</v>
      </c>
      <c r="R7" s="3">
        <v>17554.080608627024</v>
      </c>
      <c r="S7" s="3">
        <v>16433.879409213529</v>
      </c>
      <c r="T7" s="3">
        <v>18052.888649768025</v>
      </c>
      <c r="U7" s="3">
        <v>16182.176876288955</v>
      </c>
      <c r="V7" s="3">
        <v>22026.773398220288</v>
      </c>
      <c r="W7" s="3">
        <v>24539.21255699945</v>
      </c>
      <c r="X7" s="3">
        <v>21618.704328305179</v>
      </c>
      <c r="Y7" s="3">
        <v>19822.866929763029</v>
      </c>
      <c r="Z7" s="3">
        <v>22679.44682868354</v>
      </c>
      <c r="AA7" s="3">
        <v>19037.129867054082</v>
      </c>
      <c r="AB7" s="3">
        <v>21406.194378045151</v>
      </c>
      <c r="AC7" s="3">
        <v>19389.083092321172</v>
      </c>
      <c r="AD7" s="3">
        <v>48694.062080640353</v>
      </c>
      <c r="AE7" s="3">
        <v>43502.327357844719</v>
      </c>
      <c r="AF7" s="3">
        <v>39399.831144547315</v>
      </c>
      <c r="AG7" s="3">
        <v>40949.645272545815</v>
      </c>
      <c r="AH7" s="3">
        <v>44155.254856917192</v>
      </c>
      <c r="AI7" s="3">
        <v>38235.009247756163</v>
      </c>
      <c r="AJ7" s="3">
        <v>40331.329488168252</v>
      </c>
      <c r="AK7" s="3">
        <v>43991.667459852157</v>
      </c>
      <c r="AL7" s="3">
        <v>50820.441767679178</v>
      </c>
      <c r="AM7" s="3">
        <v>48183.21213901326</v>
      </c>
      <c r="AN7" s="3">
        <v>53787.911440007549</v>
      </c>
      <c r="AO7" s="3">
        <v>45704.27814520766</v>
      </c>
      <c r="AP7" s="3">
        <v>20171.529151065119</v>
      </c>
      <c r="AQ7" s="3">
        <v>44251.364495104288</v>
      </c>
      <c r="AR7" s="3">
        <v>51121.660854686394</v>
      </c>
      <c r="AS7" s="3">
        <v>55312.393166609705</v>
      </c>
      <c r="AT7" s="3">
        <v>30641.467037928251</v>
      </c>
      <c r="AU7" s="3">
        <v>30103.227480488604</v>
      </c>
      <c r="AV7" s="3">
        <v>30977.633901707071</v>
      </c>
      <c r="AW7" s="3">
        <v>31945.082046806456</v>
      </c>
      <c r="AX7" s="3">
        <v>31869.924055119769</v>
      </c>
      <c r="AY7" s="3">
        <v>41269.90741766071</v>
      </c>
      <c r="AZ7" s="3">
        <v>33981.986190496878</v>
      </c>
      <c r="BA7" s="3">
        <v>34569.779367638374</v>
      </c>
      <c r="BB7" s="3">
        <v>32854.655781846064</v>
      </c>
      <c r="BC7" s="3">
        <v>33893.987394557975</v>
      </c>
      <c r="BD7" s="3">
        <v>36904.562042751022</v>
      </c>
      <c r="BE7" s="3">
        <v>34995.06080693112</v>
      </c>
      <c r="BF7" s="3">
        <v>31835.376192273823</v>
      </c>
      <c r="BG7" s="3">
        <v>35547.437255021534</v>
      </c>
    </row>
    <row r="8" spans="1:59" s="3" customFormat="1">
      <c r="A8" s="3" t="s">
        <v>14</v>
      </c>
      <c r="B8" s="3" t="s">
        <v>2</v>
      </c>
      <c r="C8" s="3" t="s">
        <v>15</v>
      </c>
      <c r="D8" s="5">
        <v>122.096062626803</v>
      </c>
      <c r="E8" s="5">
        <v>107.51349999999999</v>
      </c>
      <c r="F8" s="3">
        <v>37750.387765589061</v>
      </c>
      <c r="G8" s="3">
        <v>35578.343089389025</v>
      </c>
      <c r="H8" s="3">
        <v>42063.265258106105</v>
      </c>
      <c r="I8" s="3">
        <v>38866.722054251346</v>
      </c>
      <c r="J8" s="3">
        <v>39675.412220746082</v>
      </c>
      <c r="K8" s="3">
        <v>38145.526924523168</v>
      </c>
      <c r="L8" s="3">
        <v>43720.66651267527</v>
      </c>
      <c r="M8" s="3">
        <v>39419.302146289207</v>
      </c>
      <c r="N8" s="3">
        <v>33823.551556983701</v>
      </c>
      <c r="O8" s="3">
        <v>34086.658341875431</v>
      </c>
      <c r="P8" s="3">
        <v>30643.362266016269</v>
      </c>
      <c r="Q8" s="3">
        <v>32478.366959585517</v>
      </c>
      <c r="R8" s="3">
        <v>33313.946481996158</v>
      </c>
      <c r="S8" s="3">
        <v>39516.290108721696</v>
      </c>
      <c r="T8" s="3">
        <v>33556.824507564073</v>
      </c>
      <c r="U8" s="3">
        <v>30470.051877829079</v>
      </c>
      <c r="V8" s="3">
        <v>49176.787913844848</v>
      </c>
      <c r="W8" s="3">
        <v>52554.719001612437</v>
      </c>
      <c r="X8" s="3">
        <v>56432.76698672599</v>
      </c>
      <c r="Y8" s="3">
        <v>52987.580594399413</v>
      </c>
      <c r="Z8" s="3">
        <v>53562.909263733301</v>
      </c>
      <c r="AA8" s="3">
        <v>51085.8844102117</v>
      </c>
      <c r="AB8" s="3">
        <v>59042.23037231309</v>
      </c>
      <c r="AC8" s="3">
        <v>58506.769523676354</v>
      </c>
      <c r="AD8" s="3">
        <v>49315.163307996918</v>
      </c>
      <c r="AE8" s="3">
        <v>52134.06109598685</v>
      </c>
      <c r="AF8" s="3">
        <v>53671.162899163959</v>
      </c>
      <c r="AG8" s="3">
        <v>54098.938453621398</v>
      </c>
      <c r="AH8" s="3">
        <v>53457.360692271046</v>
      </c>
      <c r="AI8" s="3">
        <v>51181.876869922016</v>
      </c>
      <c r="AJ8" s="3">
        <v>52281.028400062001</v>
      </c>
      <c r="AK8" s="3">
        <v>51213.7800143075</v>
      </c>
      <c r="AL8" s="3">
        <v>34729.887052440368</v>
      </c>
      <c r="AM8" s="3">
        <v>43034.400538202281</v>
      </c>
      <c r="AN8" s="3">
        <v>41413.97529967103</v>
      </c>
      <c r="AO8" s="3">
        <v>38095.945005076384</v>
      </c>
      <c r="AP8" s="3">
        <v>47269.072083554885</v>
      </c>
      <c r="AQ8" s="3">
        <v>42269.853772489339</v>
      </c>
      <c r="AR8" s="3">
        <v>43970.027532361564</v>
      </c>
      <c r="AS8" s="3">
        <v>43236.162455934362</v>
      </c>
      <c r="AT8" s="3">
        <v>48025.038858465996</v>
      </c>
      <c r="AU8" s="3">
        <v>45608.69659465889</v>
      </c>
      <c r="AV8" s="3">
        <v>46457.734062914562</v>
      </c>
      <c r="AW8" s="3">
        <v>48468.270244804327</v>
      </c>
      <c r="AX8" s="3">
        <v>51669.093083133848</v>
      </c>
      <c r="AY8" s="3">
        <v>50964.939916965537</v>
      </c>
      <c r="AZ8" s="3">
        <v>49640.914294329901</v>
      </c>
      <c r="BA8" s="3">
        <v>113687.59233742805</v>
      </c>
      <c r="BB8" s="3">
        <v>5826.1999863084839</v>
      </c>
      <c r="BC8" s="3">
        <v>5442.9710218891223</v>
      </c>
      <c r="BD8" s="3">
        <v>6731.0226583853182</v>
      </c>
      <c r="BE8" s="3">
        <v>6137.8459470020189</v>
      </c>
      <c r="BF8" s="3">
        <v>6170.8891501434609</v>
      </c>
      <c r="BG8" s="3">
        <v>6790.6365366633254</v>
      </c>
    </row>
    <row r="9" spans="1:59" s="3" customFormat="1">
      <c r="A9" s="3" t="s">
        <v>16</v>
      </c>
      <c r="B9" s="3" t="s">
        <v>2</v>
      </c>
      <c r="C9" s="3" t="s">
        <v>17</v>
      </c>
      <c r="D9" s="5">
        <v>138.09117509246701</v>
      </c>
      <c r="E9" s="5">
        <v>41.411000000000001</v>
      </c>
      <c r="F9" s="3">
        <v>404174.49309282046</v>
      </c>
      <c r="G9" s="3">
        <v>387357.94724555424</v>
      </c>
      <c r="H9" s="3">
        <v>381797.13197713386</v>
      </c>
      <c r="I9" s="3">
        <v>362592.69386176398</v>
      </c>
      <c r="J9" s="3">
        <v>398691.52497841831</v>
      </c>
      <c r="K9" s="3">
        <v>378877.59005961305</v>
      </c>
      <c r="L9" s="3">
        <v>414479.10168627143</v>
      </c>
      <c r="M9" s="3">
        <v>467690.98041180999</v>
      </c>
      <c r="N9" s="3">
        <v>365947.51249499101</v>
      </c>
      <c r="O9" s="3">
        <v>427279.8248918723</v>
      </c>
      <c r="P9" s="3">
        <v>351782.00080612418</v>
      </c>
      <c r="Q9" s="3">
        <v>400524.76889487245</v>
      </c>
      <c r="R9" s="3">
        <v>385298.04699109052</v>
      </c>
      <c r="S9" s="3">
        <v>367970.03404626931</v>
      </c>
      <c r="T9" s="3">
        <v>427041.85814886133</v>
      </c>
      <c r="U9" s="3">
        <v>423217.53509149788</v>
      </c>
      <c r="V9" s="3">
        <v>452718.17898199038</v>
      </c>
      <c r="W9" s="3">
        <v>528130.97651089844</v>
      </c>
      <c r="X9" s="3">
        <v>459924.01582397462</v>
      </c>
      <c r="Y9" s="3">
        <v>498140.4830283919</v>
      </c>
      <c r="Z9" s="3">
        <v>509191.0153396065</v>
      </c>
      <c r="AA9" s="3">
        <v>551390.39529083821</v>
      </c>
      <c r="AB9" s="3">
        <v>518594.85335330974</v>
      </c>
      <c r="AC9" s="3">
        <v>554774.91947497148</v>
      </c>
      <c r="AD9" s="3">
        <v>507605.08818188088</v>
      </c>
      <c r="AE9" s="3">
        <v>514845.32648232189</v>
      </c>
      <c r="AF9" s="3">
        <v>463354.64729248878</v>
      </c>
      <c r="AG9" s="3">
        <v>443502.93311593274</v>
      </c>
      <c r="AH9" s="3">
        <v>452496.1326448528</v>
      </c>
      <c r="AI9" s="3">
        <v>488583.05686643126</v>
      </c>
      <c r="AJ9" s="3">
        <v>502043.01095150074</v>
      </c>
      <c r="AK9" s="3">
        <v>536539.20226944098</v>
      </c>
      <c r="AL9" s="3">
        <v>409018.54937599006</v>
      </c>
      <c r="AM9" s="3">
        <v>507609.56033398915</v>
      </c>
      <c r="AN9" s="3">
        <v>507992.83446691948</v>
      </c>
      <c r="AO9" s="3">
        <v>726718.98866740463</v>
      </c>
      <c r="AP9" s="3">
        <v>479699.77464844927</v>
      </c>
      <c r="AQ9" s="3">
        <v>771130.48855506431</v>
      </c>
      <c r="AR9" s="3">
        <v>514046.73554835137</v>
      </c>
      <c r="AS9" s="3">
        <v>571365.11809063843</v>
      </c>
      <c r="AT9" s="3">
        <v>463624.03600450157</v>
      </c>
      <c r="AU9" s="3">
        <v>407606.79510489193</v>
      </c>
      <c r="AV9" s="3">
        <v>438605.74518142443</v>
      </c>
      <c r="AW9" s="3">
        <v>487490.90909088688</v>
      </c>
      <c r="AX9" s="3">
        <v>412973.54385385872</v>
      </c>
      <c r="AY9" s="3">
        <v>428246.25832434365</v>
      </c>
      <c r="AZ9" s="3">
        <v>433924.32070114568</v>
      </c>
      <c r="BA9" s="3">
        <v>472749.77291231364</v>
      </c>
      <c r="BB9" s="3">
        <v>401482.38864810858</v>
      </c>
      <c r="BC9" s="3">
        <v>432291.79699304979</v>
      </c>
      <c r="BD9" s="3">
        <v>340526.70562503947</v>
      </c>
      <c r="BE9" s="3">
        <v>330155.65640853118</v>
      </c>
      <c r="BF9" s="3">
        <v>368145.12956694188</v>
      </c>
      <c r="BG9" s="3">
        <v>423980.25883865991</v>
      </c>
    </row>
    <row r="10" spans="1:59">
      <c r="F10" s="4">
        <f>SUM(F3:F9)</f>
        <v>4046510.7323441091</v>
      </c>
      <c r="G10" s="4">
        <f t="shared" ref="G10:BG10" si="0">SUM(G3:G9)</f>
        <v>3718211.5748798596</v>
      </c>
      <c r="H10" s="4">
        <f t="shared" si="0"/>
        <v>3645969.6612210646</v>
      </c>
      <c r="I10" s="4">
        <f t="shared" si="0"/>
        <v>3857486.4443960944</v>
      </c>
      <c r="J10" s="4">
        <f t="shared" si="0"/>
        <v>3467374.7599040726</v>
      </c>
      <c r="K10" s="4">
        <f t="shared" si="0"/>
        <v>3762571.2513756049</v>
      </c>
      <c r="L10" s="4">
        <f t="shared" si="0"/>
        <v>3853691.3164999727</v>
      </c>
      <c r="M10" s="4">
        <f t="shared" si="0"/>
        <v>3735872.0068393443</v>
      </c>
      <c r="N10" s="4">
        <f t="shared" si="0"/>
        <v>5196359.2380661527</v>
      </c>
      <c r="O10" s="4">
        <f t="shared" si="0"/>
        <v>5507215.9347783253</v>
      </c>
      <c r="P10" s="4">
        <f t="shared" si="0"/>
        <v>4977721.3777482817</v>
      </c>
      <c r="Q10" s="4">
        <f t="shared" si="0"/>
        <v>5457522.5576158203</v>
      </c>
      <c r="R10" s="4">
        <f t="shared" si="0"/>
        <v>5347887.9511529375</v>
      </c>
      <c r="S10" s="4">
        <f t="shared" si="0"/>
        <v>5537254.5151848346</v>
      </c>
      <c r="T10" s="4">
        <f t="shared" si="0"/>
        <v>5647599.6235106094</v>
      </c>
      <c r="U10" s="4">
        <f t="shared" si="0"/>
        <v>5423356.9825952277</v>
      </c>
      <c r="V10" s="4">
        <f t="shared" si="0"/>
        <v>3608304.2201144979</v>
      </c>
      <c r="W10" s="4">
        <f t="shared" si="0"/>
        <v>3657237.2583948122</v>
      </c>
      <c r="X10" s="4">
        <f t="shared" si="0"/>
        <v>3517454.7267360324</v>
      </c>
      <c r="Y10" s="4">
        <f t="shared" si="0"/>
        <v>3598942.5401800256</v>
      </c>
      <c r="Z10" s="4">
        <f t="shared" si="0"/>
        <v>3822231.3136114334</v>
      </c>
      <c r="AA10" s="4">
        <f t="shared" si="0"/>
        <v>3618322.6677362826</v>
      </c>
      <c r="AB10" s="4">
        <f t="shared" si="0"/>
        <v>3614632.429755074</v>
      </c>
      <c r="AC10" s="4">
        <f t="shared" si="0"/>
        <v>3908684.3511516647</v>
      </c>
      <c r="AD10" s="4">
        <f t="shared" si="0"/>
        <v>4505430.2105013784</v>
      </c>
      <c r="AE10" s="4">
        <f t="shared" si="0"/>
        <v>4783832.1878548274</v>
      </c>
      <c r="AF10" s="4">
        <f t="shared" si="0"/>
        <v>4535831.7470259862</v>
      </c>
      <c r="AG10" s="4">
        <f t="shared" si="0"/>
        <v>4746739.73586067</v>
      </c>
      <c r="AH10" s="4">
        <f t="shared" si="0"/>
        <v>4531918.1966690449</v>
      </c>
      <c r="AI10" s="4">
        <f t="shared" si="0"/>
        <v>4632382.3175761588</v>
      </c>
      <c r="AJ10" s="4">
        <f t="shared" si="0"/>
        <v>4614787.5984969595</v>
      </c>
      <c r="AK10" s="4">
        <f t="shared" si="0"/>
        <v>4691679.7373975487</v>
      </c>
      <c r="AL10" s="4">
        <f t="shared" si="0"/>
        <v>4355074.7296548188</v>
      </c>
      <c r="AM10" s="4">
        <f t="shared" si="0"/>
        <v>4255318.7080009822</v>
      </c>
      <c r="AN10" s="4">
        <f t="shared" si="0"/>
        <v>4279608.4428523798</v>
      </c>
      <c r="AO10" s="4">
        <f t="shared" si="0"/>
        <v>4586968.5425110217</v>
      </c>
      <c r="AP10" s="4">
        <f t="shared" si="0"/>
        <v>4250361.0912083313</v>
      </c>
      <c r="AQ10" s="4">
        <f t="shared" si="0"/>
        <v>4747776.7435459364</v>
      </c>
      <c r="AR10" s="4">
        <f t="shared" si="0"/>
        <v>4416526.3206907334</v>
      </c>
      <c r="AS10" s="4">
        <f t="shared" si="0"/>
        <v>4515240.7776950449</v>
      </c>
      <c r="AT10" s="4">
        <f t="shared" si="0"/>
        <v>4725592.9722210374</v>
      </c>
      <c r="AU10" s="4">
        <f t="shared" si="0"/>
        <v>4221310.2364020841</v>
      </c>
      <c r="AV10" s="4">
        <f t="shared" si="0"/>
        <v>4338007.919551258</v>
      </c>
      <c r="AW10" s="4">
        <f t="shared" si="0"/>
        <v>4665484.9269289356</v>
      </c>
      <c r="AX10" s="4">
        <f t="shared" si="0"/>
        <v>4597878.4365996234</v>
      </c>
      <c r="AY10" s="4">
        <f t="shared" si="0"/>
        <v>4458704.6326465467</v>
      </c>
      <c r="AZ10" s="4">
        <f t="shared" si="0"/>
        <v>4299788.2847556248</v>
      </c>
      <c r="BA10" s="4">
        <f t="shared" si="0"/>
        <v>4545057.8255108269</v>
      </c>
      <c r="BB10" s="4">
        <f t="shared" si="0"/>
        <v>3749076.0225634673</v>
      </c>
      <c r="BC10" s="4">
        <f t="shared" si="0"/>
        <v>3755486.1111632027</v>
      </c>
      <c r="BD10" s="4">
        <f t="shared" si="0"/>
        <v>3766875.1671976265</v>
      </c>
      <c r="BE10" s="4">
        <f t="shared" si="0"/>
        <v>3695407.1095380825</v>
      </c>
      <c r="BF10" s="4">
        <f t="shared" si="0"/>
        <v>3838547.7057006415</v>
      </c>
      <c r="BG10" s="4">
        <f t="shared" si="0"/>
        <v>3780366.7426271634</v>
      </c>
    </row>
    <row r="12" spans="1:59">
      <c r="F12" s="4" t="s">
        <v>28</v>
      </c>
      <c r="G12" s="4">
        <f>AVERAGE(F10:M10)</f>
        <v>3760960.9684325149</v>
      </c>
    </row>
    <row r="13" spans="1:59">
      <c r="F13" s="4" t="s">
        <v>29</v>
      </c>
      <c r="G13" s="4">
        <f>AVERAGE(N10:U10)</f>
        <v>5386864.7725815233</v>
      </c>
    </row>
    <row r="14" spans="1:59">
      <c r="F14" s="4" t="s">
        <v>30</v>
      </c>
      <c r="G14" s="4">
        <f>AVERAGE(V10:AC10)</f>
        <v>3668226.1884599775</v>
      </c>
    </row>
    <row r="15" spans="1:59">
      <c r="F15" s="4" t="s">
        <v>31</v>
      </c>
      <c r="G15" s="4">
        <f>AVERAGE(AD10:AK10)</f>
        <v>4630325.2164228223</v>
      </c>
    </row>
    <row r="16" spans="1:59">
      <c r="F16" s="4" t="s">
        <v>32</v>
      </c>
      <c r="G16" s="4">
        <f>AVERAGE(AT10:BA10)</f>
        <v>4481478.1543269921</v>
      </c>
    </row>
    <row r="17" spans="6:7">
      <c r="F17" s="4" t="s">
        <v>33</v>
      </c>
      <c r="G17" s="4">
        <f>AVERAGE(AL10:AS10)</f>
        <v>4425859.419519905</v>
      </c>
    </row>
  </sheetData>
  <phoneticPr fontId="1" type="noConversion"/>
  <conditionalFormatting sqref="C1">
    <cfRule type="duplicateValues" dxfId="3" priority="2"/>
  </conditionalFormatting>
  <conditionalFormatting sqref="C1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hp_x</dc:creator>
  <cp:lastModifiedBy>hxxy</cp:lastModifiedBy>
  <dcterms:created xsi:type="dcterms:W3CDTF">2019-04-08T12:15:40Z</dcterms:created>
  <dcterms:modified xsi:type="dcterms:W3CDTF">2019-05-13T08:07:39Z</dcterms:modified>
</cp:coreProperties>
</file>