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tatiana_ruizbedoya_utoronto_ca/Documents/Necessity&amp;Sufficiency/Submission2/Supplementary_Information/"/>
    </mc:Choice>
  </mc:AlternateContent>
  <xr:revisionPtr revIDLastSave="2055" documentId="8_{312522F7-44C5-D84E-85C5-BAB3E1E5088F}" xr6:coauthVersionLast="47" xr6:coauthVersionMax="47" xr10:uidLastSave="{B8393281-E039-4A4D-80F9-D079526EFBC2}"/>
  <bookViews>
    <workbookView xWindow="1580" yWindow="500" windowWidth="24800" windowHeight="16460" xr2:uid="{641E02F8-75D1-C941-949A-6EDFC05BDBCB}"/>
  </bookViews>
  <sheets>
    <sheet name="Fig.1b_sourcedata" sheetId="2" r:id="rId1"/>
    <sheet name="Fig.2b_sourcedata" sheetId="3" r:id="rId2"/>
    <sheet name="Fig.2b_total_ TukeyHSD" sheetId="6" r:id="rId3"/>
    <sheet name="Fig.2b_cheater_TukeyHSD" sheetId="9" r:id="rId4"/>
    <sheet name="Fig.3d_sourcedata" sheetId="4" r:id="rId5"/>
    <sheet name="Fig.3d_TukeyHSD" sheetId="7" r:id="rId6"/>
    <sheet name="Fig.4_sourcedata" sheetId="5" r:id="rId7"/>
    <sheet name="Fig.4_TukeyHSD" sheetId="8" r:id="rId8"/>
  </sheets>
  <definedNames>
    <definedName name="_xlnm._FilterDatabase" localSheetId="6" hidden="1">Fig.4_sourcedata!$A$2:$H$306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7" l="1"/>
  <c r="T9" i="7"/>
  <c r="T7" i="7"/>
  <c r="T20" i="7"/>
  <c r="T21" i="7"/>
  <c r="T19" i="7"/>
  <c r="T32" i="7"/>
  <c r="T33" i="7"/>
  <c r="T31" i="7"/>
  <c r="T43" i="7"/>
  <c r="T44" i="7"/>
  <c r="T45" i="7"/>
  <c r="M44" i="7"/>
  <c r="M45" i="7"/>
  <c r="M43" i="7"/>
  <c r="M32" i="7"/>
  <c r="M33" i="7"/>
  <c r="M31" i="7"/>
  <c r="M20" i="7"/>
  <c r="M21" i="7"/>
  <c r="M19" i="7"/>
  <c r="M8" i="7"/>
  <c r="M9" i="7"/>
  <c r="M7" i="7"/>
  <c r="F44" i="7"/>
  <c r="F45" i="7"/>
  <c r="F43" i="7"/>
  <c r="F32" i="7"/>
  <c r="F33" i="7"/>
  <c r="F31" i="7"/>
  <c r="F20" i="7"/>
  <c r="F21" i="7"/>
  <c r="F19" i="7"/>
  <c r="F8" i="7"/>
  <c r="F9" i="7"/>
  <c r="F7" i="7"/>
  <c r="F7" i="8"/>
  <c r="F8" i="8"/>
  <c r="F9" i="8"/>
  <c r="F10" i="8"/>
  <c r="F11" i="8"/>
  <c r="F12" i="8"/>
  <c r="F40" i="8"/>
  <c r="F41" i="8"/>
  <c r="F42" i="8"/>
  <c r="F43" i="8"/>
  <c r="F44" i="8"/>
  <c r="F39" i="8"/>
  <c r="F24" i="8"/>
  <c r="F25" i="8"/>
  <c r="F26" i="8"/>
  <c r="F27" i="8"/>
  <c r="F28" i="8"/>
  <c r="F23" i="8"/>
  <c r="F55" i="8"/>
  <c r="F56" i="8"/>
  <c r="F57" i="8"/>
  <c r="F58" i="8"/>
  <c r="F59" i="8"/>
  <c r="F60" i="8"/>
  <c r="M56" i="8"/>
  <c r="M57" i="8"/>
  <c r="M58" i="8"/>
  <c r="M59" i="8"/>
  <c r="M60" i="8"/>
  <c r="M55" i="8"/>
  <c r="M40" i="8"/>
  <c r="M41" i="8"/>
  <c r="M42" i="8"/>
  <c r="M43" i="8"/>
  <c r="M44" i="8"/>
  <c r="M39" i="8"/>
  <c r="M24" i="8"/>
  <c r="M25" i="8"/>
  <c r="M26" i="8"/>
  <c r="M27" i="8"/>
  <c r="M28" i="8"/>
  <c r="M23" i="8"/>
  <c r="M8" i="8"/>
  <c r="M9" i="8"/>
  <c r="M10" i="8"/>
  <c r="M11" i="8"/>
  <c r="M12" i="8"/>
  <c r="M7" i="8"/>
  <c r="T8" i="8"/>
  <c r="T9" i="8"/>
  <c r="T10" i="8"/>
  <c r="T11" i="8"/>
  <c r="T12" i="8"/>
  <c r="T7" i="8"/>
  <c r="T24" i="8"/>
  <c r="T25" i="8"/>
  <c r="T26" i="8"/>
  <c r="T27" i="8"/>
  <c r="T28" i="8"/>
  <c r="T23" i="8"/>
  <c r="T40" i="8"/>
  <c r="T41" i="8"/>
  <c r="T42" i="8"/>
  <c r="T43" i="8"/>
  <c r="T44" i="8"/>
  <c r="T39" i="8"/>
  <c r="T56" i="8"/>
  <c r="T57" i="8"/>
  <c r="T58" i="8"/>
  <c r="T59" i="8"/>
  <c r="T60" i="8"/>
  <c r="T55" i="8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5" i="9"/>
  <c r="F9" i="6"/>
  <c r="F10" i="6"/>
  <c r="F11" i="6"/>
  <c r="F12" i="6"/>
  <c r="F13" i="6"/>
  <c r="F14" i="6"/>
  <c r="F15" i="6"/>
  <c r="F16" i="6"/>
  <c r="F17" i="6"/>
  <c r="F8" i="6"/>
  <c r="F32" i="6"/>
  <c r="F33" i="6"/>
  <c r="F34" i="6"/>
  <c r="F35" i="6"/>
  <c r="F36" i="6"/>
  <c r="F37" i="6"/>
  <c r="F38" i="6"/>
  <c r="F39" i="6"/>
  <c r="F40" i="6"/>
  <c r="F31" i="6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</calcChain>
</file>

<file path=xl/sharedStrings.xml><?xml version="1.0" encoding="utf-8"?>
<sst xmlns="http://schemas.openxmlformats.org/spreadsheetml/2006/main" count="2157" uniqueCount="130">
  <si>
    <t>Flat</t>
  </si>
  <si>
    <t>Day</t>
  </si>
  <si>
    <t>Strain</t>
  </si>
  <si>
    <t>Treatment</t>
  </si>
  <si>
    <t>AB</t>
  </si>
  <si>
    <t>Selection</t>
  </si>
  <si>
    <t>Diln</t>
  </si>
  <si>
    <t>Dilution</t>
  </si>
  <si>
    <t>Colony_count</t>
  </si>
  <si>
    <t>logCFUcm2</t>
  </si>
  <si>
    <t>D36E::EV</t>
  </si>
  <si>
    <t>Parental/Metaclone</t>
  </si>
  <si>
    <t>RIF</t>
  </si>
  <si>
    <t>RIF+TET</t>
  </si>
  <si>
    <t>D36E::Mc[EV]</t>
  </si>
  <si>
    <t>Mixed</t>
  </si>
  <si>
    <t>PtoDC3000::EV</t>
  </si>
  <si>
    <t>D36E::McDC[35]+pucp20(EV)</t>
  </si>
  <si>
    <t>D36E::McDC[35]</t>
  </si>
  <si>
    <t>D36E::Mc[EV]-D36E::EV</t>
  </si>
  <si>
    <t>D36E::McDC[35]-D36E::EV</t>
  </si>
  <si>
    <t>D36E::McDC[35]+pucp20(EV)-D36E::EV</t>
  </si>
  <si>
    <t>PtoDC3000::EV-D36E::EV</t>
  </si>
  <si>
    <t>D36E::McDC[35]-D36E::Mc[EV]</t>
  </si>
  <si>
    <t>D36E::McDC[35]+pucp20(EV)-D36E::Mc[EV]</t>
  </si>
  <si>
    <t>PtoDC3000::EV-D36E::Mc[EV]</t>
  </si>
  <si>
    <t>D36E::McDC[35]+pucp20(EV)-D36E::McDC[35]</t>
  </si>
  <si>
    <t>PtoDC3000::EV-D36E::McDC[35]</t>
  </si>
  <si>
    <t>PtoDC3000::EV-D36E::McDC[35]+pucp20(EV)</t>
  </si>
  <si>
    <t>diff</t>
  </si>
  <si>
    <t>lwr</t>
  </si>
  <si>
    <t>upr</t>
  </si>
  <si>
    <t>p.adj</t>
  </si>
  <si>
    <t>Total Growth</t>
  </si>
  <si>
    <t>Total Growth Day7pi</t>
  </si>
  <si>
    <t>0_D36E::McDC[35]+pucp20(EV)-0_D36E::Mc[EV]</t>
  </si>
  <si>
    <t>5_D36E::Mc[EV]-0_D36E::Mc[EV]</t>
  </si>
  <si>
    <t>5_D36E::McDC[35]+pucp20(EV)-0_D36E::Mc[EV]</t>
  </si>
  <si>
    <t>7_D36E::Mc[EV]-0_D36E::Mc[EV]</t>
  </si>
  <si>
    <t>7_D36E::McDC[35]+pucp20(EV)-0_D36E::Mc[EV]</t>
  </si>
  <si>
    <t>5_D36E::Mc[EV]-0_D36E::McDC[35]+pucp20(EV)</t>
  </si>
  <si>
    <t>5_D36E::McDC[35]+pucp20(EV)-0_D36E::McDC[35]+pucp20(EV)</t>
  </si>
  <si>
    <t>7_D36E::Mc[EV]-0_D36E::McDC[35]+pucp20(EV)</t>
  </si>
  <si>
    <t>7_D36E::McDC[35]+pucp20(EV)-0_D36E::McDC[35]+pucp20(EV)</t>
  </si>
  <si>
    <t>5_D36E::McDC[35]+pucp20(EV)-5_D36E::Mc[EV]</t>
  </si>
  <si>
    <t>7_D36E::Mc[EV]-5_D36E::Mc[EV]</t>
  </si>
  <si>
    <t>7_D36E::McDC[35]+pucp20(EV)-5_D36E::Mc[EV]</t>
  </si>
  <si>
    <t>7_D36E::Mc[EV]-5_D36E::McDC[35]+pucp20(EV)</t>
  </si>
  <si>
    <t>7_D36E::McDC[35]+pucp20(EV)-5_D36E::McDC[35]+pucp20(EV)</t>
  </si>
  <si>
    <t>7_D36E::McDC[35]+pucp20(EV)-7_D36E::Mc[EV]</t>
  </si>
  <si>
    <t>Letters</t>
  </si>
  <si>
    <t>treatment</t>
  </si>
  <si>
    <t>a</t>
  </si>
  <si>
    <t>b</t>
  </si>
  <si>
    <t>TukeyHSD(x=ANOVA, 'PG_D7$Strain', conf.level=0.95)</t>
  </si>
  <si>
    <t>Day7pi</t>
  </si>
  <si>
    <t>Day5pi</t>
  </si>
  <si>
    <t>TukeyHSD(x=ANOVA, 'PG_D5$Strain', conf.level=0.95)</t>
  </si>
  <si>
    <t>Total Growth Day5pi</t>
  </si>
  <si>
    <t>sig</t>
  </si>
  <si>
    <t>Cheater growth</t>
  </si>
  <si>
    <t>TukeyHSD(x=ANOVA, 'PG$Day_Strain', conf.level=0.95)</t>
  </si>
  <si>
    <t>Replicate_exp</t>
  </si>
  <si>
    <t>D36E::McDC[36]</t>
  </si>
  <si>
    <t>Replicate_experiment</t>
  </si>
  <si>
    <t>PfEtHAn::McES[28]</t>
  </si>
  <si>
    <t>PfEtHAn::EV</t>
  </si>
  <si>
    <t>PmaES4326::EV</t>
  </si>
  <si>
    <t>PfEtHAn::McES[30]</t>
  </si>
  <si>
    <t>PfEtHAn::McDC[35]</t>
  </si>
  <si>
    <t>PfEtHAn::McDC[36]</t>
  </si>
  <si>
    <t>Fig. 4</t>
  </si>
  <si>
    <t>Significance was estimated within each experimental replicate</t>
  </si>
  <si>
    <t>Replicate 1</t>
  </si>
  <si>
    <t>PfEtHAn::McES(28)</t>
  </si>
  <si>
    <t>c</t>
  </si>
  <si>
    <t>PfEtHAn::EV-D36E::EV</t>
  </si>
  <si>
    <t>PfEtHAn::McES(28)-D36E::EV</t>
  </si>
  <si>
    <t>PmaES4326::EV-D36E::EV</t>
  </si>
  <si>
    <t>PfEtHAn::McES(28)-PfEtHAn::EV</t>
  </si>
  <si>
    <t>PmaES4326::EV-PfEtHAn::EV</t>
  </si>
  <si>
    <t>PmaES4326::EV-PfEtHAn::McES(28)</t>
  </si>
  <si>
    <t>PfEtHAn::McES(30)-D36E::EV</t>
  </si>
  <si>
    <t>PfEtHAn::McES(30)-PfEtHAn::EV</t>
  </si>
  <si>
    <t>PmaES4326::EV-PfEtHAn::McES(30)</t>
  </si>
  <si>
    <t>PfEtHAn::McES(30)</t>
  </si>
  <si>
    <t>PfEtHAn::McDC(36)-D36E::EV</t>
  </si>
  <si>
    <t>PfEtHAn::McDC(36)-PfEtHAn::EV</t>
  </si>
  <si>
    <t>PtoDC3000::EV-PfEtHAn::EV</t>
  </si>
  <si>
    <t>PtoDC3000::EV-PfEtHAn::McDC(36)</t>
  </si>
  <si>
    <t>PfEtHAn::McDC(36)</t>
  </si>
  <si>
    <t>PfEtHAn::McDC(35)-D36E::EV</t>
  </si>
  <si>
    <t>PfEtHAn::McDC(35)-PfEtHAn::EV</t>
  </si>
  <si>
    <t>PtoDC3000::EV-PfEtHAn::McDC(35)</t>
  </si>
  <si>
    <t>ac</t>
  </si>
  <si>
    <t>PfEtHAn::McDC(35)</t>
  </si>
  <si>
    <t>bc</t>
  </si>
  <si>
    <t>Replicate 2</t>
  </si>
  <si>
    <t>Replicate 3</t>
  </si>
  <si>
    <t>ab</t>
  </si>
  <si>
    <t>D36E::McES[28]</t>
  </si>
  <si>
    <t>PmaES4326::
EV</t>
  </si>
  <si>
    <t>D36E::McES[30]</t>
  </si>
  <si>
    <t>Fig. 3d</t>
  </si>
  <si>
    <t>PmaES4326:: EV-D36E:: EV</t>
  </si>
  <si>
    <t>D36E::\nEV</t>
  </si>
  <si>
    <t>PmaES4326::\nEV</t>
  </si>
  <si>
    <t>Fig2. Public good experiment</t>
  </si>
  <si>
    <t>D36E:: McES(28)-D36E:: EV</t>
  </si>
  <si>
    <t>PmaES4326:: EV-D36E:: McES(28)</t>
  </si>
  <si>
    <t>D36E::\nMcES(28)</t>
  </si>
  <si>
    <t>D36E:: McES(30)-D36E:: EV</t>
  </si>
  <si>
    <t>PmaES4326:: EV-D36E:: McES(30)</t>
  </si>
  <si>
    <t>D36E::\nMcES(30)</t>
  </si>
  <si>
    <t>D36E:: McDC(35)-D36E:: EV</t>
  </si>
  <si>
    <t>PtoDC3000:: EV-D36E:: EV</t>
  </si>
  <si>
    <t>PtoDC3000:: EV-D36E:: McDC(35)</t>
  </si>
  <si>
    <t>D36E::\nMcDC(35)</t>
  </si>
  <si>
    <t>PtoDC3000::\nEV</t>
  </si>
  <si>
    <t>D36E:: McDC(36)-D36E:: EV</t>
  </si>
  <si>
    <t>PtoDC3000:: EV-D36E:: McDC(36)</t>
  </si>
  <si>
    <t>D36E::\nMcDC(36)</t>
  </si>
  <si>
    <t>Figure 4. Source data</t>
  </si>
  <si>
    <t>Figure 3d. Source data</t>
  </si>
  <si>
    <t>Figure 2b. Source data</t>
  </si>
  <si>
    <t>Figure 1b. Source data</t>
  </si>
  <si>
    <t>logCFUcm2_mean</t>
  </si>
  <si>
    <t>logCFUcm2_std_dev</t>
  </si>
  <si>
    <t>D36E::McDC(35)</t>
  </si>
  <si>
    <t>D36E::McDC(36)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</si>
</sst>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sz val="11"/>
      <color rgb="FF000000"/>
      <name val="Lucida Grande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sz val="11"/>
      <color theme="1"/>
      <name val="Lucida Grande"/>
      <family val="2"/>
    </font>
    <font>
      <sz val="12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ont="1"/>
    <xf numFmtId="11" fontId="0" fillId="0" borderId="0" xfId="0" applyNumberForma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3" xfId="0" applyFont="1" applyBorder="1"/>
    <xf numFmtId="0" fontId="3" fillId="0" borderId="3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7" xfId="0" applyFont="1" applyBorder="1"/>
    <xf numFmtId="11" fontId="3" fillId="0" borderId="9" xfId="0" applyNumberFormat="1" applyFont="1" applyBorder="1"/>
    <xf numFmtId="11" fontId="3" fillId="0" borderId="8" xfId="0" applyNumberFormat="1" applyFont="1" applyBorder="1"/>
    <xf numFmtId="11" fontId="3" fillId="0" borderId="7" xfId="0" applyNumberFormat="1" applyFont="1" applyBorder="1"/>
    <xf numFmtId="164" fontId="0" fillId="0" borderId="0" xfId="0" applyNumberFormat="1"/>
    <xf numFmtId="0" fontId="0" fillId="0" borderId="0" xfId="0" applyBorder="1"/>
    <xf numFmtId="0" fontId="1" fillId="0" borderId="2" xfId="0" applyFont="1" applyBorder="1"/>
    <xf numFmtId="0" fontId="1" fillId="0" borderId="12" xfId="0" applyFont="1" applyBorder="1"/>
    <xf numFmtId="0" fontId="1" fillId="0" borderId="3" xfId="0" applyFont="1" applyBorder="1"/>
    <xf numFmtId="0" fontId="7" fillId="0" borderId="3" xfId="0" applyFont="1" applyBorder="1"/>
    <xf numFmtId="0" fontId="7" fillId="0" borderId="2" xfId="0" applyFont="1" applyBorder="1"/>
    <xf numFmtId="0" fontId="7" fillId="0" borderId="12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4" xfId="0" applyFont="1" applyBorder="1"/>
    <xf numFmtId="0" fontId="8" fillId="0" borderId="0" xfId="0" applyFont="1"/>
    <xf numFmtId="0" fontId="7" fillId="0" borderId="0" xfId="0" applyFont="1"/>
    <xf numFmtId="0" fontId="6" fillId="0" borderId="0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6" xfId="0" applyFont="1" applyBorder="1"/>
    <xf numFmtId="11" fontId="3" fillId="0" borderId="6" xfId="0" applyNumberFormat="1" applyFont="1" applyBorder="1"/>
    <xf numFmtId="11" fontId="3" fillId="0" borderId="5" xfId="0" applyNumberFormat="1" applyFont="1" applyBorder="1"/>
    <xf numFmtId="11" fontId="3" fillId="0" borderId="4" xfId="0" applyNumberFormat="1" applyFont="1" applyBorder="1"/>
    <xf numFmtId="0" fontId="0" fillId="0" borderId="3" xfId="0" applyFont="1" applyBorder="1"/>
    <xf numFmtId="0" fontId="5" fillId="0" borderId="1" xfId="0" applyFont="1" applyBorder="1"/>
    <xf numFmtId="0" fontId="5" fillId="0" borderId="3" xfId="0" applyFont="1" applyBorder="1"/>
    <xf numFmtId="0" fontId="0" fillId="0" borderId="8" xfId="0" applyFont="1" applyBorder="1"/>
    <xf numFmtId="0" fontId="5" fillId="0" borderId="0" xfId="0" applyFont="1" applyBorder="1"/>
    <xf numFmtId="0" fontId="0" fillId="0" borderId="7" xfId="0" applyFont="1" applyBorder="1"/>
    <xf numFmtId="0" fontId="7" fillId="0" borderId="1" xfId="0" applyFont="1" applyBorder="1"/>
    <xf numFmtId="0" fontId="0" fillId="0" borderId="6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1" xfId="0" applyFont="1" applyBorder="1"/>
    <xf numFmtId="0" fontId="0" fillId="0" borderId="4" xfId="0" applyFont="1" applyBorder="1"/>
    <xf numFmtId="0" fontId="1" fillId="0" borderId="0" xfId="0" applyFont="1" applyBorder="1"/>
    <xf numFmtId="0" fontId="1" fillId="0" borderId="1" xfId="0" applyFont="1" applyBorder="1"/>
    <xf numFmtId="0" fontId="9" fillId="0" borderId="8" xfId="0" applyFont="1" applyBorder="1"/>
    <xf numFmtId="0" fontId="9" fillId="0" borderId="0" xfId="0" applyFont="1" applyBorder="1"/>
    <xf numFmtId="11" fontId="9" fillId="0" borderId="8" xfId="0" applyNumberFormat="1" applyFont="1" applyBorder="1"/>
    <xf numFmtId="0" fontId="9" fillId="0" borderId="7" xfId="0" applyFont="1" applyBorder="1"/>
    <xf numFmtId="0" fontId="9" fillId="0" borderId="1" xfId="0" applyFont="1" applyBorder="1"/>
    <xf numFmtId="11" fontId="9" fillId="0" borderId="7" xfId="0" applyNumberFormat="1" applyFont="1" applyBorder="1"/>
    <xf numFmtId="0" fontId="1" fillId="0" borderId="0" xfId="0" applyFont="1" applyAlignment="1"/>
    <xf numFmtId="0" fontId="0" fillId="0" borderId="0" xfId="0" applyFont="1" applyFill="1"/>
    <xf numFmtId="0" fontId="0" fillId="0" borderId="9" xfId="0" applyFont="1" applyBorder="1"/>
    <xf numFmtId="11" fontId="0" fillId="0" borderId="3" xfId="0" applyNumberFormat="1" applyFont="1" applyBorder="1"/>
    <xf numFmtId="11" fontId="0" fillId="0" borderId="0" xfId="0" applyNumberFormat="1" applyFont="1" applyBorder="1"/>
    <xf numFmtId="11" fontId="0" fillId="0" borderId="1" xfId="0" applyNumberFormat="1" applyFont="1" applyBorder="1"/>
    <xf numFmtId="0" fontId="10" fillId="0" borderId="0" xfId="0" applyFont="1"/>
    <xf numFmtId="11" fontId="0" fillId="0" borderId="9" xfId="0" applyNumberFormat="1" applyFont="1" applyBorder="1"/>
    <xf numFmtId="11" fontId="0" fillId="0" borderId="8" xfId="0" applyNumberFormat="1" applyFont="1" applyBorder="1"/>
    <xf numFmtId="11" fontId="0" fillId="0" borderId="7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9D1E-2AA3-F34A-8269-CF9878DD4E12}">
  <dimension ref="A1:L66"/>
  <sheetViews>
    <sheetView tabSelected="1" workbookViewId="0"/>
  </sheetViews>
  <sheetFormatPr baseColWidth="10" defaultRowHeight="16" x14ac:dyDescent="0.2"/>
  <cols>
    <col min="2" max="2" width="14.33203125" bestFit="1" customWidth="1"/>
    <col min="9" max="9" width="14.33203125" bestFit="1" customWidth="1"/>
    <col min="12" max="12" width="18" bestFit="1" customWidth="1"/>
  </cols>
  <sheetData>
    <row r="1" spans="1:12" x14ac:dyDescent="0.2">
      <c r="A1" s="7" t="s">
        <v>125</v>
      </c>
    </row>
    <row r="2" spans="1:12" x14ac:dyDescent="0.2">
      <c r="A2" t="s">
        <v>1</v>
      </c>
      <c r="B2" t="s">
        <v>2</v>
      </c>
      <c r="C2" t="s">
        <v>7</v>
      </c>
      <c r="D2" t="s">
        <v>8</v>
      </c>
      <c r="E2" t="s">
        <v>9</v>
      </c>
      <c r="I2" s="22" t="s">
        <v>2</v>
      </c>
      <c r="J2" s="22" t="s">
        <v>1</v>
      </c>
      <c r="K2" s="22" t="s">
        <v>126</v>
      </c>
      <c r="L2" s="22" t="s">
        <v>127</v>
      </c>
    </row>
    <row r="3" spans="1:12" x14ac:dyDescent="0.2">
      <c r="A3">
        <v>3</v>
      </c>
      <c r="B3" t="s">
        <v>10</v>
      </c>
      <c r="C3" s="2">
        <v>0.1</v>
      </c>
      <c r="D3">
        <v>14</v>
      </c>
      <c r="E3">
        <v>3.75</v>
      </c>
      <c r="I3" t="s">
        <v>10</v>
      </c>
      <c r="J3">
        <v>3</v>
      </c>
      <c r="K3">
        <v>3.88</v>
      </c>
      <c r="L3">
        <v>0.31900000000000001</v>
      </c>
    </row>
    <row r="4" spans="1:12" x14ac:dyDescent="0.2">
      <c r="A4">
        <v>3</v>
      </c>
      <c r="B4" t="s">
        <v>10</v>
      </c>
      <c r="C4" s="2">
        <v>0.1</v>
      </c>
      <c r="D4">
        <v>44</v>
      </c>
      <c r="E4">
        <v>4.25</v>
      </c>
      <c r="I4" t="s">
        <v>10</v>
      </c>
      <c r="J4">
        <v>5</v>
      </c>
      <c r="K4">
        <v>4.34</v>
      </c>
      <c r="L4">
        <v>0.438</v>
      </c>
    </row>
    <row r="5" spans="1:12" x14ac:dyDescent="0.2">
      <c r="A5">
        <v>3</v>
      </c>
      <c r="B5" t="s">
        <v>10</v>
      </c>
      <c r="C5" s="2">
        <v>0.1</v>
      </c>
      <c r="D5">
        <v>25</v>
      </c>
      <c r="E5">
        <v>4</v>
      </c>
      <c r="I5" t="s">
        <v>10</v>
      </c>
      <c r="J5">
        <v>7</v>
      </c>
      <c r="K5">
        <v>3.44</v>
      </c>
      <c r="L5">
        <v>0.432</v>
      </c>
    </row>
    <row r="6" spans="1:12" x14ac:dyDescent="0.2">
      <c r="A6">
        <v>3</v>
      </c>
      <c r="B6" t="s">
        <v>10</v>
      </c>
      <c r="C6" s="2">
        <v>0.1</v>
      </c>
      <c r="D6">
        <v>8</v>
      </c>
      <c r="E6">
        <v>3.51</v>
      </c>
      <c r="I6" t="s">
        <v>10</v>
      </c>
      <c r="J6">
        <v>12</v>
      </c>
      <c r="K6">
        <v>1.45</v>
      </c>
      <c r="L6">
        <v>1.69</v>
      </c>
    </row>
    <row r="7" spans="1:12" x14ac:dyDescent="0.2">
      <c r="A7">
        <v>3</v>
      </c>
      <c r="B7" t="s">
        <v>63</v>
      </c>
      <c r="C7" s="2">
        <v>0.01</v>
      </c>
      <c r="D7">
        <v>61</v>
      </c>
      <c r="E7">
        <v>5.39</v>
      </c>
      <c r="I7" t="s">
        <v>16</v>
      </c>
      <c r="J7">
        <v>3</v>
      </c>
      <c r="K7">
        <v>6.34</v>
      </c>
      <c r="L7">
        <v>0.40500000000000003</v>
      </c>
    </row>
    <row r="8" spans="1:12" x14ac:dyDescent="0.2">
      <c r="A8">
        <v>3</v>
      </c>
      <c r="B8" t="s">
        <v>63</v>
      </c>
      <c r="C8" s="2">
        <v>0.01</v>
      </c>
      <c r="D8">
        <v>11</v>
      </c>
      <c r="E8">
        <v>4.6399999999999997</v>
      </c>
      <c r="I8" t="s">
        <v>16</v>
      </c>
      <c r="J8">
        <v>5</v>
      </c>
      <c r="K8">
        <v>6.69</v>
      </c>
      <c r="L8">
        <v>0.77600000000000002</v>
      </c>
    </row>
    <row r="9" spans="1:12" x14ac:dyDescent="0.2">
      <c r="A9">
        <v>3</v>
      </c>
      <c r="B9" t="s">
        <v>63</v>
      </c>
      <c r="C9" s="2">
        <v>0.01</v>
      </c>
      <c r="D9">
        <v>50</v>
      </c>
      <c r="E9">
        <v>5.3</v>
      </c>
      <c r="I9" t="s">
        <v>16</v>
      </c>
      <c r="J9">
        <v>7</v>
      </c>
      <c r="K9">
        <v>6.07</v>
      </c>
      <c r="L9">
        <v>0.193</v>
      </c>
    </row>
    <row r="10" spans="1:12" x14ac:dyDescent="0.2">
      <c r="A10">
        <v>3</v>
      </c>
      <c r="B10" t="s">
        <v>63</v>
      </c>
      <c r="C10" s="2">
        <v>0.01</v>
      </c>
      <c r="D10">
        <v>35</v>
      </c>
      <c r="E10">
        <v>5.15</v>
      </c>
      <c r="I10" t="s">
        <v>16</v>
      </c>
      <c r="J10">
        <v>12</v>
      </c>
      <c r="K10">
        <v>6.06</v>
      </c>
      <c r="L10">
        <v>0.34</v>
      </c>
    </row>
    <row r="11" spans="1:12" x14ac:dyDescent="0.2">
      <c r="A11">
        <v>3</v>
      </c>
      <c r="B11" t="s">
        <v>18</v>
      </c>
      <c r="C11" s="2">
        <v>1E-3</v>
      </c>
      <c r="D11">
        <v>9</v>
      </c>
      <c r="E11">
        <v>5.56</v>
      </c>
      <c r="I11" t="s">
        <v>128</v>
      </c>
      <c r="J11">
        <v>3</v>
      </c>
      <c r="K11">
        <v>6.01</v>
      </c>
      <c r="L11">
        <v>0.36399999999999999</v>
      </c>
    </row>
    <row r="12" spans="1:12" x14ac:dyDescent="0.2">
      <c r="A12">
        <v>3</v>
      </c>
      <c r="B12" t="s">
        <v>18</v>
      </c>
      <c r="C12" s="2">
        <v>1E-3</v>
      </c>
      <c r="D12">
        <v>45</v>
      </c>
      <c r="E12">
        <v>6.26</v>
      </c>
      <c r="I12" t="s">
        <v>128</v>
      </c>
      <c r="J12">
        <v>5</v>
      </c>
      <c r="K12">
        <v>5.88</v>
      </c>
      <c r="L12">
        <v>0.17399999999999999</v>
      </c>
    </row>
    <row r="13" spans="1:12" x14ac:dyDescent="0.2">
      <c r="A13">
        <v>3</v>
      </c>
      <c r="B13" t="s">
        <v>18</v>
      </c>
      <c r="C13" s="2">
        <v>1E-3</v>
      </c>
      <c r="D13">
        <v>19</v>
      </c>
      <c r="E13">
        <v>5.88</v>
      </c>
      <c r="I13" t="s">
        <v>128</v>
      </c>
      <c r="J13">
        <v>7</v>
      </c>
      <c r="K13">
        <v>6.54</v>
      </c>
      <c r="L13">
        <v>5.45E-2</v>
      </c>
    </row>
    <row r="14" spans="1:12" x14ac:dyDescent="0.2">
      <c r="A14">
        <v>3</v>
      </c>
      <c r="B14" t="s">
        <v>18</v>
      </c>
      <c r="C14" s="2">
        <v>1E-3</v>
      </c>
      <c r="D14">
        <v>56</v>
      </c>
      <c r="E14">
        <v>6.35</v>
      </c>
      <c r="I14" t="s">
        <v>128</v>
      </c>
      <c r="J14">
        <v>12</v>
      </c>
      <c r="K14">
        <v>5.38</v>
      </c>
      <c r="L14">
        <v>0.41899999999999998</v>
      </c>
    </row>
    <row r="15" spans="1:12" x14ac:dyDescent="0.2">
      <c r="A15">
        <v>3</v>
      </c>
      <c r="B15" t="s">
        <v>16</v>
      </c>
      <c r="C15" s="2">
        <v>1E-4</v>
      </c>
      <c r="D15">
        <v>12</v>
      </c>
      <c r="E15">
        <v>6.68</v>
      </c>
      <c r="I15" t="s">
        <v>129</v>
      </c>
      <c r="J15">
        <v>3</v>
      </c>
      <c r="K15">
        <v>5.12</v>
      </c>
      <c r="L15">
        <v>0.33500000000000002</v>
      </c>
    </row>
    <row r="16" spans="1:12" x14ac:dyDescent="0.2">
      <c r="A16">
        <v>3</v>
      </c>
      <c r="B16" t="s">
        <v>16</v>
      </c>
      <c r="C16" s="2">
        <v>1E-4</v>
      </c>
      <c r="D16">
        <v>2</v>
      </c>
      <c r="E16">
        <v>5.9</v>
      </c>
      <c r="I16" t="s">
        <v>129</v>
      </c>
      <c r="J16">
        <v>5</v>
      </c>
      <c r="K16">
        <v>3.99</v>
      </c>
      <c r="L16">
        <v>0.20100000000000001</v>
      </c>
    </row>
    <row r="17" spans="1:12" x14ac:dyDescent="0.2">
      <c r="A17">
        <v>3</v>
      </c>
      <c r="B17" t="s">
        <v>16</v>
      </c>
      <c r="C17" s="2">
        <v>1E-4</v>
      </c>
      <c r="D17">
        <v>3</v>
      </c>
      <c r="E17">
        <v>6.08</v>
      </c>
      <c r="I17" t="s">
        <v>129</v>
      </c>
      <c r="J17">
        <v>7</v>
      </c>
      <c r="K17">
        <v>3.52</v>
      </c>
      <c r="L17">
        <v>0.44500000000000001</v>
      </c>
    </row>
    <row r="18" spans="1:12" x14ac:dyDescent="0.2">
      <c r="A18">
        <v>3</v>
      </c>
      <c r="B18" t="s">
        <v>16</v>
      </c>
      <c r="C18" s="2">
        <v>1E-4</v>
      </c>
      <c r="D18">
        <v>12</v>
      </c>
      <c r="E18">
        <v>6.68</v>
      </c>
      <c r="I18" t="s">
        <v>129</v>
      </c>
      <c r="J18">
        <v>12</v>
      </c>
      <c r="K18">
        <v>2.68</v>
      </c>
      <c r="L18">
        <v>0.15</v>
      </c>
    </row>
    <row r="19" spans="1:12" x14ac:dyDescent="0.2">
      <c r="A19">
        <v>5</v>
      </c>
      <c r="B19" t="s">
        <v>10</v>
      </c>
      <c r="C19" s="2">
        <v>0.01</v>
      </c>
      <c r="D19">
        <v>22</v>
      </c>
      <c r="E19">
        <v>4.9400000000000004</v>
      </c>
    </row>
    <row r="20" spans="1:12" x14ac:dyDescent="0.2">
      <c r="A20">
        <v>5</v>
      </c>
      <c r="B20" t="s">
        <v>10</v>
      </c>
      <c r="C20" s="2">
        <v>0.01</v>
      </c>
      <c r="D20">
        <v>5</v>
      </c>
      <c r="E20">
        <v>4.3</v>
      </c>
    </row>
    <row r="21" spans="1:12" x14ac:dyDescent="0.2">
      <c r="A21">
        <v>5</v>
      </c>
      <c r="B21" t="s">
        <v>10</v>
      </c>
      <c r="C21" s="2">
        <v>0.01</v>
      </c>
      <c r="D21">
        <v>4</v>
      </c>
      <c r="E21">
        <v>4.2</v>
      </c>
    </row>
    <row r="22" spans="1:12" x14ac:dyDescent="0.2">
      <c r="A22">
        <v>5</v>
      </c>
      <c r="B22" t="s">
        <v>10</v>
      </c>
      <c r="C22" s="2">
        <v>0.01</v>
      </c>
      <c r="D22">
        <v>2</v>
      </c>
      <c r="E22">
        <v>3.9</v>
      </c>
    </row>
    <row r="23" spans="1:12" x14ac:dyDescent="0.2">
      <c r="A23">
        <v>5</v>
      </c>
      <c r="B23" t="s">
        <v>63</v>
      </c>
      <c r="C23" s="2">
        <v>0.1</v>
      </c>
      <c r="D23">
        <v>28</v>
      </c>
      <c r="E23">
        <v>4.05</v>
      </c>
    </row>
    <row r="24" spans="1:12" x14ac:dyDescent="0.2">
      <c r="A24">
        <v>5</v>
      </c>
      <c r="B24" t="s">
        <v>63</v>
      </c>
      <c r="C24" s="2">
        <v>0.1</v>
      </c>
      <c r="D24">
        <v>13</v>
      </c>
      <c r="E24">
        <v>3.72</v>
      </c>
    </row>
    <row r="25" spans="1:12" x14ac:dyDescent="0.2">
      <c r="A25">
        <v>5</v>
      </c>
      <c r="B25" t="s">
        <v>63</v>
      </c>
      <c r="C25" s="2">
        <v>0.1</v>
      </c>
      <c r="D25">
        <v>40</v>
      </c>
      <c r="E25">
        <v>4.2</v>
      </c>
    </row>
    <row r="26" spans="1:12" x14ac:dyDescent="0.2">
      <c r="A26">
        <v>5</v>
      </c>
      <c r="B26" t="s">
        <v>63</v>
      </c>
      <c r="C26" s="2">
        <v>0.1</v>
      </c>
      <c r="D26">
        <v>25</v>
      </c>
      <c r="E26">
        <v>4</v>
      </c>
    </row>
    <row r="27" spans="1:12" x14ac:dyDescent="0.2">
      <c r="A27">
        <v>5</v>
      </c>
      <c r="B27" t="s">
        <v>18</v>
      </c>
      <c r="C27" s="2">
        <v>1E-3</v>
      </c>
      <c r="D27">
        <v>14</v>
      </c>
      <c r="E27">
        <v>5.75</v>
      </c>
    </row>
    <row r="28" spans="1:12" x14ac:dyDescent="0.2">
      <c r="A28">
        <v>5</v>
      </c>
      <c r="B28" t="s">
        <v>18</v>
      </c>
      <c r="C28" s="2">
        <v>1E-3</v>
      </c>
      <c r="D28">
        <v>14</v>
      </c>
      <c r="E28">
        <v>5.75</v>
      </c>
    </row>
    <row r="29" spans="1:12" x14ac:dyDescent="0.2">
      <c r="A29">
        <v>5</v>
      </c>
      <c r="B29" t="s">
        <v>18</v>
      </c>
      <c r="C29" s="2">
        <v>1E-3</v>
      </c>
      <c r="D29">
        <v>33</v>
      </c>
      <c r="E29">
        <v>6.12</v>
      </c>
    </row>
    <row r="30" spans="1:12" x14ac:dyDescent="0.2">
      <c r="A30">
        <v>5</v>
      </c>
      <c r="B30" t="s">
        <v>18</v>
      </c>
      <c r="C30" s="2">
        <v>1E-3</v>
      </c>
      <c r="D30">
        <v>19</v>
      </c>
      <c r="E30">
        <v>5.88</v>
      </c>
    </row>
    <row r="31" spans="1:12" x14ac:dyDescent="0.2">
      <c r="A31">
        <v>5</v>
      </c>
      <c r="B31" t="s">
        <v>16</v>
      </c>
      <c r="C31" s="2">
        <v>1E-4</v>
      </c>
      <c r="D31">
        <v>45</v>
      </c>
      <c r="E31">
        <v>7.26</v>
      </c>
    </row>
    <row r="32" spans="1:12" x14ac:dyDescent="0.2">
      <c r="A32">
        <v>5</v>
      </c>
      <c r="B32" t="s">
        <v>16</v>
      </c>
      <c r="C32" s="2">
        <v>1E-4</v>
      </c>
      <c r="D32">
        <v>42</v>
      </c>
      <c r="E32">
        <v>7.23</v>
      </c>
    </row>
    <row r="33" spans="1:5" x14ac:dyDescent="0.2">
      <c r="A33">
        <v>5</v>
      </c>
      <c r="B33" t="s">
        <v>16</v>
      </c>
      <c r="C33" s="2">
        <v>1E-4</v>
      </c>
      <c r="D33">
        <v>1</v>
      </c>
      <c r="E33">
        <v>5.6</v>
      </c>
    </row>
    <row r="34" spans="1:5" x14ac:dyDescent="0.2">
      <c r="A34">
        <v>5</v>
      </c>
      <c r="B34" t="s">
        <v>16</v>
      </c>
      <c r="C34" s="2">
        <v>1E-4</v>
      </c>
      <c r="D34">
        <v>12</v>
      </c>
      <c r="E34">
        <v>6.68</v>
      </c>
    </row>
    <row r="35" spans="1:5" x14ac:dyDescent="0.2">
      <c r="A35">
        <v>7</v>
      </c>
      <c r="B35" t="s">
        <v>10</v>
      </c>
      <c r="C35" s="2">
        <v>0.1</v>
      </c>
      <c r="D35">
        <v>17</v>
      </c>
      <c r="E35">
        <v>3.83</v>
      </c>
    </row>
    <row r="36" spans="1:5" x14ac:dyDescent="0.2">
      <c r="A36">
        <v>7</v>
      </c>
      <c r="B36" t="s">
        <v>10</v>
      </c>
      <c r="C36" s="2">
        <v>0.1</v>
      </c>
      <c r="D36">
        <v>14</v>
      </c>
      <c r="E36">
        <v>3.75</v>
      </c>
    </row>
    <row r="37" spans="1:5" x14ac:dyDescent="0.2">
      <c r="A37">
        <v>7</v>
      </c>
      <c r="B37" t="s">
        <v>10</v>
      </c>
      <c r="C37" s="2">
        <v>0.1</v>
      </c>
      <c r="D37">
        <v>2</v>
      </c>
      <c r="E37">
        <v>2.9</v>
      </c>
    </row>
    <row r="38" spans="1:5" x14ac:dyDescent="0.2">
      <c r="A38">
        <v>7</v>
      </c>
      <c r="B38" t="s">
        <v>10</v>
      </c>
      <c r="C38" s="2">
        <v>0.1</v>
      </c>
      <c r="D38">
        <v>5</v>
      </c>
      <c r="E38">
        <v>3.3</v>
      </c>
    </row>
    <row r="39" spans="1:5" x14ac:dyDescent="0.2">
      <c r="A39">
        <v>7</v>
      </c>
      <c r="B39" t="s">
        <v>63</v>
      </c>
      <c r="C39" s="2">
        <v>0.1</v>
      </c>
      <c r="D39">
        <v>2</v>
      </c>
      <c r="E39">
        <v>2.9</v>
      </c>
    </row>
    <row r="40" spans="1:5" x14ac:dyDescent="0.2">
      <c r="A40">
        <v>7</v>
      </c>
      <c r="B40" t="s">
        <v>63</v>
      </c>
      <c r="C40" s="2">
        <v>0.1</v>
      </c>
      <c r="D40">
        <v>11</v>
      </c>
      <c r="E40">
        <v>3.64</v>
      </c>
    </row>
    <row r="41" spans="1:5" x14ac:dyDescent="0.2">
      <c r="A41">
        <v>7</v>
      </c>
      <c r="B41" t="s">
        <v>63</v>
      </c>
      <c r="C41" s="2">
        <v>0.1</v>
      </c>
      <c r="D41">
        <v>23</v>
      </c>
      <c r="E41">
        <v>3.96</v>
      </c>
    </row>
    <row r="42" spans="1:5" x14ac:dyDescent="0.2">
      <c r="A42">
        <v>7</v>
      </c>
      <c r="B42" t="s">
        <v>63</v>
      </c>
      <c r="C42" s="2">
        <v>0.1</v>
      </c>
      <c r="D42">
        <v>9</v>
      </c>
      <c r="E42">
        <v>3.56</v>
      </c>
    </row>
    <row r="43" spans="1:5" x14ac:dyDescent="0.2">
      <c r="A43">
        <v>7</v>
      </c>
      <c r="B43" t="s">
        <v>18</v>
      </c>
      <c r="C43" s="2">
        <v>1E-3</v>
      </c>
      <c r="D43">
        <v>84</v>
      </c>
      <c r="E43">
        <v>6.53</v>
      </c>
    </row>
    <row r="44" spans="1:5" x14ac:dyDescent="0.2">
      <c r="A44">
        <v>7</v>
      </c>
      <c r="B44" t="s">
        <v>18</v>
      </c>
      <c r="C44" s="2">
        <v>1E-3</v>
      </c>
      <c r="D44">
        <v>102</v>
      </c>
      <c r="E44">
        <v>6.61</v>
      </c>
    </row>
    <row r="45" spans="1:5" x14ac:dyDescent="0.2">
      <c r="A45">
        <v>7</v>
      </c>
      <c r="B45" t="s">
        <v>18</v>
      </c>
      <c r="C45" s="2">
        <v>1E-3</v>
      </c>
      <c r="D45">
        <v>75</v>
      </c>
      <c r="E45">
        <v>6.48</v>
      </c>
    </row>
    <row r="46" spans="1:5" x14ac:dyDescent="0.2">
      <c r="A46">
        <v>7</v>
      </c>
      <c r="B46" t="s">
        <v>18</v>
      </c>
      <c r="C46" s="2">
        <v>1E-3</v>
      </c>
      <c r="D46">
        <v>90</v>
      </c>
      <c r="E46">
        <v>6.56</v>
      </c>
    </row>
    <row r="47" spans="1:5" x14ac:dyDescent="0.2">
      <c r="A47">
        <v>7</v>
      </c>
      <c r="B47" t="s">
        <v>16</v>
      </c>
      <c r="C47" s="2">
        <v>1E-3</v>
      </c>
      <c r="D47">
        <v>29</v>
      </c>
      <c r="E47">
        <v>6.06</v>
      </c>
    </row>
    <row r="48" spans="1:5" x14ac:dyDescent="0.2">
      <c r="A48">
        <v>7</v>
      </c>
      <c r="B48" t="s">
        <v>16</v>
      </c>
      <c r="C48" s="2">
        <v>1E-3</v>
      </c>
      <c r="D48">
        <v>38</v>
      </c>
      <c r="E48">
        <v>6.18</v>
      </c>
    </row>
    <row r="49" spans="1:5" x14ac:dyDescent="0.2">
      <c r="A49">
        <v>7</v>
      </c>
      <c r="B49" t="s">
        <v>16</v>
      </c>
      <c r="C49" s="2">
        <v>1E-3</v>
      </c>
      <c r="D49">
        <v>16</v>
      </c>
      <c r="E49">
        <v>5.81</v>
      </c>
    </row>
    <row r="50" spans="1:5" x14ac:dyDescent="0.2">
      <c r="A50">
        <v>7</v>
      </c>
      <c r="B50" t="s">
        <v>16</v>
      </c>
      <c r="C50" s="2">
        <v>1E-3</v>
      </c>
      <c r="D50">
        <v>44</v>
      </c>
      <c r="E50">
        <v>6.25</v>
      </c>
    </row>
    <row r="51" spans="1:5" x14ac:dyDescent="0.2">
      <c r="A51">
        <v>12</v>
      </c>
      <c r="B51" t="s">
        <v>10</v>
      </c>
      <c r="C51" s="2">
        <v>1</v>
      </c>
      <c r="D51">
        <v>10</v>
      </c>
      <c r="E51">
        <v>2.6</v>
      </c>
    </row>
    <row r="52" spans="1:5" x14ac:dyDescent="0.2">
      <c r="A52">
        <v>12</v>
      </c>
      <c r="B52" t="s">
        <v>10</v>
      </c>
      <c r="C52" s="2">
        <v>1</v>
      </c>
      <c r="D52">
        <v>40</v>
      </c>
      <c r="E52">
        <v>3.2</v>
      </c>
    </row>
    <row r="53" spans="1:5" x14ac:dyDescent="0.2">
      <c r="A53">
        <v>12</v>
      </c>
      <c r="B53" t="s">
        <v>10</v>
      </c>
      <c r="C53" s="2">
        <v>1</v>
      </c>
      <c r="D53">
        <v>0</v>
      </c>
      <c r="E53">
        <v>0</v>
      </c>
    </row>
    <row r="54" spans="1:5" x14ac:dyDescent="0.2">
      <c r="A54">
        <v>12</v>
      </c>
      <c r="B54" t="s">
        <v>10</v>
      </c>
      <c r="C54" s="2">
        <v>1</v>
      </c>
      <c r="D54">
        <v>0</v>
      </c>
      <c r="E54">
        <v>0</v>
      </c>
    </row>
    <row r="55" spans="1:5" x14ac:dyDescent="0.2">
      <c r="A55">
        <v>12</v>
      </c>
      <c r="B55" t="s">
        <v>63</v>
      </c>
      <c r="C55" s="2">
        <v>0.1</v>
      </c>
      <c r="D55">
        <v>1</v>
      </c>
      <c r="E55">
        <v>2.6</v>
      </c>
    </row>
    <row r="56" spans="1:5" x14ac:dyDescent="0.2">
      <c r="A56">
        <v>12</v>
      </c>
      <c r="B56" t="s">
        <v>63</v>
      </c>
      <c r="C56" s="2">
        <v>0.1</v>
      </c>
      <c r="D56">
        <v>1</v>
      </c>
      <c r="E56">
        <v>2.6</v>
      </c>
    </row>
    <row r="57" spans="1:5" x14ac:dyDescent="0.2">
      <c r="A57">
        <v>12</v>
      </c>
      <c r="B57" t="s">
        <v>63</v>
      </c>
      <c r="C57" s="2">
        <v>0.1</v>
      </c>
      <c r="D57">
        <v>2</v>
      </c>
      <c r="E57">
        <v>2.9</v>
      </c>
    </row>
    <row r="58" spans="1:5" x14ac:dyDescent="0.2">
      <c r="A58">
        <v>12</v>
      </c>
      <c r="B58" t="s">
        <v>63</v>
      </c>
      <c r="C58" s="2">
        <v>0.1</v>
      </c>
      <c r="D58">
        <v>1</v>
      </c>
      <c r="E58">
        <v>2.6</v>
      </c>
    </row>
    <row r="59" spans="1:5" x14ac:dyDescent="0.2">
      <c r="A59">
        <v>12</v>
      </c>
      <c r="B59" t="s">
        <v>18</v>
      </c>
      <c r="C59" s="2">
        <v>1E-3</v>
      </c>
      <c r="D59">
        <v>9</v>
      </c>
      <c r="E59">
        <v>5.56</v>
      </c>
    </row>
    <row r="60" spans="1:5" x14ac:dyDescent="0.2">
      <c r="A60">
        <v>12</v>
      </c>
      <c r="B60" t="s">
        <v>18</v>
      </c>
      <c r="C60" s="2">
        <v>1E-3</v>
      </c>
      <c r="D60">
        <v>18</v>
      </c>
      <c r="E60">
        <v>5.86</v>
      </c>
    </row>
    <row r="61" spans="1:5" x14ac:dyDescent="0.2">
      <c r="A61">
        <v>12</v>
      </c>
      <c r="B61" t="s">
        <v>18</v>
      </c>
      <c r="C61" s="2">
        <v>1E-3</v>
      </c>
      <c r="D61">
        <v>2</v>
      </c>
      <c r="E61">
        <v>4.9000000000000004</v>
      </c>
    </row>
    <row r="62" spans="1:5" x14ac:dyDescent="0.2">
      <c r="A62">
        <v>12</v>
      </c>
      <c r="B62" t="s">
        <v>18</v>
      </c>
      <c r="C62" s="2">
        <v>1E-3</v>
      </c>
      <c r="D62">
        <v>4</v>
      </c>
      <c r="E62">
        <v>5.2</v>
      </c>
    </row>
    <row r="63" spans="1:5" x14ac:dyDescent="0.2">
      <c r="A63">
        <v>12</v>
      </c>
      <c r="B63" t="s">
        <v>16</v>
      </c>
      <c r="C63" s="2">
        <v>1E-3</v>
      </c>
      <c r="D63">
        <v>51</v>
      </c>
      <c r="E63">
        <v>6.31</v>
      </c>
    </row>
    <row r="64" spans="1:5" x14ac:dyDescent="0.2">
      <c r="A64">
        <v>12</v>
      </c>
      <c r="B64" t="s">
        <v>16</v>
      </c>
      <c r="C64" s="2">
        <v>1E-3</v>
      </c>
      <c r="D64">
        <v>37</v>
      </c>
      <c r="E64">
        <v>6.17</v>
      </c>
    </row>
    <row r="65" spans="1:5" x14ac:dyDescent="0.2">
      <c r="A65">
        <v>12</v>
      </c>
      <c r="B65" t="s">
        <v>16</v>
      </c>
      <c r="C65" s="2">
        <v>1E-3</v>
      </c>
      <c r="D65">
        <v>9</v>
      </c>
      <c r="E65">
        <v>5.56</v>
      </c>
    </row>
    <row r="66" spans="1:5" x14ac:dyDescent="0.2">
      <c r="A66">
        <v>12</v>
      </c>
      <c r="B66" t="s">
        <v>16</v>
      </c>
      <c r="C66" s="2">
        <v>1E-3</v>
      </c>
      <c r="D66">
        <v>41</v>
      </c>
      <c r="E66">
        <v>6.21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32D4-CE24-3645-8544-0E6A0D879FBE}">
  <dimension ref="A1:I182"/>
  <sheetViews>
    <sheetView workbookViewId="0"/>
  </sheetViews>
  <sheetFormatPr baseColWidth="10" defaultRowHeight="16" x14ac:dyDescent="0.2"/>
  <cols>
    <col min="2" max="2" width="25" bestFit="1" customWidth="1"/>
    <col min="3" max="3" width="17.6640625" bestFit="1" customWidth="1"/>
    <col min="5" max="5" width="11.6640625" bestFit="1" customWidth="1"/>
    <col min="8" max="8" width="12" bestFit="1" customWidth="1"/>
    <col min="9" max="9" width="10.5" bestFit="1" customWidth="1"/>
  </cols>
  <sheetData>
    <row r="1" spans="1:9" x14ac:dyDescent="0.2">
      <c r="A1" s="7" t="s">
        <v>124</v>
      </c>
    </row>
    <row r="2" spans="1: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">
      <c r="A3">
        <v>0</v>
      </c>
      <c r="B3" t="s">
        <v>10</v>
      </c>
      <c r="C3" t="s">
        <v>11</v>
      </c>
      <c r="D3" t="s">
        <v>12</v>
      </c>
      <c r="E3" t="str">
        <f t="shared" ref="E3:E34" si="0">IF(D3="RIF", "Total growth", "Cheater")</f>
        <v>Total growth</v>
      </c>
      <c r="F3">
        <v>5</v>
      </c>
      <c r="G3" s="2">
        <v>1.0000000000000001E-5</v>
      </c>
      <c r="H3">
        <v>40</v>
      </c>
      <c r="I3">
        <v>8.1999999999999993</v>
      </c>
    </row>
    <row r="4" spans="1:9" x14ac:dyDescent="0.2">
      <c r="A4">
        <v>0</v>
      </c>
      <c r="B4" t="s">
        <v>10</v>
      </c>
      <c r="C4" t="s">
        <v>11</v>
      </c>
      <c r="D4" t="s">
        <v>12</v>
      </c>
      <c r="E4" t="str">
        <f t="shared" si="0"/>
        <v>Total growth</v>
      </c>
      <c r="F4">
        <v>5</v>
      </c>
      <c r="G4" s="2">
        <v>1.0000000000000001E-5</v>
      </c>
      <c r="H4">
        <v>33</v>
      </c>
      <c r="I4">
        <v>8.1199999999999992</v>
      </c>
    </row>
    <row r="5" spans="1:9" x14ac:dyDescent="0.2">
      <c r="A5">
        <v>0</v>
      </c>
      <c r="B5" t="s">
        <v>10</v>
      </c>
      <c r="C5" t="s">
        <v>11</v>
      </c>
      <c r="D5" t="s">
        <v>12</v>
      </c>
      <c r="E5" t="str">
        <f t="shared" si="0"/>
        <v>Total growth</v>
      </c>
      <c r="F5">
        <v>5</v>
      </c>
      <c r="G5" s="2">
        <v>1.0000000000000001E-5</v>
      </c>
      <c r="H5">
        <v>36</v>
      </c>
      <c r="I5">
        <v>8.16</v>
      </c>
    </row>
    <row r="6" spans="1:9" x14ac:dyDescent="0.2">
      <c r="A6">
        <v>0</v>
      </c>
      <c r="B6" t="s">
        <v>10</v>
      </c>
      <c r="C6" t="s">
        <v>11</v>
      </c>
      <c r="D6" t="s">
        <v>12</v>
      </c>
      <c r="E6" t="str">
        <f t="shared" si="0"/>
        <v>Total growth</v>
      </c>
      <c r="F6">
        <v>5</v>
      </c>
      <c r="G6" s="2">
        <v>1.0000000000000001E-5</v>
      </c>
      <c r="H6">
        <v>45</v>
      </c>
      <c r="I6">
        <v>8.26</v>
      </c>
    </row>
    <row r="7" spans="1:9" x14ac:dyDescent="0.2">
      <c r="A7">
        <v>0</v>
      </c>
      <c r="B7" t="s">
        <v>10</v>
      </c>
      <c r="C7" t="s">
        <v>11</v>
      </c>
      <c r="D7" t="s">
        <v>12</v>
      </c>
      <c r="E7" t="str">
        <f t="shared" si="0"/>
        <v>Total growth</v>
      </c>
      <c r="F7">
        <v>5</v>
      </c>
      <c r="G7" s="2">
        <v>1.0000000000000001E-5</v>
      </c>
      <c r="H7">
        <v>34</v>
      </c>
      <c r="I7">
        <v>8.1300000000000008</v>
      </c>
    </row>
    <row r="8" spans="1:9" x14ac:dyDescent="0.2">
      <c r="A8">
        <v>0</v>
      </c>
      <c r="B8" t="s">
        <v>10</v>
      </c>
      <c r="C8" t="s">
        <v>11</v>
      </c>
      <c r="D8" t="s">
        <v>12</v>
      </c>
      <c r="E8" t="str">
        <f t="shared" si="0"/>
        <v>Total growth</v>
      </c>
      <c r="F8">
        <v>5</v>
      </c>
      <c r="G8" s="2">
        <v>1.0000000000000001E-5</v>
      </c>
      <c r="H8">
        <v>55</v>
      </c>
      <c r="I8">
        <v>8.34</v>
      </c>
    </row>
    <row r="9" spans="1:9" x14ac:dyDescent="0.2">
      <c r="A9">
        <v>0</v>
      </c>
      <c r="B9" t="s">
        <v>10</v>
      </c>
      <c r="C9" t="s">
        <v>11</v>
      </c>
      <c r="D9" t="s">
        <v>13</v>
      </c>
      <c r="E9" t="str">
        <f t="shared" si="0"/>
        <v>Cheater</v>
      </c>
      <c r="F9">
        <v>0</v>
      </c>
      <c r="G9">
        <v>1</v>
      </c>
      <c r="H9">
        <v>0</v>
      </c>
    </row>
    <row r="10" spans="1:9" x14ac:dyDescent="0.2">
      <c r="A10">
        <v>0</v>
      </c>
      <c r="B10" t="s">
        <v>10</v>
      </c>
      <c r="C10" t="s">
        <v>11</v>
      </c>
      <c r="D10" t="s">
        <v>13</v>
      </c>
      <c r="E10" t="str">
        <f t="shared" si="0"/>
        <v>Cheater</v>
      </c>
      <c r="F10">
        <v>0</v>
      </c>
      <c r="G10">
        <v>1</v>
      </c>
      <c r="H10">
        <v>0</v>
      </c>
    </row>
    <row r="11" spans="1:9" x14ac:dyDescent="0.2">
      <c r="A11">
        <v>0</v>
      </c>
      <c r="B11" t="s">
        <v>10</v>
      </c>
      <c r="C11" t="s">
        <v>11</v>
      </c>
      <c r="D11" t="s">
        <v>13</v>
      </c>
      <c r="E11" t="str">
        <f t="shared" si="0"/>
        <v>Cheater</v>
      </c>
      <c r="F11">
        <v>0</v>
      </c>
      <c r="G11">
        <v>1</v>
      </c>
      <c r="H11">
        <v>0</v>
      </c>
    </row>
    <row r="12" spans="1:9" x14ac:dyDescent="0.2">
      <c r="A12">
        <v>0</v>
      </c>
      <c r="B12" t="s">
        <v>10</v>
      </c>
      <c r="C12" t="s">
        <v>11</v>
      </c>
      <c r="D12" t="s">
        <v>13</v>
      </c>
      <c r="E12" t="str">
        <f t="shared" si="0"/>
        <v>Cheater</v>
      </c>
      <c r="F12">
        <v>0</v>
      </c>
      <c r="G12">
        <v>1</v>
      </c>
      <c r="H12">
        <v>0</v>
      </c>
    </row>
    <row r="13" spans="1:9" x14ac:dyDescent="0.2">
      <c r="A13">
        <v>0</v>
      </c>
      <c r="B13" t="s">
        <v>10</v>
      </c>
      <c r="C13" t="s">
        <v>11</v>
      </c>
      <c r="D13" t="s">
        <v>13</v>
      </c>
      <c r="E13" t="str">
        <f t="shared" si="0"/>
        <v>Cheater</v>
      </c>
      <c r="F13">
        <v>0</v>
      </c>
      <c r="G13">
        <v>1</v>
      </c>
      <c r="H13">
        <v>0</v>
      </c>
    </row>
    <row r="14" spans="1:9" x14ac:dyDescent="0.2">
      <c r="A14">
        <v>0</v>
      </c>
      <c r="B14" t="s">
        <v>10</v>
      </c>
      <c r="C14" t="s">
        <v>11</v>
      </c>
      <c r="D14" t="s">
        <v>13</v>
      </c>
      <c r="E14" t="str">
        <f t="shared" si="0"/>
        <v>Cheater</v>
      </c>
      <c r="F14">
        <v>0</v>
      </c>
      <c r="G14">
        <v>1</v>
      </c>
      <c r="H14">
        <v>0</v>
      </c>
    </row>
    <row r="15" spans="1:9" x14ac:dyDescent="0.2">
      <c r="A15">
        <v>0</v>
      </c>
      <c r="B15" t="s">
        <v>14</v>
      </c>
      <c r="C15" t="s">
        <v>15</v>
      </c>
      <c r="D15" t="s">
        <v>12</v>
      </c>
      <c r="E15" t="str">
        <f t="shared" si="0"/>
        <v>Total growth</v>
      </c>
      <c r="F15">
        <v>5</v>
      </c>
      <c r="G15" s="2">
        <v>1.0000000000000001E-5</v>
      </c>
      <c r="H15">
        <v>34</v>
      </c>
      <c r="I15">
        <v>8.1300000000000008</v>
      </c>
    </row>
    <row r="16" spans="1:9" x14ac:dyDescent="0.2">
      <c r="A16">
        <v>0</v>
      </c>
      <c r="B16" t="s">
        <v>14</v>
      </c>
      <c r="C16" t="s">
        <v>15</v>
      </c>
      <c r="D16" t="s">
        <v>12</v>
      </c>
      <c r="E16" t="str">
        <f t="shared" si="0"/>
        <v>Total growth</v>
      </c>
      <c r="F16">
        <v>5</v>
      </c>
      <c r="G16" s="2">
        <v>1.0000000000000001E-5</v>
      </c>
      <c r="H16">
        <v>36</v>
      </c>
      <c r="I16">
        <v>8.16</v>
      </c>
    </row>
    <row r="17" spans="1:9" x14ac:dyDescent="0.2">
      <c r="A17">
        <v>0</v>
      </c>
      <c r="B17" t="s">
        <v>14</v>
      </c>
      <c r="C17" t="s">
        <v>15</v>
      </c>
      <c r="D17" t="s">
        <v>12</v>
      </c>
      <c r="E17" t="str">
        <f t="shared" si="0"/>
        <v>Total growth</v>
      </c>
      <c r="F17">
        <v>5</v>
      </c>
      <c r="G17" s="2">
        <v>1.0000000000000001E-5</v>
      </c>
      <c r="H17">
        <v>26</v>
      </c>
      <c r="I17">
        <v>8.02</v>
      </c>
    </row>
    <row r="18" spans="1:9" x14ac:dyDescent="0.2">
      <c r="A18">
        <v>0</v>
      </c>
      <c r="B18" t="s">
        <v>14</v>
      </c>
      <c r="C18" t="s">
        <v>15</v>
      </c>
      <c r="D18" t="s">
        <v>12</v>
      </c>
      <c r="E18" t="str">
        <f t="shared" si="0"/>
        <v>Total growth</v>
      </c>
      <c r="F18">
        <v>5</v>
      </c>
      <c r="G18" s="2">
        <v>1.0000000000000001E-5</v>
      </c>
      <c r="H18">
        <v>24</v>
      </c>
      <c r="I18">
        <v>7.98</v>
      </c>
    </row>
    <row r="19" spans="1:9" x14ac:dyDescent="0.2">
      <c r="A19">
        <v>0</v>
      </c>
      <c r="B19" t="s">
        <v>14</v>
      </c>
      <c r="C19" t="s">
        <v>15</v>
      </c>
      <c r="D19" t="s">
        <v>12</v>
      </c>
      <c r="E19" t="str">
        <f t="shared" si="0"/>
        <v>Total growth</v>
      </c>
      <c r="F19">
        <v>5</v>
      </c>
      <c r="G19" s="2">
        <v>1.0000000000000001E-5</v>
      </c>
      <c r="H19">
        <v>31</v>
      </c>
      <c r="I19">
        <v>8.09</v>
      </c>
    </row>
    <row r="20" spans="1:9" x14ac:dyDescent="0.2">
      <c r="A20">
        <v>0</v>
      </c>
      <c r="B20" t="s">
        <v>14</v>
      </c>
      <c r="C20" t="s">
        <v>15</v>
      </c>
      <c r="D20" t="s">
        <v>12</v>
      </c>
      <c r="E20" t="str">
        <f t="shared" si="0"/>
        <v>Total growth</v>
      </c>
      <c r="F20">
        <v>5</v>
      </c>
      <c r="G20" s="2">
        <v>1.0000000000000001E-5</v>
      </c>
      <c r="H20">
        <v>22</v>
      </c>
      <c r="I20">
        <v>7.94</v>
      </c>
    </row>
    <row r="21" spans="1:9" x14ac:dyDescent="0.2">
      <c r="A21">
        <v>0</v>
      </c>
      <c r="B21" t="s">
        <v>14</v>
      </c>
      <c r="C21" t="s">
        <v>15</v>
      </c>
      <c r="D21" t="s">
        <v>13</v>
      </c>
      <c r="E21" t="str">
        <f t="shared" si="0"/>
        <v>Cheater</v>
      </c>
      <c r="F21">
        <v>3</v>
      </c>
      <c r="G21">
        <v>1E-3</v>
      </c>
      <c r="H21">
        <v>90</v>
      </c>
      <c r="I21">
        <v>6.56</v>
      </c>
    </row>
    <row r="22" spans="1:9" x14ac:dyDescent="0.2">
      <c r="A22">
        <v>0</v>
      </c>
      <c r="B22" t="s">
        <v>14</v>
      </c>
      <c r="C22" t="s">
        <v>15</v>
      </c>
      <c r="D22" t="s">
        <v>13</v>
      </c>
      <c r="E22" t="str">
        <f t="shared" si="0"/>
        <v>Cheater</v>
      </c>
      <c r="F22">
        <v>3</v>
      </c>
      <c r="G22">
        <v>1E-3</v>
      </c>
      <c r="H22">
        <v>80</v>
      </c>
      <c r="I22">
        <v>6.51</v>
      </c>
    </row>
    <row r="23" spans="1:9" x14ac:dyDescent="0.2">
      <c r="A23">
        <v>0</v>
      </c>
      <c r="B23" t="s">
        <v>14</v>
      </c>
      <c r="C23" t="s">
        <v>15</v>
      </c>
      <c r="D23" t="s">
        <v>13</v>
      </c>
      <c r="E23" t="str">
        <f t="shared" si="0"/>
        <v>Cheater</v>
      </c>
      <c r="F23">
        <v>4</v>
      </c>
      <c r="G23" s="2">
        <v>1E-4</v>
      </c>
      <c r="H23">
        <v>3</v>
      </c>
      <c r="I23">
        <v>6.08</v>
      </c>
    </row>
    <row r="24" spans="1:9" x14ac:dyDescent="0.2">
      <c r="A24">
        <v>0</v>
      </c>
      <c r="B24" t="s">
        <v>14</v>
      </c>
      <c r="C24" t="s">
        <v>15</v>
      </c>
      <c r="D24" t="s">
        <v>13</v>
      </c>
      <c r="E24" t="str">
        <f t="shared" si="0"/>
        <v>Cheater</v>
      </c>
      <c r="F24">
        <v>4</v>
      </c>
      <c r="G24" s="2">
        <v>1E-4</v>
      </c>
      <c r="H24">
        <v>10</v>
      </c>
      <c r="I24">
        <v>6.6</v>
      </c>
    </row>
    <row r="25" spans="1:9" x14ac:dyDescent="0.2">
      <c r="A25">
        <v>0</v>
      </c>
      <c r="B25" t="s">
        <v>14</v>
      </c>
      <c r="C25" t="s">
        <v>15</v>
      </c>
      <c r="D25" t="s">
        <v>13</v>
      </c>
      <c r="E25" t="str">
        <f t="shared" si="0"/>
        <v>Cheater</v>
      </c>
      <c r="F25">
        <v>4</v>
      </c>
      <c r="G25" s="2">
        <v>1E-4</v>
      </c>
      <c r="H25">
        <v>9</v>
      </c>
      <c r="I25">
        <v>6.56</v>
      </c>
    </row>
    <row r="26" spans="1:9" x14ac:dyDescent="0.2">
      <c r="A26">
        <v>0</v>
      </c>
      <c r="B26" t="s">
        <v>14</v>
      </c>
      <c r="C26" t="s">
        <v>15</v>
      </c>
      <c r="D26" t="s">
        <v>13</v>
      </c>
      <c r="E26" t="str">
        <f t="shared" si="0"/>
        <v>Cheater</v>
      </c>
      <c r="F26">
        <v>3</v>
      </c>
      <c r="G26">
        <v>1E-3</v>
      </c>
      <c r="H26">
        <v>75</v>
      </c>
      <c r="I26">
        <v>6.48</v>
      </c>
    </row>
    <row r="27" spans="1:9" x14ac:dyDescent="0.2">
      <c r="A27">
        <v>0</v>
      </c>
      <c r="B27" t="s">
        <v>16</v>
      </c>
      <c r="C27" t="s">
        <v>11</v>
      </c>
      <c r="D27" t="s">
        <v>12</v>
      </c>
      <c r="E27" t="str">
        <f t="shared" si="0"/>
        <v>Total growth</v>
      </c>
      <c r="F27">
        <v>5</v>
      </c>
      <c r="G27" s="2">
        <v>1.0000000000000001E-5</v>
      </c>
      <c r="H27">
        <v>24</v>
      </c>
      <c r="I27">
        <v>7.98</v>
      </c>
    </row>
    <row r="28" spans="1:9" x14ac:dyDescent="0.2">
      <c r="A28">
        <v>0</v>
      </c>
      <c r="B28" t="s">
        <v>16</v>
      </c>
      <c r="C28" t="s">
        <v>11</v>
      </c>
      <c r="D28" t="s">
        <v>12</v>
      </c>
      <c r="E28" t="str">
        <f t="shared" si="0"/>
        <v>Total growth</v>
      </c>
      <c r="F28">
        <v>5</v>
      </c>
      <c r="G28" s="2">
        <v>1.0000000000000001E-5</v>
      </c>
      <c r="H28">
        <v>20</v>
      </c>
      <c r="I28">
        <v>7.9</v>
      </c>
    </row>
    <row r="29" spans="1:9" x14ac:dyDescent="0.2">
      <c r="A29">
        <v>0</v>
      </c>
      <c r="B29" t="s">
        <v>16</v>
      </c>
      <c r="C29" t="s">
        <v>11</v>
      </c>
      <c r="D29" t="s">
        <v>12</v>
      </c>
      <c r="E29" t="str">
        <f t="shared" si="0"/>
        <v>Total growth</v>
      </c>
      <c r="F29">
        <v>5</v>
      </c>
      <c r="G29" s="2">
        <v>1.0000000000000001E-5</v>
      </c>
      <c r="H29">
        <v>22</v>
      </c>
      <c r="I29">
        <v>7.94</v>
      </c>
    </row>
    <row r="30" spans="1:9" x14ac:dyDescent="0.2">
      <c r="A30">
        <v>0</v>
      </c>
      <c r="B30" t="s">
        <v>16</v>
      </c>
      <c r="C30" t="s">
        <v>11</v>
      </c>
      <c r="D30" t="s">
        <v>12</v>
      </c>
      <c r="E30" t="str">
        <f t="shared" si="0"/>
        <v>Total growth</v>
      </c>
      <c r="F30">
        <v>5</v>
      </c>
      <c r="G30" s="2">
        <v>1.0000000000000001E-5</v>
      </c>
      <c r="H30">
        <v>23</v>
      </c>
      <c r="I30">
        <v>7.96</v>
      </c>
    </row>
    <row r="31" spans="1:9" x14ac:dyDescent="0.2">
      <c r="A31">
        <v>0</v>
      </c>
      <c r="B31" t="s">
        <v>16</v>
      </c>
      <c r="C31" t="s">
        <v>11</v>
      </c>
      <c r="D31" t="s">
        <v>12</v>
      </c>
      <c r="E31" t="str">
        <f t="shared" si="0"/>
        <v>Total growth</v>
      </c>
      <c r="F31">
        <v>5</v>
      </c>
      <c r="G31" s="2">
        <v>1.0000000000000001E-5</v>
      </c>
      <c r="H31">
        <v>24</v>
      </c>
      <c r="I31">
        <v>7.98</v>
      </c>
    </row>
    <row r="32" spans="1:9" x14ac:dyDescent="0.2">
      <c r="A32">
        <v>0</v>
      </c>
      <c r="B32" t="s">
        <v>16</v>
      </c>
      <c r="C32" t="s">
        <v>11</v>
      </c>
      <c r="D32" t="s">
        <v>12</v>
      </c>
      <c r="E32" t="str">
        <f t="shared" si="0"/>
        <v>Total growth</v>
      </c>
      <c r="F32">
        <v>5</v>
      </c>
      <c r="G32" s="2">
        <v>1.0000000000000001E-5</v>
      </c>
      <c r="H32">
        <v>30</v>
      </c>
      <c r="I32">
        <v>8.08</v>
      </c>
    </row>
    <row r="33" spans="1:9" x14ac:dyDescent="0.2">
      <c r="A33">
        <v>0</v>
      </c>
      <c r="B33" t="s">
        <v>16</v>
      </c>
      <c r="C33" t="s">
        <v>11</v>
      </c>
      <c r="D33" t="s">
        <v>13</v>
      </c>
      <c r="E33" t="str">
        <f t="shared" si="0"/>
        <v>Cheater</v>
      </c>
      <c r="F33">
        <v>0</v>
      </c>
      <c r="G33">
        <v>1</v>
      </c>
      <c r="H33">
        <v>0</v>
      </c>
    </row>
    <row r="34" spans="1:9" x14ac:dyDescent="0.2">
      <c r="A34">
        <v>0</v>
      </c>
      <c r="B34" t="s">
        <v>16</v>
      </c>
      <c r="C34" t="s">
        <v>11</v>
      </c>
      <c r="D34" t="s">
        <v>13</v>
      </c>
      <c r="E34" t="str">
        <f t="shared" si="0"/>
        <v>Cheater</v>
      </c>
      <c r="F34">
        <v>0</v>
      </c>
      <c r="G34">
        <v>1</v>
      </c>
      <c r="H34">
        <v>0</v>
      </c>
    </row>
    <row r="35" spans="1:9" x14ac:dyDescent="0.2">
      <c r="A35">
        <v>0</v>
      </c>
      <c r="B35" t="s">
        <v>16</v>
      </c>
      <c r="C35" t="s">
        <v>11</v>
      </c>
      <c r="D35" t="s">
        <v>13</v>
      </c>
      <c r="E35" t="str">
        <f t="shared" ref="E35:E66" si="1">IF(D35="RIF", "Total growth", "Cheater")</f>
        <v>Cheater</v>
      </c>
      <c r="F35">
        <v>0</v>
      </c>
      <c r="G35">
        <v>1</v>
      </c>
      <c r="H35">
        <v>0</v>
      </c>
    </row>
    <row r="36" spans="1:9" x14ac:dyDescent="0.2">
      <c r="A36">
        <v>0</v>
      </c>
      <c r="B36" t="s">
        <v>16</v>
      </c>
      <c r="C36" t="s">
        <v>11</v>
      </c>
      <c r="D36" t="s">
        <v>13</v>
      </c>
      <c r="E36" t="str">
        <f t="shared" si="1"/>
        <v>Cheater</v>
      </c>
      <c r="F36">
        <v>0</v>
      </c>
      <c r="G36">
        <v>1</v>
      </c>
      <c r="H36">
        <v>0</v>
      </c>
    </row>
    <row r="37" spans="1:9" x14ac:dyDescent="0.2">
      <c r="A37">
        <v>0</v>
      </c>
      <c r="B37" t="s">
        <v>16</v>
      </c>
      <c r="C37" t="s">
        <v>11</v>
      </c>
      <c r="D37" t="s">
        <v>13</v>
      </c>
      <c r="E37" t="str">
        <f t="shared" si="1"/>
        <v>Cheater</v>
      </c>
      <c r="F37">
        <v>0</v>
      </c>
      <c r="G37">
        <v>1</v>
      </c>
      <c r="H37">
        <v>0</v>
      </c>
    </row>
    <row r="38" spans="1:9" x14ac:dyDescent="0.2">
      <c r="A38">
        <v>0</v>
      </c>
      <c r="B38" t="s">
        <v>16</v>
      </c>
      <c r="C38" t="s">
        <v>11</v>
      </c>
      <c r="D38" t="s">
        <v>13</v>
      </c>
      <c r="E38" t="str">
        <f t="shared" si="1"/>
        <v>Cheater</v>
      </c>
      <c r="F38">
        <v>0</v>
      </c>
      <c r="G38">
        <v>1</v>
      </c>
      <c r="H38">
        <v>0</v>
      </c>
    </row>
    <row r="39" spans="1:9" x14ac:dyDescent="0.2">
      <c r="A39">
        <v>0</v>
      </c>
      <c r="B39" t="s">
        <v>17</v>
      </c>
      <c r="C39" t="s">
        <v>15</v>
      </c>
      <c r="D39" t="s">
        <v>12</v>
      </c>
      <c r="E39" t="str">
        <f t="shared" si="1"/>
        <v>Total growth</v>
      </c>
      <c r="F39">
        <v>5</v>
      </c>
      <c r="G39" s="2">
        <v>1.0000000000000001E-5</v>
      </c>
      <c r="H39">
        <v>30</v>
      </c>
      <c r="I39">
        <v>8.08</v>
      </c>
    </row>
    <row r="40" spans="1:9" x14ac:dyDescent="0.2">
      <c r="A40">
        <v>0</v>
      </c>
      <c r="B40" t="s">
        <v>17</v>
      </c>
      <c r="C40" t="s">
        <v>15</v>
      </c>
      <c r="D40" t="s">
        <v>12</v>
      </c>
      <c r="E40" t="str">
        <f t="shared" si="1"/>
        <v>Total growth</v>
      </c>
      <c r="F40">
        <v>5</v>
      </c>
      <c r="G40" s="2">
        <v>1.0000000000000001E-5</v>
      </c>
      <c r="H40">
        <v>24</v>
      </c>
      <c r="I40">
        <v>7.98</v>
      </c>
    </row>
    <row r="41" spans="1:9" x14ac:dyDescent="0.2">
      <c r="A41">
        <v>0</v>
      </c>
      <c r="B41" t="s">
        <v>17</v>
      </c>
      <c r="C41" t="s">
        <v>15</v>
      </c>
      <c r="D41" t="s">
        <v>12</v>
      </c>
      <c r="E41" t="str">
        <f t="shared" si="1"/>
        <v>Total growth</v>
      </c>
      <c r="F41">
        <v>5</v>
      </c>
      <c r="G41" s="2">
        <v>1.0000000000000001E-5</v>
      </c>
      <c r="H41">
        <v>26</v>
      </c>
      <c r="I41">
        <v>8.02</v>
      </c>
    </row>
    <row r="42" spans="1:9" x14ac:dyDescent="0.2">
      <c r="A42">
        <v>0</v>
      </c>
      <c r="B42" t="s">
        <v>17</v>
      </c>
      <c r="C42" t="s">
        <v>15</v>
      </c>
      <c r="D42" t="s">
        <v>12</v>
      </c>
      <c r="E42" t="str">
        <f t="shared" si="1"/>
        <v>Total growth</v>
      </c>
      <c r="F42">
        <v>5</v>
      </c>
      <c r="G42" s="2">
        <v>1.0000000000000001E-5</v>
      </c>
      <c r="H42">
        <v>28</v>
      </c>
      <c r="I42">
        <v>8.0500000000000007</v>
      </c>
    </row>
    <row r="43" spans="1:9" x14ac:dyDescent="0.2">
      <c r="A43">
        <v>0</v>
      </c>
      <c r="B43" t="s">
        <v>17</v>
      </c>
      <c r="C43" t="s">
        <v>15</v>
      </c>
      <c r="D43" t="s">
        <v>12</v>
      </c>
      <c r="E43" t="str">
        <f t="shared" si="1"/>
        <v>Total growth</v>
      </c>
      <c r="F43">
        <v>5</v>
      </c>
      <c r="G43" s="2">
        <v>1.0000000000000001E-5</v>
      </c>
      <c r="H43">
        <v>24</v>
      </c>
      <c r="I43">
        <v>7.98</v>
      </c>
    </row>
    <row r="44" spans="1:9" x14ac:dyDescent="0.2">
      <c r="A44">
        <v>0</v>
      </c>
      <c r="B44" t="s">
        <v>17</v>
      </c>
      <c r="C44" t="s">
        <v>15</v>
      </c>
      <c r="D44" t="s">
        <v>12</v>
      </c>
      <c r="E44" t="str">
        <f t="shared" si="1"/>
        <v>Total growth</v>
      </c>
      <c r="F44">
        <v>5</v>
      </c>
      <c r="G44" s="2">
        <v>1.0000000000000001E-5</v>
      </c>
      <c r="H44">
        <v>31</v>
      </c>
      <c r="I44">
        <v>8.09</v>
      </c>
    </row>
    <row r="45" spans="1:9" x14ac:dyDescent="0.2">
      <c r="A45">
        <v>0</v>
      </c>
      <c r="B45" t="s">
        <v>17</v>
      </c>
      <c r="C45" t="s">
        <v>15</v>
      </c>
      <c r="D45" t="s">
        <v>13</v>
      </c>
      <c r="E45" t="str">
        <f t="shared" si="1"/>
        <v>Cheater</v>
      </c>
      <c r="F45">
        <v>4</v>
      </c>
      <c r="G45" s="2">
        <v>1E-4</v>
      </c>
      <c r="H45">
        <v>13</v>
      </c>
      <c r="I45">
        <v>6.72</v>
      </c>
    </row>
    <row r="46" spans="1:9" x14ac:dyDescent="0.2">
      <c r="A46">
        <v>0</v>
      </c>
      <c r="B46" t="s">
        <v>17</v>
      </c>
      <c r="C46" t="s">
        <v>15</v>
      </c>
      <c r="D46" t="s">
        <v>13</v>
      </c>
      <c r="E46" t="str">
        <f t="shared" si="1"/>
        <v>Cheater</v>
      </c>
      <c r="F46">
        <v>4</v>
      </c>
      <c r="G46" s="2">
        <v>1E-4</v>
      </c>
      <c r="H46">
        <v>11</v>
      </c>
      <c r="I46">
        <v>6.64</v>
      </c>
    </row>
    <row r="47" spans="1:9" x14ac:dyDescent="0.2">
      <c r="A47">
        <v>0</v>
      </c>
      <c r="B47" t="s">
        <v>17</v>
      </c>
      <c r="C47" t="s">
        <v>15</v>
      </c>
      <c r="D47" t="s">
        <v>13</v>
      </c>
      <c r="E47" t="str">
        <f t="shared" si="1"/>
        <v>Cheater</v>
      </c>
      <c r="F47">
        <v>4</v>
      </c>
      <c r="G47" s="2">
        <v>1E-4</v>
      </c>
      <c r="H47">
        <v>14</v>
      </c>
      <c r="I47">
        <v>6.75</v>
      </c>
    </row>
    <row r="48" spans="1:9" x14ac:dyDescent="0.2">
      <c r="A48">
        <v>0</v>
      </c>
      <c r="B48" t="s">
        <v>17</v>
      </c>
      <c r="C48" t="s">
        <v>15</v>
      </c>
      <c r="D48" t="s">
        <v>13</v>
      </c>
      <c r="E48" t="str">
        <f t="shared" si="1"/>
        <v>Cheater</v>
      </c>
      <c r="F48">
        <v>4</v>
      </c>
      <c r="G48" s="2">
        <v>1E-4</v>
      </c>
      <c r="H48">
        <v>24</v>
      </c>
      <c r="I48">
        <v>6.98</v>
      </c>
    </row>
    <row r="49" spans="1:9" x14ac:dyDescent="0.2">
      <c r="A49">
        <v>0</v>
      </c>
      <c r="B49" t="s">
        <v>17</v>
      </c>
      <c r="C49" t="s">
        <v>15</v>
      </c>
      <c r="D49" t="s">
        <v>13</v>
      </c>
      <c r="E49" t="str">
        <f t="shared" si="1"/>
        <v>Cheater</v>
      </c>
      <c r="F49">
        <v>4</v>
      </c>
      <c r="G49" s="2">
        <v>1E-4</v>
      </c>
      <c r="H49">
        <v>11</v>
      </c>
      <c r="I49">
        <v>6.64</v>
      </c>
    </row>
    <row r="50" spans="1:9" x14ac:dyDescent="0.2">
      <c r="A50">
        <v>0</v>
      </c>
      <c r="B50" t="s">
        <v>17</v>
      </c>
      <c r="C50" t="s">
        <v>15</v>
      </c>
      <c r="D50" t="s">
        <v>13</v>
      </c>
      <c r="E50" t="str">
        <f t="shared" si="1"/>
        <v>Cheater</v>
      </c>
      <c r="F50">
        <v>4</v>
      </c>
      <c r="G50" s="2">
        <v>1E-4</v>
      </c>
      <c r="H50">
        <v>12</v>
      </c>
      <c r="I50">
        <v>6.68</v>
      </c>
    </row>
    <row r="51" spans="1:9" x14ac:dyDescent="0.2">
      <c r="A51">
        <v>0</v>
      </c>
      <c r="B51" t="s">
        <v>18</v>
      </c>
      <c r="C51" t="s">
        <v>11</v>
      </c>
      <c r="D51" t="s">
        <v>12</v>
      </c>
      <c r="E51" t="str">
        <f t="shared" si="1"/>
        <v>Total growth</v>
      </c>
      <c r="F51">
        <v>5</v>
      </c>
      <c r="G51" s="2">
        <v>1.0000000000000001E-5</v>
      </c>
      <c r="H51">
        <v>28</v>
      </c>
      <c r="I51">
        <v>8.0500000000000007</v>
      </c>
    </row>
    <row r="52" spans="1:9" x14ac:dyDescent="0.2">
      <c r="A52">
        <v>0</v>
      </c>
      <c r="B52" t="s">
        <v>18</v>
      </c>
      <c r="C52" t="s">
        <v>11</v>
      </c>
      <c r="D52" t="s">
        <v>12</v>
      </c>
      <c r="E52" t="str">
        <f t="shared" si="1"/>
        <v>Total growth</v>
      </c>
      <c r="F52">
        <v>5</v>
      </c>
      <c r="G52" s="2">
        <v>1.0000000000000001E-5</v>
      </c>
      <c r="H52">
        <v>31</v>
      </c>
      <c r="I52">
        <v>8.09</v>
      </c>
    </row>
    <row r="53" spans="1:9" x14ac:dyDescent="0.2">
      <c r="A53">
        <v>0</v>
      </c>
      <c r="B53" t="s">
        <v>18</v>
      </c>
      <c r="C53" t="s">
        <v>11</v>
      </c>
      <c r="D53" t="s">
        <v>12</v>
      </c>
      <c r="E53" t="str">
        <f t="shared" si="1"/>
        <v>Total growth</v>
      </c>
      <c r="F53">
        <v>5</v>
      </c>
      <c r="G53" s="2">
        <v>1.0000000000000001E-5</v>
      </c>
      <c r="H53">
        <v>32</v>
      </c>
      <c r="I53">
        <v>8.11</v>
      </c>
    </row>
    <row r="54" spans="1:9" x14ac:dyDescent="0.2">
      <c r="A54">
        <v>0</v>
      </c>
      <c r="B54" t="s">
        <v>18</v>
      </c>
      <c r="C54" t="s">
        <v>11</v>
      </c>
      <c r="D54" t="s">
        <v>12</v>
      </c>
      <c r="E54" t="str">
        <f t="shared" si="1"/>
        <v>Total growth</v>
      </c>
      <c r="F54">
        <v>5</v>
      </c>
      <c r="G54" s="2">
        <v>1.0000000000000001E-5</v>
      </c>
      <c r="H54">
        <v>30</v>
      </c>
      <c r="I54">
        <v>8.08</v>
      </c>
    </row>
    <row r="55" spans="1:9" x14ac:dyDescent="0.2">
      <c r="A55">
        <v>0</v>
      </c>
      <c r="B55" t="s">
        <v>18</v>
      </c>
      <c r="C55" t="s">
        <v>11</v>
      </c>
      <c r="D55" t="s">
        <v>12</v>
      </c>
      <c r="E55" t="str">
        <f t="shared" si="1"/>
        <v>Total growth</v>
      </c>
      <c r="F55">
        <v>5</v>
      </c>
      <c r="G55" s="2">
        <v>1.0000000000000001E-5</v>
      </c>
      <c r="H55">
        <v>35</v>
      </c>
      <c r="I55">
        <v>8.15</v>
      </c>
    </row>
    <row r="56" spans="1:9" x14ac:dyDescent="0.2">
      <c r="A56">
        <v>0</v>
      </c>
      <c r="B56" t="s">
        <v>18</v>
      </c>
      <c r="C56" t="s">
        <v>11</v>
      </c>
      <c r="D56" t="s">
        <v>12</v>
      </c>
      <c r="E56" t="str">
        <f t="shared" si="1"/>
        <v>Total growth</v>
      </c>
      <c r="F56">
        <v>5</v>
      </c>
      <c r="G56" s="2">
        <v>1.0000000000000001E-5</v>
      </c>
      <c r="H56">
        <v>40</v>
      </c>
      <c r="I56">
        <v>8.1999999999999993</v>
      </c>
    </row>
    <row r="57" spans="1:9" x14ac:dyDescent="0.2">
      <c r="A57">
        <v>0</v>
      </c>
      <c r="B57" t="s">
        <v>18</v>
      </c>
      <c r="C57" t="s">
        <v>11</v>
      </c>
      <c r="D57" t="s">
        <v>13</v>
      </c>
      <c r="E57" t="str">
        <f t="shared" si="1"/>
        <v>Cheater</v>
      </c>
      <c r="F57">
        <v>0</v>
      </c>
      <c r="G57">
        <v>1</v>
      </c>
      <c r="H57">
        <v>0</v>
      </c>
    </row>
    <row r="58" spans="1:9" x14ac:dyDescent="0.2">
      <c r="A58">
        <v>0</v>
      </c>
      <c r="B58" t="s">
        <v>18</v>
      </c>
      <c r="C58" t="s">
        <v>11</v>
      </c>
      <c r="D58" t="s">
        <v>13</v>
      </c>
      <c r="E58" t="str">
        <f t="shared" si="1"/>
        <v>Cheater</v>
      </c>
      <c r="F58">
        <v>0</v>
      </c>
      <c r="G58">
        <v>1</v>
      </c>
      <c r="H58">
        <v>0</v>
      </c>
    </row>
    <row r="59" spans="1:9" x14ac:dyDescent="0.2">
      <c r="A59">
        <v>0</v>
      </c>
      <c r="B59" t="s">
        <v>18</v>
      </c>
      <c r="C59" t="s">
        <v>11</v>
      </c>
      <c r="D59" t="s">
        <v>13</v>
      </c>
      <c r="E59" t="str">
        <f t="shared" si="1"/>
        <v>Cheater</v>
      </c>
      <c r="F59">
        <v>0</v>
      </c>
      <c r="G59">
        <v>1</v>
      </c>
      <c r="H59">
        <v>0</v>
      </c>
    </row>
    <row r="60" spans="1:9" x14ac:dyDescent="0.2">
      <c r="A60">
        <v>0</v>
      </c>
      <c r="B60" t="s">
        <v>18</v>
      </c>
      <c r="C60" t="s">
        <v>11</v>
      </c>
      <c r="D60" t="s">
        <v>13</v>
      </c>
      <c r="E60" t="str">
        <f t="shared" si="1"/>
        <v>Cheater</v>
      </c>
      <c r="F60">
        <v>0</v>
      </c>
      <c r="G60">
        <v>1</v>
      </c>
      <c r="H60">
        <v>0</v>
      </c>
    </row>
    <row r="61" spans="1:9" x14ac:dyDescent="0.2">
      <c r="A61">
        <v>0</v>
      </c>
      <c r="B61" t="s">
        <v>18</v>
      </c>
      <c r="C61" t="s">
        <v>11</v>
      </c>
      <c r="D61" t="s">
        <v>13</v>
      </c>
      <c r="E61" t="str">
        <f t="shared" si="1"/>
        <v>Cheater</v>
      </c>
      <c r="F61">
        <v>0</v>
      </c>
      <c r="G61">
        <v>1</v>
      </c>
      <c r="H61">
        <v>0</v>
      </c>
    </row>
    <row r="62" spans="1:9" x14ac:dyDescent="0.2">
      <c r="A62">
        <v>0</v>
      </c>
      <c r="B62" t="s">
        <v>18</v>
      </c>
      <c r="C62" t="s">
        <v>11</v>
      </c>
      <c r="D62" t="s">
        <v>13</v>
      </c>
      <c r="E62" t="str">
        <f t="shared" si="1"/>
        <v>Cheater</v>
      </c>
      <c r="F62">
        <v>0</v>
      </c>
      <c r="G62">
        <v>1</v>
      </c>
      <c r="H62">
        <v>0</v>
      </c>
    </row>
    <row r="63" spans="1:9" x14ac:dyDescent="0.2">
      <c r="A63">
        <v>5</v>
      </c>
      <c r="B63" t="s">
        <v>10</v>
      </c>
      <c r="C63" t="s">
        <v>11</v>
      </c>
      <c r="D63" t="s">
        <v>12</v>
      </c>
      <c r="E63" t="str">
        <f t="shared" si="1"/>
        <v>Total growth</v>
      </c>
      <c r="F63">
        <v>2</v>
      </c>
      <c r="G63">
        <v>0.01</v>
      </c>
      <c r="H63">
        <v>18</v>
      </c>
      <c r="I63">
        <v>4.8600000000000003</v>
      </c>
    </row>
    <row r="64" spans="1:9" x14ac:dyDescent="0.2">
      <c r="A64">
        <v>5</v>
      </c>
      <c r="B64" t="s">
        <v>10</v>
      </c>
      <c r="C64" t="s">
        <v>11</v>
      </c>
      <c r="D64" t="s">
        <v>12</v>
      </c>
      <c r="E64" t="str">
        <f t="shared" si="1"/>
        <v>Total growth</v>
      </c>
      <c r="F64">
        <v>2</v>
      </c>
      <c r="G64">
        <v>0.01</v>
      </c>
      <c r="H64">
        <v>26</v>
      </c>
      <c r="I64">
        <v>5.0199999999999996</v>
      </c>
    </row>
    <row r="65" spans="1:9" x14ac:dyDescent="0.2">
      <c r="A65">
        <v>5</v>
      </c>
      <c r="B65" t="s">
        <v>10</v>
      </c>
      <c r="C65" t="s">
        <v>11</v>
      </c>
      <c r="D65" t="s">
        <v>12</v>
      </c>
      <c r="E65" t="str">
        <f t="shared" si="1"/>
        <v>Total growth</v>
      </c>
      <c r="F65">
        <v>2</v>
      </c>
      <c r="G65">
        <v>0.01</v>
      </c>
      <c r="H65">
        <v>10</v>
      </c>
      <c r="I65">
        <v>4.5999999999999996</v>
      </c>
    </row>
    <row r="66" spans="1:9" x14ac:dyDescent="0.2">
      <c r="A66">
        <v>5</v>
      </c>
      <c r="B66" t="s">
        <v>10</v>
      </c>
      <c r="C66" t="s">
        <v>11</v>
      </c>
      <c r="D66" t="s">
        <v>12</v>
      </c>
      <c r="E66" t="str">
        <f t="shared" si="1"/>
        <v>Total growth</v>
      </c>
      <c r="F66">
        <v>2</v>
      </c>
      <c r="G66">
        <v>0.01</v>
      </c>
      <c r="H66">
        <v>13</v>
      </c>
      <c r="I66">
        <v>4.72</v>
      </c>
    </row>
    <row r="67" spans="1:9" x14ac:dyDescent="0.2">
      <c r="A67">
        <v>5</v>
      </c>
      <c r="B67" t="s">
        <v>10</v>
      </c>
      <c r="C67" t="s">
        <v>11</v>
      </c>
      <c r="D67" t="s">
        <v>12</v>
      </c>
      <c r="E67" t="str">
        <f t="shared" ref="E67:E98" si="2">IF(D67="RIF", "Total growth", "Cheater")</f>
        <v>Total growth</v>
      </c>
      <c r="F67">
        <v>2</v>
      </c>
      <c r="G67">
        <v>0.01</v>
      </c>
      <c r="H67">
        <v>16</v>
      </c>
      <c r="I67">
        <v>4.8099999999999996</v>
      </c>
    </row>
    <row r="68" spans="1:9" x14ac:dyDescent="0.2">
      <c r="A68">
        <v>5</v>
      </c>
      <c r="B68" t="s">
        <v>10</v>
      </c>
      <c r="C68" t="s">
        <v>11</v>
      </c>
      <c r="D68" t="s">
        <v>12</v>
      </c>
      <c r="E68" t="str">
        <f t="shared" si="2"/>
        <v>Total growth</v>
      </c>
      <c r="F68">
        <v>2</v>
      </c>
      <c r="G68">
        <v>0.01</v>
      </c>
      <c r="H68">
        <v>18</v>
      </c>
      <c r="I68">
        <v>4.8600000000000003</v>
      </c>
    </row>
    <row r="69" spans="1:9" x14ac:dyDescent="0.2">
      <c r="A69">
        <v>5</v>
      </c>
      <c r="B69" t="s">
        <v>10</v>
      </c>
      <c r="C69" t="s">
        <v>11</v>
      </c>
      <c r="D69" t="s">
        <v>13</v>
      </c>
      <c r="E69" t="str">
        <f t="shared" si="2"/>
        <v>Cheater</v>
      </c>
      <c r="F69">
        <v>0</v>
      </c>
      <c r="G69">
        <v>1</v>
      </c>
      <c r="H69">
        <v>0</v>
      </c>
    </row>
    <row r="70" spans="1:9" x14ac:dyDescent="0.2">
      <c r="A70">
        <v>5</v>
      </c>
      <c r="B70" t="s">
        <v>10</v>
      </c>
      <c r="C70" t="s">
        <v>11</v>
      </c>
      <c r="D70" t="s">
        <v>13</v>
      </c>
      <c r="E70" t="str">
        <f t="shared" si="2"/>
        <v>Cheater</v>
      </c>
      <c r="F70">
        <v>0</v>
      </c>
      <c r="G70">
        <v>1</v>
      </c>
      <c r="H70">
        <v>0</v>
      </c>
    </row>
    <row r="71" spans="1:9" x14ac:dyDescent="0.2">
      <c r="A71">
        <v>5</v>
      </c>
      <c r="B71" t="s">
        <v>10</v>
      </c>
      <c r="C71" t="s">
        <v>11</v>
      </c>
      <c r="D71" t="s">
        <v>13</v>
      </c>
      <c r="E71" t="str">
        <f t="shared" si="2"/>
        <v>Cheater</v>
      </c>
      <c r="F71">
        <v>0</v>
      </c>
      <c r="G71">
        <v>1</v>
      </c>
      <c r="H71">
        <v>0</v>
      </c>
    </row>
    <row r="72" spans="1:9" x14ac:dyDescent="0.2">
      <c r="A72">
        <v>5</v>
      </c>
      <c r="B72" t="s">
        <v>10</v>
      </c>
      <c r="C72" t="s">
        <v>11</v>
      </c>
      <c r="D72" t="s">
        <v>13</v>
      </c>
      <c r="E72" t="str">
        <f t="shared" si="2"/>
        <v>Cheater</v>
      </c>
      <c r="F72">
        <v>0</v>
      </c>
      <c r="G72">
        <v>1</v>
      </c>
      <c r="H72">
        <v>0</v>
      </c>
    </row>
    <row r="73" spans="1:9" x14ac:dyDescent="0.2">
      <c r="A73">
        <v>5</v>
      </c>
      <c r="B73" t="s">
        <v>10</v>
      </c>
      <c r="C73" t="s">
        <v>11</v>
      </c>
      <c r="D73" t="s">
        <v>13</v>
      </c>
      <c r="E73" t="str">
        <f t="shared" si="2"/>
        <v>Cheater</v>
      </c>
      <c r="F73">
        <v>0</v>
      </c>
      <c r="G73">
        <v>1</v>
      </c>
      <c r="H73">
        <v>0</v>
      </c>
    </row>
    <row r="74" spans="1:9" x14ac:dyDescent="0.2">
      <c r="A74">
        <v>5</v>
      </c>
      <c r="B74" t="s">
        <v>10</v>
      </c>
      <c r="C74" t="s">
        <v>11</v>
      </c>
      <c r="D74" t="s">
        <v>13</v>
      </c>
      <c r="E74" t="str">
        <f t="shared" si="2"/>
        <v>Cheater</v>
      </c>
      <c r="F74">
        <v>0</v>
      </c>
      <c r="G74">
        <v>1</v>
      </c>
      <c r="H74">
        <v>0</v>
      </c>
    </row>
    <row r="75" spans="1:9" x14ac:dyDescent="0.2">
      <c r="A75">
        <v>5</v>
      </c>
      <c r="B75" t="s">
        <v>14</v>
      </c>
      <c r="C75" t="s">
        <v>15</v>
      </c>
      <c r="D75" t="s">
        <v>12</v>
      </c>
      <c r="E75" t="str">
        <f t="shared" si="2"/>
        <v>Total growth</v>
      </c>
      <c r="F75">
        <v>3</v>
      </c>
      <c r="G75">
        <v>1E-3</v>
      </c>
      <c r="H75">
        <v>13</v>
      </c>
      <c r="I75">
        <v>5.72</v>
      </c>
    </row>
    <row r="76" spans="1:9" x14ac:dyDescent="0.2">
      <c r="A76">
        <v>5</v>
      </c>
      <c r="B76" t="s">
        <v>14</v>
      </c>
      <c r="C76" t="s">
        <v>15</v>
      </c>
      <c r="D76" t="s">
        <v>12</v>
      </c>
      <c r="E76" t="str">
        <f t="shared" si="2"/>
        <v>Total growth</v>
      </c>
      <c r="F76">
        <v>2</v>
      </c>
      <c r="G76">
        <v>0.01</v>
      </c>
      <c r="H76">
        <v>25</v>
      </c>
      <c r="I76">
        <v>5</v>
      </c>
    </row>
    <row r="77" spans="1:9" x14ac:dyDescent="0.2">
      <c r="A77">
        <v>5</v>
      </c>
      <c r="B77" t="s">
        <v>14</v>
      </c>
      <c r="C77" t="s">
        <v>15</v>
      </c>
      <c r="D77" t="s">
        <v>12</v>
      </c>
      <c r="E77" t="str">
        <f t="shared" si="2"/>
        <v>Total growth</v>
      </c>
      <c r="F77">
        <v>2</v>
      </c>
      <c r="G77">
        <v>0.01</v>
      </c>
      <c r="H77">
        <v>28</v>
      </c>
      <c r="I77">
        <v>5.05</v>
      </c>
    </row>
    <row r="78" spans="1:9" x14ac:dyDescent="0.2">
      <c r="A78">
        <v>5</v>
      </c>
      <c r="B78" t="s">
        <v>14</v>
      </c>
      <c r="C78" t="s">
        <v>15</v>
      </c>
      <c r="D78" t="s">
        <v>12</v>
      </c>
      <c r="E78" t="str">
        <f t="shared" si="2"/>
        <v>Total growth</v>
      </c>
      <c r="F78">
        <v>2</v>
      </c>
      <c r="G78">
        <v>0.01</v>
      </c>
      <c r="H78">
        <v>7</v>
      </c>
      <c r="I78">
        <v>4.45</v>
      </c>
    </row>
    <row r="79" spans="1:9" x14ac:dyDescent="0.2">
      <c r="A79">
        <v>5</v>
      </c>
      <c r="B79" t="s">
        <v>14</v>
      </c>
      <c r="C79" t="s">
        <v>15</v>
      </c>
      <c r="D79" t="s">
        <v>12</v>
      </c>
      <c r="E79" t="str">
        <f t="shared" si="2"/>
        <v>Total growth</v>
      </c>
      <c r="F79">
        <v>2</v>
      </c>
      <c r="G79">
        <v>0.01</v>
      </c>
      <c r="H79">
        <v>7</v>
      </c>
      <c r="I79">
        <v>4.45</v>
      </c>
    </row>
    <row r="80" spans="1:9" x14ac:dyDescent="0.2">
      <c r="A80">
        <v>5</v>
      </c>
      <c r="B80" t="s">
        <v>14</v>
      </c>
      <c r="C80" t="s">
        <v>15</v>
      </c>
      <c r="D80" t="s">
        <v>12</v>
      </c>
      <c r="E80" t="str">
        <f t="shared" si="2"/>
        <v>Total growth</v>
      </c>
      <c r="F80">
        <v>2</v>
      </c>
      <c r="G80">
        <v>0.01</v>
      </c>
      <c r="H80">
        <v>14</v>
      </c>
      <c r="I80">
        <v>4.75</v>
      </c>
    </row>
    <row r="81" spans="1:9" x14ac:dyDescent="0.2">
      <c r="A81">
        <v>5</v>
      </c>
      <c r="B81" t="s">
        <v>14</v>
      </c>
      <c r="C81" t="s">
        <v>15</v>
      </c>
      <c r="D81" t="s">
        <v>13</v>
      </c>
      <c r="E81" t="str">
        <f t="shared" si="2"/>
        <v>Cheater</v>
      </c>
      <c r="F81">
        <v>2</v>
      </c>
      <c r="G81">
        <v>0.01</v>
      </c>
      <c r="H81">
        <v>14</v>
      </c>
      <c r="I81">
        <v>4.75</v>
      </c>
    </row>
    <row r="82" spans="1:9" x14ac:dyDescent="0.2">
      <c r="A82">
        <v>5</v>
      </c>
      <c r="B82" t="s">
        <v>14</v>
      </c>
      <c r="C82" t="s">
        <v>15</v>
      </c>
      <c r="D82" t="s">
        <v>13</v>
      </c>
      <c r="E82" t="str">
        <f t="shared" si="2"/>
        <v>Cheater</v>
      </c>
      <c r="F82">
        <v>2</v>
      </c>
      <c r="G82">
        <v>0.01</v>
      </c>
      <c r="H82">
        <v>6</v>
      </c>
      <c r="I82">
        <v>4.38</v>
      </c>
    </row>
    <row r="83" spans="1:9" x14ac:dyDescent="0.2">
      <c r="A83">
        <v>5</v>
      </c>
      <c r="B83" t="s">
        <v>14</v>
      </c>
      <c r="C83" t="s">
        <v>15</v>
      </c>
      <c r="D83" t="s">
        <v>13</v>
      </c>
      <c r="E83" t="str">
        <f t="shared" si="2"/>
        <v>Cheater</v>
      </c>
      <c r="F83">
        <v>2</v>
      </c>
      <c r="G83">
        <v>0.01</v>
      </c>
      <c r="H83">
        <v>3</v>
      </c>
      <c r="I83">
        <v>4.08</v>
      </c>
    </row>
    <row r="84" spans="1:9" x14ac:dyDescent="0.2">
      <c r="A84">
        <v>5</v>
      </c>
      <c r="B84" t="s">
        <v>14</v>
      </c>
      <c r="C84" t="s">
        <v>15</v>
      </c>
      <c r="D84" t="s">
        <v>13</v>
      </c>
      <c r="E84" t="str">
        <f t="shared" si="2"/>
        <v>Cheater</v>
      </c>
      <c r="F84">
        <v>2</v>
      </c>
      <c r="G84">
        <v>0.01</v>
      </c>
      <c r="H84">
        <v>7</v>
      </c>
      <c r="I84">
        <v>4.45</v>
      </c>
    </row>
    <row r="85" spans="1:9" x14ac:dyDescent="0.2">
      <c r="A85">
        <v>5</v>
      </c>
      <c r="B85" t="s">
        <v>14</v>
      </c>
      <c r="C85" t="s">
        <v>15</v>
      </c>
      <c r="D85" t="s">
        <v>13</v>
      </c>
      <c r="E85" t="str">
        <f t="shared" si="2"/>
        <v>Cheater</v>
      </c>
      <c r="F85">
        <v>3</v>
      </c>
      <c r="G85">
        <v>1E-3</v>
      </c>
      <c r="H85">
        <v>3</v>
      </c>
      <c r="I85">
        <v>5.08</v>
      </c>
    </row>
    <row r="86" spans="1:9" x14ac:dyDescent="0.2">
      <c r="A86">
        <v>5</v>
      </c>
      <c r="B86" t="s">
        <v>14</v>
      </c>
      <c r="C86" t="s">
        <v>15</v>
      </c>
      <c r="D86" t="s">
        <v>13</v>
      </c>
      <c r="E86" t="str">
        <f t="shared" si="2"/>
        <v>Cheater</v>
      </c>
      <c r="F86">
        <v>3</v>
      </c>
      <c r="G86">
        <v>1E-3</v>
      </c>
      <c r="H86">
        <v>3</v>
      </c>
      <c r="I86">
        <v>4.46</v>
      </c>
    </row>
    <row r="87" spans="1:9" x14ac:dyDescent="0.2">
      <c r="A87">
        <v>5</v>
      </c>
      <c r="B87" t="s">
        <v>16</v>
      </c>
      <c r="C87" t="s">
        <v>11</v>
      </c>
      <c r="D87" t="s">
        <v>12</v>
      </c>
      <c r="E87" t="str">
        <f t="shared" si="2"/>
        <v>Total growth</v>
      </c>
      <c r="F87">
        <v>5</v>
      </c>
      <c r="G87" s="2">
        <v>1.0000000000000001E-5</v>
      </c>
      <c r="H87">
        <v>4</v>
      </c>
      <c r="I87">
        <v>7.2</v>
      </c>
    </row>
    <row r="88" spans="1:9" x14ac:dyDescent="0.2">
      <c r="A88">
        <v>5</v>
      </c>
      <c r="B88" t="s">
        <v>16</v>
      </c>
      <c r="C88" t="s">
        <v>11</v>
      </c>
      <c r="D88" t="s">
        <v>12</v>
      </c>
      <c r="E88" t="str">
        <f t="shared" si="2"/>
        <v>Total growth</v>
      </c>
      <c r="F88">
        <v>5</v>
      </c>
      <c r="G88" s="2">
        <v>1.0000000000000001E-5</v>
      </c>
      <c r="H88">
        <v>5</v>
      </c>
      <c r="I88">
        <v>7.3</v>
      </c>
    </row>
    <row r="89" spans="1:9" x14ac:dyDescent="0.2">
      <c r="A89">
        <v>5</v>
      </c>
      <c r="B89" t="s">
        <v>16</v>
      </c>
      <c r="C89" t="s">
        <v>11</v>
      </c>
      <c r="D89" t="s">
        <v>12</v>
      </c>
      <c r="E89" t="str">
        <f t="shared" si="2"/>
        <v>Total growth</v>
      </c>
      <c r="F89">
        <v>5</v>
      </c>
      <c r="G89" s="2">
        <v>1.0000000000000001E-5</v>
      </c>
      <c r="H89">
        <v>1</v>
      </c>
      <c r="I89">
        <v>6.6</v>
      </c>
    </row>
    <row r="90" spans="1:9" x14ac:dyDescent="0.2">
      <c r="A90">
        <v>5</v>
      </c>
      <c r="B90" t="s">
        <v>16</v>
      </c>
      <c r="C90" t="s">
        <v>11</v>
      </c>
      <c r="D90" t="s">
        <v>12</v>
      </c>
      <c r="E90" t="str">
        <f t="shared" si="2"/>
        <v>Total growth</v>
      </c>
      <c r="F90">
        <v>5</v>
      </c>
      <c r="G90" s="2">
        <v>1.0000000000000001E-5</v>
      </c>
      <c r="H90">
        <v>7</v>
      </c>
      <c r="I90">
        <v>7.45</v>
      </c>
    </row>
    <row r="91" spans="1:9" x14ac:dyDescent="0.2">
      <c r="A91">
        <v>5</v>
      </c>
      <c r="B91" t="s">
        <v>16</v>
      </c>
      <c r="C91" t="s">
        <v>11</v>
      </c>
      <c r="D91" t="s">
        <v>12</v>
      </c>
      <c r="E91" t="str">
        <f t="shared" si="2"/>
        <v>Total growth</v>
      </c>
      <c r="F91">
        <v>5</v>
      </c>
      <c r="G91" s="2">
        <v>1.0000000000000001E-5</v>
      </c>
      <c r="H91">
        <v>2</v>
      </c>
      <c r="I91">
        <v>6.9</v>
      </c>
    </row>
    <row r="92" spans="1:9" x14ac:dyDescent="0.2">
      <c r="A92">
        <v>5</v>
      </c>
      <c r="B92" t="s">
        <v>16</v>
      </c>
      <c r="C92" t="s">
        <v>11</v>
      </c>
      <c r="D92" t="s">
        <v>12</v>
      </c>
      <c r="E92" t="str">
        <f t="shared" si="2"/>
        <v>Total growth</v>
      </c>
      <c r="F92">
        <v>5</v>
      </c>
      <c r="G92" s="2">
        <v>1.0000000000000001E-5</v>
      </c>
      <c r="H92">
        <v>2</v>
      </c>
      <c r="I92">
        <v>6.9</v>
      </c>
    </row>
    <row r="93" spans="1:9" x14ac:dyDescent="0.2">
      <c r="A93">
        <v>5</v>
      </c>
      <c r="B93" t="s">
        <v>16</v>
      </c>
      <c r="C93" t="s">
        <v>11</v>
      </c>
      <c r="D93" t="s">
        <v>13</v>
      </c>
      <c r="E93" t="str">
        <f t="shared" si="2"/>
        <v>Cheater</v>
      </c>
      <c r="F93">
        <v>0</v>
      </c>
      <c r="G93">
        <v>1</v>
      </c>
      <c r="H93">
        <v>0</v>
      </c>
    </row>
    <row r="94" spans="1:9" x14ac:dyDescent="0.2">
      <c r="A94">
        <v>5</v>
      </c>
      <c r="B94" t="s">
        <v>16</v>
      </c>
      <c r="C94" t="s">
        <v>11</v>
      </c>
      <c r="D94" t="s">
        <v>13</v>
      </c>
      <c r="E94" t="str">
        <f t="shared" si="2"/>
        <v>Cheater</v>
      </c>
      <c r="F94">
        <v>0</v>
      </c>
      <c r="G94">
        <v>1</v>
      </c>
      <c r="H94">
        <v>0</v>
      </c>
    </row>
    <row r="95" spans="1:9" x14ac:dyDescent="0.2">
      <c r="A95">
        <v>5</v>
      </c>
      <c r="B95" t="s">
        <v>16</v>
      </c>
      <c r="C95" t="s">
        <v>11</v>
      </c>
      <c r="D95" t="s">
        <v>13</v>
      </c>
      <c r="E95" t="str">
        <f t="shared" si="2"/>
        <v>Cheater</v>
      </c>
      <c r="F95">
        <v>0</v>
      </c>
      <c r="G95">
        <v>1</v>
      </c>
      <c r="H95">
        <v>0</v>
      </c>
    </row>
    <row r="96" spans="1:9" x14ac:dyDescent="0.2">
      <c r="A96">
        <v>5</v>
      </c>
      <c r="B96" t="s">
        <v>16</v>
      </c>
      <c r="C96" t="s">
        <v>11</v>
      </c>
      <c r="D96" t="s">
        <v>13</v>
      </c>
      <c r="E96" t="str">
        <f t="shared" si="2"/>
        <v>Cheater</v>
      </c>
      <c r="F96">
        <v>0</v>
      </c>
      <c r="G96">
        <v>1</v>
      </c>
      <c r="H96">
        <v>0</v>
      </c>
    </row>
    <row r="97" spans="1:9" x14ac:dyDescent="0.2">
      <c r="A97">
        <v>5</v>
      </c>
      <c r="B97" t="s">
        <v>16</v>
      </c>
      <c r="C97" t="s">
        <v>11</v>
      </c>
      <c r="D97" t="s">
        <v>13</v>
      </c>
      <c r="E97" t="str">
        <f t="shared" si="2"/>
        <v>Cheater</v>
      </c>
      <c r="F97">
        <v>0</v>
      </c>
      <c r="G97">
        <v>1</v>
      </c>
      <c r="H97">
        <v>0</v>
      </c>
    </row>
    <row r="98" spans="1:9" x14ac:dyDescent="0.2">
      <c r="A98">
        <v>5</v>
      </c>
      <c r="B98" t="s">
        <v>16</v>
      </c>
      <c r="C98" t="s">
        <v>11</v>
      </c>
      <c r="D98" t="s">
        <v>13</v>
      </c>
      <c r="E98" t="str">
        <f t="shared" si="2"/>
        <v>Cheater</v>
      </c>
      <c r="F98">
        <v>0</v>
      </c>
      <c r="G98">
        <v>1</v>
      </c>
      <c r="H98">
        <v>0</v>
      </c>
    </row>
    <row r="99" spans="1:9" x14ac:dyDescent="0.2">
      <c r="A99">
        <v>5</v>
      </c>
      <c r="B99" t="s">
        <v>17</v>
      </c>
      <c r="C99" t="s">
        <v>15</v>
      </c>
      <c r="D99" t="s">
        <v>12</v>
      </c>
      <c r="E99" t="str">
        <f t="shared" ref="E99:E130" si="3">IF(D99="RIF", "Total growth", "Cheater")</f>
        <v>Total growth</v>
      </c>
      <c r="F99">
        <v>4</v>
      </c>
      <c r="G99" s="2">
        <v>1E-4</v>
      </c>
      <c r="H99">
        <v>8</v>
      </c>
      <c r="I99">
        <v>6.51</v>
      </c>
    </row>
    <row r="100" spans="1:9" x14ac:dyDescent="0.2">
      <c r="A100">
        <v>5</v>
      </c>
      <c r="B100" t="s">
        <v>17</v>
      </c>
      <c r="C100" t="s">
        <v>15</v>
      </c>
      <c r="D100" t="s">
        <v>12</v>
      </c>
      <c r="E100" t="str">
        <f t="shared" si="3"/>
        <v>Total growth</v>
      </c>
      <c r="F100">
        <v>4</v>
      </c>
      <c r="G100" s="2">
        <v>1E-4</v>
      </c>
      <c r="H100">
        <v>10</v>
      </c>
      <c r="I100">
        <v>6.6</v>
      </c>
    </row>
    <row r="101" spans="1:9" x14ac:dyDescent="0.2">
      <c r="A101">
        <v>5</v>
      </c>
      <c r="B101" t="s">
        <v>17</v>
      </c>
      <c r="C101" t="s">
        <v>15</v>
      </c>
      <c r="D101" t="s">
        <v>12</v>
      </c>
      <c r="E101" t="str">
        <f t="shared" si="3"/>
        <v>Total growth</v>
      </c>
      <c r="F101">
        <v>4</v>
      </c>
      <c r="G101" s="2">
        <v>1E-4</v>
      </c>
      <c r="H101">
        <v>3</v>
      </c>
      <c r="I101">
        <v>6.08</v>
      </c>
    </row>
    <row r="102" spans="1:9" x14ac:dyDescent="0.2">
      <c r="A102">
        <v>5</v>
      </c>
      <c r="B102" t="s">
        <v>17</v>
      </c>
      <c r="C102" t="s">
        <v>15</v>
      </c>
      <c r="D102" t="s">
        <v>12</v>
      </c>
      <c r="E102" t="str">
        <f t="shared" si="3"/>
        <v>Total growth</v>
      </c>
      <c r="F102">
        <v>5</v>
      </c>
      <c r="G102" s="2">
        <v>1.0000000000000001E-5</v>
      </c>
      <c r="H102">
        <v>3</v>
      </c>
      <c r="I102">
        <v>7.08</v>
      </c>
    </row>
    <row r="103" spans="1:9" x14ac:dyDescent="0.2">
      <c r="A103">
        <v>5</v>
      </c>
      <c r="B103" t="s">
        <v>17</v>
      </c>
      <c r="C103" t="s">
        <v>15</v>
      </c>
      <c r="D103" t="s">
        <v>12</v>
      </c>
      <c r="E103" t="str">
        <f t="shared" si="3"/>
        <v>Total growth</v>
      </c>
      <c r="F103">
        <v>5</v>
      </c>
      <c r="G103" s="2">
        <v>1.0000000000000001E-5</v>
      </c>
      <c r="H103">
        <v>3</v>
      </c>
      <c r="I103">
        <v>7.08</v>
      </c>
    </row>
    <row r="104" spans="1:9" x14ac:dyDescent="0.2">
      <c r="A104">
        <v>5</v>
      </c>
      <c r="B104" t="s">
        <v>17</v>
      </c>
      <c r="C104" t="s">
        <v>15</v>
      </c>
      <c r="D104" t="s">
        <v>12</v>
      </c>
      <c r="E104" t="str">
        <f t="shared" si="3"/>
        <v>Total growth</v>
      </c>
      <c r="F104">
        <v>4</v>
      </c>
      <c r="G104" s="2">
        <v>1E-4</v>
      </c>
      <c r="H104">
        <v>10</v>
      </c>
      <c r="I104">
        <v>6.6</v>
      </c>
    </row>
    <row r="105" spans="1:9" x14ac:dyDescent="0.2">
      <c r="A105">
        <v>5</v>
      </c>
      <c r="B105" t="s">
        <v>17</v>
      </c>
      <c r="C105" t="s">
        <v>15</v>
      </c>
      <c r="D105" t="s">
        <v>13</v>
      </c>
      <c r="E105" t="str">
        <f t="shared" si="3"/>
        <v>Cheater</v>
      </c>
      <c r="F105">
        <v>3</v>
      </c>
      <c r="G105">
        <v>1E-3</v>
      </c>
      <c r="H105">
        <v>36</v>
      </c>
      <c r="I105">
        <v>6.16</v>
      </c>
    </row>
    <row r="106" spans="1:9" x14ac:dyDescent="0.2">
      <c r="A106">
        <v>5</v>
      </c>
      <c r="B106" t="s">
        <v>17</v>
      </c>
      <c r="C106" t="s">
        <v>15</v>
      </c>
      <c r="D106" t="s">
        <v>13</v>
      </c>
      <c r="E106" t="str">
        <f t="shared" si="3"/>
        <v>Cheater</v>
      </c>
      <c r="F106">
        <v>3</v>
      </c>
      <c r="G106">
        <v>1E-3</v>
      </c>
      <c r="H106">
        <v>16</v>
      </c>
      <c r="I106">
        <v>5.81</v>
      </c>
    </row>
    <row r="107" spans="1:9" x14ac:dyDescent="0.2">
      <c r="A107">
        <v>5</v>
      </c>
      <c r="B107" t="s">
        <v>17</v>
      </c>
      <c r="C107" t="s">
        <v>15</v>
      </c>
      <c r="D107" t="s">
        <v>13</v>
      </c>
      <c r="E107" t="str">
        <f t="shared" si="3"/>
        <v>Cheater</v>
      </c>
      <c r="F107">
        <v>3</v>
      </c>
      <c r="G107">
        <v>1E-3</v>
      </c>
      <c r="H107">
        <v>7</v>
      </c>
      <c r="I107">
        <v>5.45</v>
      </c>
    </row>
    <row r="108" spans="1:9" x14ac:dyDescent="0.2">
      <c r="A108">
        <v>5</v>
      </c>
      <c r="B108" t="s">
        <v>17</v>
      </c>
      <c r="C108" t="s">
        <v>15</v>
      </c>
      <c r="D108" t="s">
        <v>13</v>
      </c>
      <c r="E108" t="str">
        <f t="shared" si="3"/>
        <v>Cheater</v>
      </c>
      <c r="F108">
        <v>3</v>
      </c>
      <c r="G108">
        <v>1E-3</v>
      </c>
      <c r="H108">
        <v>23</v>
      </c>
      <c r="I108">
        <v>5.96</v>
      </c>
    </row>
    <row r="109" spans="1:9" x14ac:dyDescent="0.2">
      <c r="A109">
        <v>5</v>
      </c>
      <c r="B109" t="s">
        <v>17</v>
      </c>
      <c r="C109" t="s">
        <v>15</v>
      </c>
      <c r="D109" t="s">
        <v>13</v>
      </c>
      <c r="E109" t="str">
        <f t="shared" si="3"/>
        <v>Cheater</v>
      </c>
      <c r="F109">
        <v>3</v>
      </c>
      <c r="G109">
        <v>1E-3</v>
      </c>
      <c r="H109">
        <v>30</v>
      </c>
      <c r="I109">
        <v>6.08</v>
      </c>
    </row>
    <row r="110" spans="1:9" x14ac:dyDescent="0.2">
      <c r="A110">
        <v>5</v>
      </c>
      <c r="B110" t="s">
        <v>17</v>
      </c>
      <c r="C110" t="s">
        <v>15</v>
      </c>
      <c r="D110" t="s">
        <v>13</v>
      </c>
      <c r="E110" t="str">
        <f t="shared" si="3"/>
        <v>Cheater</v>
      </c>
      <c r="F110">
        <v>4</v>
      </c>
      <c r="G110" s="2">
        <v>1E-4</v>
      </c>
      <c r="H110">
        <v>6</v>
      </c>
      <c r="I110">
        <v>6.38</v>
      </c>
    </row>
    <row r="111" spans="1:9" x14ac:dyDescent="0.2">
      <c r="A111">
        <v>5</v>
      </c>
      <c r="B111" t="s">
        <v>18</v>
      </c>
      <c r="C111" t="s">
        <v>11</v>
      </c>
      <c r="D111" t="s">
        <v>12</v>
      </c>
      <c r="E111" t="str">
        <f t="shared" si="3"/>
        <v>Total growth</v>
      </c>
      <c r="F111">
        <v>4</v>
      </c>
      <c r="G111" s="2">
        <v>1E-4</v>
      </c>
      <c r="H111">
        <v>18</v>
      </c>
      <c r="I111">
        <v>6.86</v>
      </c>
    </row>
    <row r="112" spans="1:9" x14ac:dyDescent="0.2">
      <c r="A112">
        <v>5</v>
      </c>
      <c r="B112" t="s">
        <v>18</v>
      </c>
      <c r="C112" t="s">
        <v>11</v>
      </c>
      <c r="D112" t="s">
        <v>12</v>
      </c>
      <c r="E112" t="str">
        <f t="shared" si="3"/>
        <v>Total growth</v>
      </c>
      <c r="F112">
        <v>4</v>
      </c>
      <c r="G112" s="2">
        <v>1E-4</v>
      </c>
      <c r="H112">
        <v>14</v>
      </c>
      <c r="I112">
        <v>6.75</v>
      </c>
    </row>
    <row r="113" spans="1:9" x14ac:dyDescent="0.2">
      <c r="A113">
        <v>5</v>
      </c>
      <c r="B113" t="s">
        <v>18</v>
      </c>
      <c r="C113" t="s">
        <v>11</v>
      </c>
      <c r="D113" t="s">
        <v>12</v>
      </c>
      <c r="E113" t="str">
        <f t="shared" si="3"/>
        <v>Total growth</v>
      </c>
      <c r="F113">
        <v>4</v>
      </c>
      <c r="G113" s="2">
        <v>1E-4</v>
      </c>
      <c r="H113">
        <v>30</v>
      </c>
      <c r="I113">
        <v>7.08</v>
      </c>
    </row>
    <row r="114" spans="1:9" x14ac:dyDescent="0.2">
      <c r="A114">
        <v>5</v>
      </c>
      <c r="B114" t="s">
        <v>18</v>
      </c>
      <c r="C114" t="s">
        <v>11</v>
      </c>
      <c r="D114" t="s">
        <v>12</v>
      </c>
      <c r="E114" t="str">
        <f t="shared" si="3"/>
        <v>Total growth</v>
      </c>
      <c r="F114">
        <v>4</v>
      </c>
      <c r="G114" s="2">
        <v>1E-4</v>
      </c>
      <c r="H114">
        <v>8</v>
      </c>
      <c r="I114">
        <v>6.51</v>
      </c>
    </row>
    <row r="115" spans="1:9" x14ac:dyDescent="0.2">
      <c r="A115">
        <v>5</v>
      </c>
      <c r="B115" t="s">
        <v>18</v>
      </c>
      <c r="C115" t="s">
        <v>11</v>
      </c>
      <c r="D115" t="s">
        <v>12</v>
      </c>
      <c r="E115" t="str">
        <f t="shared" si="3"/>
        <v>Total growth</v>
      </c>
      <c r="F115">
        <v>4</v>
      </c>
      <c r="G115" s="2">
        <v>1E-4</v>
      </c>
      <c r="H115">
        <v>12</v>
      </c>
      <c r="I115">
        <v>6.68</v>
      </c>
    </row>
    <row r="116" spans="1:9" x14ac:dyDescent="0.2">
      <c r="A116">
        <v>5</v>
      </c>
      <c r="B116" t="s">
        <v>18</v>
      </c>
      <c r="C116" t="s">
        <v>11</v>
      </c>
      <c r="D116" t="s">
        <v>12</v>
      </c>
      <c r="E116" t="str">
        <f t="shared" si="3"/>
        <v>Total growth</v>
      </c>
      <c r="F116">
        <v>4</v>
      </c>
      <c r="G116" s="2">
        <v>1E-4</v>
      </c>
      <c r="H116">
        <v>8</v>
      </c>
      <c r="I116">
        <v>6.51</v>
      </c>
    </row>
    <row r="117" spans="1:9" x14ac:dyDescent="0.2">
      <c r="A117">
        <v>5</v>
      </c>
      <c r="B117" t="s">
        <v>18</v>
      </c>
      <c r="C117" t="s">
        <v>11</v>
      </c>
      <c r="D117" t="s">
        <v>13</v>
      </c>
      <c r="E117" t="str">
        <f t="shared" si="3"/>
        <v>Cheater</v>
      </c>
      <c r="F117">
        <v>0</v>
      </c>
      <c r="G117">
        <v>1</v>
      </c>
      <c r="H117">
        <v>0</v>
      </c>
    </row>
    <row r="118" spans="1:9" x14ac:dyDescent="0.2">
      <c r="A118">
        <v>5</v>
      </c>
      <c r="B118" t="s">
        <v>18</v>
      </c>
      <c r="C118" t="s">
        <v>11</v>
      </c>
      <c r="D118" t="s">
        <v>13</v>
      </c>
      <c r="E118" t="str">
        <f t="shared" si="3"/>
        <v>Cheater</v>
      </c>
      <c r="F118">
        <v>0</v>
      </c>
      <c r="G118">
        <v>1</v>
      </c>
      <c r="H118">
        <v>0</v>
      </c>
    </row>
    <row r="119" spans="1:9" x14ac:dyDescent="0.2">
      <c r="A119">
        <v>5</v>
      </c>
      <c r="B119" t="s">
        <v>18</v>
      </c>
      <c r="C119" t="s">
        <v>11</v>
      </c>
      <c r="D119" t="s">
        <v>13</v>
      </c>
      <c r="E119" t="str">
        <f t="shared" si="3"/>
        <v>Cheater</v>
      </c>
      <c r="F119">
        <v>0</v>
      </c>
      <c r="G119">
        <v>1</v>
      </c>
      <c r="H119">
        <v>0</v>
      </c>
    </row>
    <row r="120" spans="1:9" x14ac:dyDescent="0.2">
      <c r="A120">
        <v>5</v>
      </c>
      <c r="B120" t="s">
        <v>18</v>
      </c>
      <c r="C120" t="s">
        <v>11</v>
      </c>
      <c r="D120" t="s">
        <v>13</v>
      </c>
      <c r="E120" t="str">
        <f t="shared" si="3"/>
        <v>Cheater</v>
      </c>
      <c r="F120">
        <v>0</v>
      </c>
      <c r="G120">
        <v>1</v>
      </c>
      <c r="H120">
        <v>0</v>
      </c>
    </row>
    <row r="121" spans="1:9" x14ac:dyDescent="0.2">
      <c r="A121">
        <v>5</v>
      </c>
      <c r="B121" t="s">
        <v>18</v>
      </c>
      <c r="C121" t="s">
        <v>11</v>
      </c>
      <c r="D121" t="s">
        <v>13</v>
      </c>
      <c r="E121" t="str">
        <f t="shared" si="3"/>
        <v>Cheater</v>
      </c>
      <c r="F121">
        <v>0</v>
      </c>
      <c r="G121">
        <v>1</v>
      </c>
      <c r="H121">
        <v>0</v>
      </c>
    </row>
    <row r="122" spans="1:9" x14ac:dyDescent="0.2">
      <c r="A122">
        <v>5</v>
      </c>
      <c r="B122" t="s">
        <v>18</v>
      </c>
      <c r="C122" t="s">
        <v>11</v>
      </c>
      <c r="D122" t="s">
        <v>13</v>
      </c>
      <c r="E122" t="str">
        <f t="shared" si="3"/>
        <v>Cheater</v>
      </c>
      <c r="F122">
        <v>0</v>
      </c>
      <c r="G122">
        <v>1</v>
      </c>
      <c r="H122">
        <v>0</v>
      </c>
    </row>
    <row r="123" spans="1:9" x14ac:dyDescent="0.2">
      <c r="A123">
        <v>7</v>
      </c>
      <c r="B123" t="s">
        <v>10</v>
      </c>
      <c r="C123" t="s">
        <v>11</v>
      </c>
      <c r="D123" t="s">
        <v>12</v>
      </c>
      <c r="E123" t="str">
        <f t="shared" si="3"/>
        <v>Total growth</v>
      </c>
      <c r="F123">
        <v>1</v>
      </c>
      <c r="G123">
        <v>0.1</v>
      </c>
      <c r="H123">
        <v>3</v>
      </c>
      <c r="I123">
        <v>3.08</v>
      </c>
    </row>
    <row r="124" spans="1:9" x14ac:dyDescent="0.2">
      <c r="A124">
        <v>7</v>
      </c>
      <c r="B124" t="s">
        <v>10</v>
      </c>
      <c r="C124" t="s">
        <v>11</v>
      </c>
      <c r="D124" t="s">
        <v>12</v>
      </c>
      <c r="E124" t="str">
        <f t="shared" si="3"/>
        <v>Total growth</v>
      </c>
      <c r="F124">
        <v>3</v>
      </c>
      <c r="G124">
        <v>1E-3</v>
      </c>
      <c r="H124">
        <v>5</v>
      </c>
      <c r="I124">
        <v>5.3</v>
      </c>
    </row>
    <row r="125" spans="1:9" x14ac:dyDescent="0.2">
      <c r="A125">
        <v>7</v>
      </c>
      <c r="B125" t="s">
        <v>10</v>
      </c>
      <c r="C125" t="s">
        <v>11</v>
      </c>
      <c r="D125" t="s">
        <v>12</v>
      </c>
      <c r="E125" t="str">
        <f t="shared" si="3"/>
        <v>Total growth</v>
      </c>
      <c r="F125">
        <v>2</v>
      </c>
      <c r="G125">
        <v>0.01</v>
      </c>
      <c r="H125">
        <v>11</v>
      </c>
      <c r="I125">
        <v>4.6399999999999997</v>
      </c>
    </row>
    <row r="126" spans="1:9" x14ac:dyDescent="0.2">
      <c r="A126">
        <v>7</v>
      </c>
      <c r="B126" t="s">
        <v>10</v>
      </c>
      <c r="C126" t="s">
        <v>11</v>
      </c>
      <c r="D126" t="s">
        <v>12</v>
      </c>
      <c r="E126" t="str">
        <f t="shared" si="3"/>
        <v>Total growth</v>
      </c>
      <c r="F126">
        <v>1</v>
      </c>
      <c r="G126">
        <v>0.1</v>
      </c>
      <c r="H126">
        <v>6</v>
      </c>
      <c r="I126">
        <v>3.38</v>
      </c>
    </row>
    <row r="127" spans="1:9" x14ac:dyDescent="0.2">
      <c r="A127">
        <v>7</v>
      </c>
      <c r="B127" t="s">
        <v>10</v>
      </c>
      <c r="C127" t="s">
        <v>11</v>
      </c>
      <c r="D127" t="s">
        <v>12</v>
      </c>
      <c r="E127" t="str">
        <f t="shared" si="3"/>
        <v>Total growth</v>
      </c>
      <c r="F127">
        <v>2</v>
      </c>
      <c r="G127">
        <v>0.01</v>
      </c>
      <c r="H127">
        <v>7</v>
      </c>
      <c r="I127">
        <v>4.45</v>
      </c>
    </row>
    <row r="128" spans="1:9" x14ac:dyDescent="0.2">
      <c r="A128">
        <v>7</v>
      </c>
      <c r="B128" t="s">
        <v>10</v>
      </c>
      <c r="C128" t="s">
        <v>11</v>
      </c>
      <c r="D128" t="s">
        <v>12</v>
      </c>
      <c r="E128" t="str">
        <f t="shared" si="3"/>
        <v>Total growth</v>
      </c>
      <c r="F128">
        <v>3</v>
      </c>
      <c r="G128">
        <v>1E-3</v>
      </c>
      <c r="H128">
        <v>8</v>
      </c>
      <c r="I128">
        <v>5.51</v>
      </c>
    </row>
    <row r="129" spans="1:9" x14ac:dyDescent="0.2">
      <c r="A129">
        <v>7</v>
      </c>
      <c r="B129" t="s">
        <v>10</v>
      </c>
      <c r="C129" t="s">
        <v>11</v>
      </c>
      <c r="D129" t="s">
        <v>13</v>
      </c>
      <c r="E129" t="str">
        <f t="shared" si="3"/>
        <v>Cheater</v>
      </c>
      <c r="F129">
        <v>0</v>
      </c>
      <c r="G129">
        <v>1</v>
      </c>
      <c r="H129">
        <v>0</v>
      </c>
    </row>
    <row r="130" spans="1:9" x14ac:dyDescent="0.2">
      <c r="A130">
        <v>7</v>
      </c>
      <c r="B130" t="s">
        <v>10</v>
      </c>
      <c r="C130" t="s">
        <v>11</v>
      </c>
      <c r="D130" t="s">
        <v>13</v>
      </c>
      <c r="E130" t="str">
        <f t="shared" si="3"/>
        <v>Cheater</v>
      </c>
      <c r="F130">
        <v>0</v>
      </c>
      <c r="G130">
        <v>1</v>
      </c>
      <c r="H130">
        <v>0</v>
      </c>
    </row>
    <row r="131" spans="1:9" x14ac:dyDescent="0.2">
      <c r="A131">
        <v>7</v>
      </c>
      <c r="B131" t="s">
        <v>10</v>
      </c>
      <c r="C131" t="s">
        <v>11</v>
      </c>
      <c r="D131" t="s">
        <v>13</v>
      </c>
      <c r="E131" t="str">
        <f t="shared" ref="E131:E162" si="4">IF(D131="RIF", "Total growth", "Cheater")</f>
        <v>Cheater</v>
      </c>
      <c r="F131">
        <v>0</v>
      </c>
      <c r="G131">
        <v>1</v>
      </c>
      <c r="H131">
        <v>0</v>
      </c>
    </row>
    <row r="132" spans="1:9" x14ac:dyDescent="0.2">
      <c r="A132">
        <v>7</v>
      </c>
      <c r="B132" t="s">
        <v>10</v>
      </c>
      <c r="C132" t="s">
        <v>11</v>
      </c>
      <c r="D132" t="s">
        <v>13</v>
      </c>
      <c r="E132" t="str">
        <f t="shared" si="4"/>
        <v>Cheater</v>
      </c>
      <c r="F132">
        <v>0</v>
      </c>
      <c r="G132">
        <v>1</v>
      </c>
      <c r="H132">
        <v>0</v>
      </c>
    </row>
    <row r="133" spans="1:9" x14ac:dyDescent="0.2">
      <c r="A133">
        <v>7</v>
      </c>
      <c r="B133" t="s">
        <v>10</v>
      </c>
      <c r="C133" t="s">
        <v>11</v>
      </c>
      <c r="D133" t="s">
        <v>13</v>
      </c>
      <c r="E133" t="str">
        <f t="shared" si="4"/>
        <v>Cheater</v>
      </c>
      <c r="F133">
        <v>0</v>
      </c>
      <c r="G133">
        <v>1</v>
      </c>
      <c r="H133">
        <v>0</v>
      </c>
    </row>
    <row r="134" spans="1:9" x14ac:dyDescent="0.2">
      <c r="A134">
        <v>7</v>
      </c>
      <c r="B134" t="s">
        <v>10</v>
      </c>
      <c r="C134" t="s">
        <v>11</v>
      </c>
      <c r="D134" t="s">
        <v>13</v>
      </c>
      <c r="E134" t="str">
        <f t="shared" si="4"/>
        <v>Cheater</v>
      </c>
      <c r="F134">
        <v>0</v>
      </c>
      <c r="G134">
        <v>1</v>
      </c>
      <c r="H134">
        <v>0</v>
      </c>
    </row>
    <row r="135" spans="1:9" x14ac:dyDescent="0.2">
      <c r="A135">
        <v>7</v>
      </c>
      <c r="B135" t="s">
        <v>14</v>
      </c>
      <c r="C135" t="s">
        <v>15</v>
      </c>
      <c r="D135" t="s">
        <v>12</v>
      </c>
      <c r="E135" t="str">
        <f t="shared" si="4"/>
        <v>Total growth</v>
      </c>
      <c r="F135">
        <v>2</v>
      </c>
      <c r="G135">
        <v>0.01</v>
      </c>
      <c r="H135">
        <v>1</v>
      </c>
      <c r="I135">
        <v>3.6</v>
      </c>
    </row>
    <row r="136" spans="1:9" x14ac:dyDescent="0.2">
      <c r="A136">
        <v>7</v>
      </c>
      <c r="B136" t="s">
        <v>14</v>
      </c>
      <c r="C136" t="s">
        <v>15</v>
      </c>
      <c r="D136" t="s">
        <v>12</v>
      </c>
      <c r="E136" t="str">
        <f t="shared" si="4"/>
        <v>Total growth</v>
      </c>
      <c r="F136">
        <v>2</v>
      </c>
      <c r="G136">
        <v>0.01</v>
      </c>
      <c r="H136">
        <v>3</v>
      </c>
      <c r="I136">
        <v>4.08</v>
      </c>
    </row>
    <row r="137" spans="1:9" x14ac:dyDescent="0.2">
      <c r="A137">
        <v>7</v>
      </c>
      <c r="B137" t="s">
        <v>14</v>
      </c>
      <c r="C137" t="s">
        <v>15</v>
      </c>
      <c r="D137" t="s">
        <v>12</v>
      </c>
      <c r="E137" t="str">
        <f t="shared" si="4"/>
        <v>Total growth</v>
      </c>
      <c r="F137">
        <v>3</v>
      </c>
      <c r="G137">
        <v>1E-3</v>
      </c>
      <c r="H137">
        <v>2</v>
      </c>
      <c r="I137">
        <v>4.9000000000000004</v>
      </c>
    </row>
    <row r="138" spans="1:9" x14ac:dyDescent="0.2">
      <c r="A138">
        <v>7</v>
      </c>
      <c r="B138" t="s">
        <v>14</v>
      </c>
      <c r="C138" t="s">
        <v>15</v>
      </c>
      <c r="D138" t="s">
        <v>12</v>
      </c>
      <c r="E138" t="str">
        <f t="shared" si="4"/>
        <v>Total growth</v>
      </c>
      <c r="F138">
        <v>1</v>
      </c>
      <c r="G138">
        <v>0.1</v>
      </c>
      <c r="H138">
        <v>11</v>
      </c>
      <c r="I138">
        <v>3.64</v>
      </c>
    </row>
    <row r="139" spans="1:9" x14ac:dyDescent="0.2">
      <c r="A139">
        <v>7</v>
      </c>
      <c r="B139" t="s">
        <v>14</v>
      </c>
      <c r="C139" t="s">
        <v>15</v>
      </c>
      <c r="D139" t="s">
        <v>12</v>
      </c>
      <c r="E139" t="str">
        <f t="shared" si="4"/>
        <v>Total growth</v>
      </c>
      <c r="F139">
        <v>3</v>
      </c>
      <c r="G139">
        <v>1E-3</v>
      </c>
      <c r="H139">
        <v>5</v>
      </c>
      <c r="I139">
        <v>5.3</v>
      </c>
    </row>
    <row r="140" spans="1:9" x14ac:dyDescent="0.2">
      <c r="A140">
        <v>7</v>
      </c>
      <c r="B140" t="s">
        <v>14</v>
      </c>
      <c r="C140" t="s">
        <v>15</v>
      </c>
      <c r="D140" t="s">
        <v>12</v>
      </c>
      <c r="E140" t="str">
        <f t="shared" si="4"/>
        <v>Total growth</v>
      </c>
      <c r="F140">
        <v>2</v>
      </c>
      <c r="G140">
        <v>0.01</v>
      </c>
      <c r="H140">
        <v>12</v>
      </c>
      <c r="I140">
        <v>4.68</v>
      </c>
    </row>
    <row r="141" spans="1:9" x14ac:dyDescent="0.2">
      <c r="A141">
        <v>7</v>
      </c>
      <c r="B141" t="s">
        <v>14</v>
      </c>
      <c r="C141" t="s">
        <v>15</v>
      </c>
      <c r="D141" t="s">
        <v>13</v>
      </c>
      <c r="E141" t="str">
        <f t="shared" si="4"/>
        <v>Cheater</v>
      </c>
      <c r="F141">
        <v>0</v>
      </c>
      <c r="G141">
        <v>1</v>
      </c>
      <c r="H141">
        <v>12</v>
      </c>
      <c r="I141">
        <v>2.68</v>
      </c>
    </row>
    <row r="142" spans="1:9" x14ac:dyDescent="0.2">
      <c r="A142">
        <v>7</v>
      </c>
      <c r="B142" t="s">
        <v>14</v>
      </c>
      <c r="C142" t="s">
        <v>15</v>
      </c>
      <c r="D142" t="s">
        <v>13</v>
      </c>
      <c r="E142" t="str">
        <f t="shared" si="4"/>
        <v>Cheater</v>
      </c>
      <c r="F142">
        <v>1</v>
      </c>
      <c r="G142">
        <v>0.1</v>
      </c>
      <c r="H142">
        <v>11</v>
      </c>
      <c r="I142">
        <v>3.64</v>
      </c>
    </row>
    <row r="143" spans="1:9" x14ac:dyDescent="0.2">
      <c r="A143">
        <v>7</v>
      </c>
      <c r="B143" t="s">
        <v>14</v>
      </c>
      <c r="C143" t="s">
        <v>15</v>
      </c>
      <c r="D143" t="s">
        <v>13</v>
      </c>
      <c r="E143" t="str">
        <f t="shared" si="4"/>
        <v>Cheater</v>
      </c>
      <c r="F143">
        <v>1</v>
      </c>
      <c r="G143">
        <v>0.1</v>
      </c>
      <c r="H143">
        <v>2</v>
      </c>
      <c r="I143">
        <v>2.9</v>
      </c>
    </row>
    <row r="144" spans="1:9" x14ac:dyDescent="0.2">
      <c r="A144">
        <v>7</v>
      </c>
      <c r="B144" t="s">
        <v>14</v>
      </c>
      <c r="C144" t="s">
        <v>15</v>
      </c>
      <c r="D144" t="s">
        <v>13</v>
      </c>
      <c r="E144" t="str">
        <f t="shared" si="4"/>
        <v>Cheater</v>
      </c>
      <c r="F144">
        <v>1</v>
      </c>
      <c r="G144">
        <v>0.1</v>
      </c>
      <c r="H144">
        <v>4</v>
      </c>
      <c r="I144">
        <v>3.2</v>
      </c>
    </row>
    <row r="145" spans="1:9" x14ac:dyDescent="0.2">
      <c r="A145">
        <v>7</v>
      </c>
      <c r="B145" t="s">
        <v>14</v>
      </c>
      <c r="C145" t="s">
        <v>15</v>
      </c>
      <c r="D145" t="s">
        <v>13</v>
      </c>
      <c r="E145" t="str">
        <f t="shared" si="4"/>
        <v>Cheater</v>
      </c>
      <c r="F145">
        <v>2</v>
      </c>
      <c r="G145">
        <v>0.01</v>
      </c>
      <c r="H145">
        <v>3</v>
      </c>
      <c r="I145">
        <v>4.08</v>
      </c>
    </row>
    <row r="146" spans="1:9" x14ac:dyDescent="0.2">
      <c r="A146">
        <v>7</v>
      </c>
      <c r="B146" t="s">
        <v>14</v>
      </c>
      <c r="C146" t="s">
        <v>15</v>
      </c>
      <c r="D146" t="s">
        <v>13</v>
      </c>
      <c r="E146" t="str">
        <f t="shared" si="4"/>
        <v>Cheater</v>
      </c>
      <c r="F146">
        <v>1</v>
      </c>
      <c r="G146">
        <v>0.1</v>
      </c>
      <c r="H146">
        <v>8</v>
      </c>
      <c r="I146">
        <v>3.51</v>
      </c>
    </row>
    <row r="147" spans="1:9" x14ac:dyDescent="0.2">
      <c r="A147">
        <v>7</v>
      </c>
      <c r="B147" t="s">
        <v>16</v>
      </c>
      <c r="C147" t="s">
        <v>11</v>
      </c>
      <c r="D147" t="s">
        <v>12</v>
      </c>
      <c r="E147" t="str">
        <f t="shared" si="4"/>
        <v>Total growth</v>
      </c>
      <c r="F147">
        <v>5</v>
      </c>
      <c r="G147" s="2">
        <v>1.0000000000000001E-5</v>
      </c>
      <c r="H147">
        <v>4</v>
      </c>
      <c r="I147">
        <v>7.2</v>
      </c>
    </row>
    <row r="148" spans="1:9" x14ac:dyDescent="0.2">
      <c r="A148">
        <v>7</v>
      </c>
      <c r="B148" t="s">
        <v>16</v>
      </c>
      <c r="C148" t="s">
        <v>11</v>
      </c>
      <c r="D148" t="s">
        <v>12</v>
      </c>
      <c r="E148" t="str">
        <f t="shared" si="4"/>
        <v>Total growth</v>
      </c>
      <c r="F148">
        <v>5</v>
      </c>
      <c r="G148" s="2">
        <v>1.0000000000000001E-5</v>
      </c>
      <c r="H148">
        <v>7</v>
      </c>
      <c r="I148">
        <v>7.45</v>
      </c>
    </row>
    <row r="149" spans="1:9" x14ac:dyDescent="0.2">
      <c r="A149">
        <v>7</v>
      </c>
      <c r="B149" t="s">
        <v>16</v>
      </c>
      <c r="C149" t="s">
        <v>11</v>
      </c>
      <c r="D149" t="s">
        <v>12</v>
      </c>
      <c r="E149" t="str">
        <f t="shared" si="4"/>
        <v>Total growth</v>
      </c>
      <c r="F149">
        <v>5</v>
      </c>
      <c r="G149" s="2">
        <v>1.0000000000000001E-5</v>
      </c>
      <c r="H149">
        <v>1</v>
      </c>
      <c r="I149">
        <v>6.6</v>
      </c>
    </row>
    <row r="150" spans="1:9" x14ac:dyDescent="0.2">
      <c r="A150">
        <v>7</v>
      </c>
      <c r="B150" t="s">
        <v>16</v>
      </c>
      <c r="C150" t="s">
        <v>11</v>
      </c>
      <c r="D150" t="s">
        <v>12</v>
      </c>
      <c r="E150" t="str">
        <f t="shared" si="4"/>
        <v>Total growth</v>
      </c>
      <c r="F150">
        <v>4</v>
      </c>
      <c r="G150" s="2">
        <v>1E-4</v>
      </c>
      <c r="H150">
        <v>4</v>
      </c>
      <c r="I150">
        <v>6.2</v>
      </c>
    </row>
    <row r="151" spans="1:9" x14ac:dyDescent="0.2">
      <c r="A151">
        <v>7</v>
      </c>
      <c r="B151" t="s">
        <v>16</v>
      </c>
      <c r="C151" t="s">
        <v>11</v>
      </c>
      <c r="D151" t="s">
        <v>12</v>
      </c>
      <c r="E151" t="str">
        <f t="shared" si="4"/>
        <v>Total growth</v>
      </c>
      <c r="F151">
        <v>5</v>
      </c>
      <c r="G151" s="2">
        <v>1.0000000000000001E-5</v>
      </c>
      <c r="H151">
        <v>3</v>
      </c>
      <c r="I151">
        <v>7.08</v>
      </c>
    </row>
    <row r="152" spans="1:9" x14ac:dyDescent="0.2">
      <c r="A152">
        <v>7</v>
      </c>
      <c r="B152" t="s">
        <v>16</v>
      </c>
      <c r="C152" t="s">
        <v>11</v>
      </c>
      <c r="D152" t="s">
        <v>12</v>
      </c>
      <c r="E152" t="str">
        <f t="shared" si="4"/>
        <v>Total growth</v>
      </c>
      <c r="F152">
        <v>5</v>
      </c>
      <c r="G152" s="2">
        <v>1.0000000000000001E-5</v>
      </c>
      <c r="H152">
        <v>6</v>
      </c>
      <c r="I152">
        <v>7.38</v>
      </c>
    </row>
    <row r="153" spans="1:9" x14ac:dyDescent="0.2">
      <c r="A153">
        <v>7</v>
      </c>
      <c r="B153" t="s">
        <v>16</v>
      </c>
      <c r="C153" t="s">
        <v>11</v>
      </c>
      <c r="D153" t="s">
        <v>13</v>
      </c>
      <c r="E153" t="str">
        <f t="shared" si="4"/>
        <v>Cheater</v>
      </c>
      <c r="F153">
        <v>0</v>
      </c>
      <c r="G153">
        <v>1</v>
      </c>
      <c r="H153">
        <v>0</v>
      </c>
    </row>
    <row r="154" spans="1:9" x14ac:dyDescent="0.2">
      <c r="A154">
        <v>7</v>
      </c>
      <c r="B154" t="s">
        <v>16</v>
      </c>
      <c r="C154" t="s">
        <v>11</v>
      </c>
      <c r="D154" t="s">
        <v>13</v>
      </c>
      <c r="E154" t="str">
        <f t="shared" si="4"/>
        <v>Cheater</v>
      </c>
      <c r="F154">
        <v>0</v>
      </c>
      <c r="G154">
        <v>1</v>
      </c>
      <c r="H154">
        <v>0</v>
      </c>
    </row>
    <row r="155" spans="1:9" x14ac:dyDescent="0.2">
      <c r="A155">
        <v>7</v>
      </c>
      <c r="B155" t="s">
        <v>16</v>
      </c>
      <c r="C155" t="s">
        <v>11</v>
      </c>
      <c r="D155" t="s">
        <v>13</v>
      </c>
      <c r="E155" t="str">
        <f t="shared" si="4"/>
        <v>Cheater</v>
      </c>
      <c r="F155">
        <v>0</v>
      </c>
      <c r="G155">
        <v>1</v>
      </c>
      <c r="H155">
        <v>0</v>
      </c>
    </row>
    <row r="156" spans="1:9" x14ac:dyDescent="0.2">
      <c r="A156">
        <v>7</v>
      </c>
      <c r="B156" t="s">
        <v>16</v>
      </c>
      <c r="C156" t="s">
        <v>11</v>
      </c>
      <c r="D156" t="s">
        <v>13</v>
      </c>
      <c r="E156" t="str">
        <f t="shared" si="4"/>
        <v>Cheater</v>
      </c>
      <c r="F156">
        <v>0</v>
      </c>
      <c r="G156">
        <v>1</v>
      </c>
      <c r="H156">
        <v>0</v>
      </c>
    </row>
    <row r="157" spans="1:9" x14ac:dyDescent="0.2">
      <c r="A157">
        <v>7</v>
      </c>
      <c r="B157" t="s">
        <v>16</v>
      </c>
      <c r="C157" t="s">
        <v>11</v>
      </c>
      <c r="D157" t="s">
        <v>13</v>
      </c>
      <c r="E157" t="str">
        <f t="shared" si="4"/>
        <v>Cheater</v>
      </c>
      <c r="F157">
        <v>0</v>
      </c>
      <c r="G157">
        <v>1</v>
      </c>
      <c r="H157">
        <v>0</v>
      </c>
    </row>
    <row r="158" spans="1:9" x14ac:dyDescent="0.2">
      <c r="A158">
        <v>7</v>
      </c>
      <c r="B158" t="s">
        <v>16</v>
      </c>
      <c r="C158" t="s">
        <v>11</v>
      </c>
      <c r="D158" t="s">
        <v>13</v>
      </c>
      <c r="E158" t="str">
        <f t="shared" si="4"/>
        <v>Cheater</v>
      </c>
      <c r="F158">
        <v>0</v>
      </c>
      <c r="G158">
        <v>1</v>
      </c>
      <c r="H158">
        <v>0</v>
      </c>
    </row>
    <row r="159" spans="1:9" x14ac:dyDescent="0.2">
      <c r="A159">
        <v>7</v>
      </c>
      <c r="B159" t="s">
        <v>17</v>
      </c>
      <c r="C159" t="s">
        <v>15</v>
      </c>
      <c r="D159" t="s">
        <v>12</v>
      </c>
      <c r="E159" t="str">
        <f t="shared" si="4"/>
        <v>Total growth</v>
      </c>
      <c r="F159">
        <v>5</v>
      </c>
      <c r="G159" s="2">
        <v>1.0000000000000001E-5</v>
      </c>
      <c r="H159">
        <v>1</v>
      </c>
      <c r="I159">
        <v>6.6</v>
      </c>
    </row>
    <row r="160" spans="1:9" x14ac:dyDescent="0.2">
      <c r="A160">
        <v>7</v>
      </c>
      <c r="B160" t="s">
        <v>17</v>
      </c>
      <c r="C160" t="s">
        <v>15</v>
      </c>
      <c r="D160" t="s">
        <v>12</v>
      </c>
      <c r="E160" t="str">
        <f t="shared" si="4"/>
        <v>Total growth</v>
      </c>
      <c r="F160">
        <v>3</v>
      </c>
      <c r="G160">
        <v>1E-3</v>
      </c>
      <c r="H160">
        <v>5</v>
      </c>
      <c r="I160">
        <v>5.3</v>
      </c>
    </row>
    <row r="161" spans="1:9" x14ac:dyDescent="0.2">
      <c r="A161">
        <v>7</v>
      </c>
      <c r="B161" t="s">
        <v>17</v>
      </c>
      <c r="C161" t="s">
        <v>15</v>
      </c>
      <c r="D161" t="s">
        <v>12</v>
      </c>
      <c r="E161" t="str">
        <f t="shared" si="4"/>
        <v>Total growth</v>
      </c>
      <c r="F161">
        <v>4</v>
      </c>
      <c r="G161" s="2">
        <v>1E-4</v>
      </c>
      <c r="H161">
        <v>2</v>
      </c>
      <c r="I161">
        <v>5.9</v>
      </c>
    </row>
    <row r="162" spans="1:9" x14ac:dyDescent="0.2">
      <c r="A162">
        <v>7</v>
      </c>
      <c r="B162" t="s">
        <v>17</v>
      </c>
      <c r="C162" t="s">
        <v>15</v>
      </c>
      <c r="D162" t="s">
        <v>12</v>
      </c>
      <c r="E162" t="str">
        <f t="shared" si="4"/>
        <v>Total growth</v>
      </c>
      <c r="F162">
        <v>4</v>
      </c>
      <c r="G162" s="2">
        <v>1E-4</v>
      </c>
      <c r="H162">
        <v>3</v>
      </c>
      <c r="I162">
        <v>6.08</v>
      </c>
    </row>
    <row r="163" spans="1:9" x14ac:dyDescent="0.2">
      <c r="A163">
        <v>7</v>
      </c>
      <c r="B163" t="s">
        <v>17</v>
      </c>
      <c r="C163" t="s">
        <v>15</v>
      </c>
      <c r="D163" t="s">
        <v>12</v>
      </c>
      <c r="E163" t="str">
        <f t="shared" ref="E163:E182" si="5">IF(D163="RIF", "Total growth", "Cheater")</f>
        <v>Total growth</v>
      </c>
      <c r="F163">
        <v>5</v>
      </c>
      <c r="G163" s="2">
        <v>1.0000000000000001E-5</v>
      </c>
      <c r="H163">
        <v>4</v>
      </c>
      <c r="I163">
        <v>7.2</v>
      </c>
    </row>
    <row r="164" spans="1:9" x14ac:dyDescent="0.2">
      <c r="A164">
        <v>7</v>
      </c>
      <c r="B164" t="s">
        <v>17</v>
      </c>
      <c r="C164" t="s">
        <v>15</v>
      </c>
      <c r="D164" t="s">
        <v>12</v>
      </c>
      <c r="E164" t="str">
        <f t="shared" si="5"/>
        <v>Total growth</v>
      </c>
      <c r="F164">
        <v>4</v>
      </c>
      <c r="G164" s="2">
        <v>1E-4</v>
      </c>
      <c r="H164">
        <v>1</v>
      </c>
      <c r="I164">
        <v>5.6</v>
      </c>
    </row>
    <row r="165" spans="1:9" x14ac:dyDescent="0.2">
      <c r="A165">
        <v>7</v>
      </c>
      <c r="B165" t="s">
        <v>17</v>
      </c>
      <c r="C165" t="s">
        <v>15</v>
      </c>
      <c r="D165" t="s">
        <v>13</v>
      </c>
      <c r="E165" t="str">
        <f t="shared" si="5"/>
        <v>Cheater</v>
      </c>
      <c r="F165">
        <v>5</v>
      </c>
      <c r="G165" s="2">
        <v>1.0000000000000001E-5</v>
      </c>
      <c r="H165">
        <v>1</v>
      </c>
      <c r="I165">
        <v>6.6</v>
      </c>
    </row>
    <row r="166" spans="1:9" x14ac:dyDescent="0.2">
      <c r="A166">
        <v>7</v>
      </c>
      <c r="B166" t="s">
        <v>17</v>
      </c>
      <c r="C166" t="s">
        <v>15</v>
      </c>
      <c r="D166" t="s">
        <v>13</v>
      </c>
      <c r="E166" t="str">
        <f t="shared" si="5"/>
        <v>Cheater</v>
      </c>
      <c r="F166">
        <v>3</v>
      </c>
      <c r="G166">
        <v>1E-3</v>
      </c>
      <c r="H166">
        <v>7</v>
      </c>
      <c r="I166">
        <v>5.45</v>
      </c>
    </row>
    <row r="167" spans="1:9" x14ac:dyDescent="0.2">
      <c r="A167">
        <v>7</v>
      </c>
      <c r="B167" t="s">
        <v>17</v>
      </c>
      <c r="C167" t="s">
        <v>15</v>
      </c>
      <c r="D167" t="s">
        <v>13</v>
      </c>
      <c r="E167" t="str">
        <f t="shared" si="5"/>
        <v>Cheater</v>
      </c>
      <c r="F167">
        <v>3</v>
      </c>
      <c r="G167">
        <v>1E-3</v>
      </c>
      <c r="H167">
        <v>5</v>
      </c>
      <c r="I167">
        <v>5.3</v>
      </c>
    </row>
    <row r="168" spans="1:9" x14ac:dyDescent="0.2">
      <c r="A168">
        <v>7</v>
      </c>
      <c r="B168" t="s">
        <v>17</v>
      </c>
      <c r="C168" t="s">
        <v>15</v>
      </c>
      <c r="D168" t="s">
        <v>13</v>
      </c>
      <c r="E168" t="str">
        <f t="shared" si="5"/>
        <v>Cheater</v>
      </c>
      <c r="F168">
        <v>4</v>
      </c>
      <c r="G168" s="2">
        <v>1E-4</v>
      </c>
      <c r="H168">
        <v>1</v>
      </c>
      <c r="I168">
        <v>5.6</v>
      </c>
    </row>
    <row r="169" spans="1:9" x14ac:dyDescent="0.2">
      <c r="A169">
        <v>7</v>
      </c>
      <c r="B169" t="s">
        <v>17</v>
      </c>
      <c r="C169" t="s">
        <v>15</v>
      </c>
      <c r="D169" t="s">
        <v>13</v>
      </c>
      <c r="E169" t="str">
        <f t="shared" si="5"/>
        <v>Cheater</v>
      </c>
      <c r="F169">
        <v>4</v>
      </c>
      <c r="G169" s="2">
        <v>1E-4</v>
      </c>
      <c r="H169">
        <v>2</v>
      </c>
      <c r="I169">
        <v>5.9</v>
      </c>
    </row>
    <row r="170" spans="1:9" x14ac:dyDescent="0.2">
      <c r="A170">
        <v>7</v>
      </c>
      <c r="B170" t="s">
        <v>17</v>
      </c>
      <c r="C170" t="s">
        <v>15</v>
      </c>
      <c r="D170" t="s">
        <v>13</v>
      </c>
      <c r="E170" t="str">
        <f t="shared" si="5"/>
        <v>Cheater</v>
      </c>
      <c r="F170">
        <v>3</v>
      </c>
      <c r="G170">
        <v>1E-3</v>
      </c>
      <c r="H170">
        <v>4</v>
      </c>
      <c r="I170">
        <v>5.2</v>
      </c>
    </row>
    <row r="171" spans="1:9" x14ac:dyDescent="0.2">
      <c r="A171">
        <v>7</v>
      </c>
      <c r="B171" t="s">
        <v>18</v>
      </c>
      <c r="C171" t="s">
        <v>11</v>
      </c>
      <c r="D171" t="s">
        <v>12</v>
      </c>
      <c r="E171" t="str">
        <f t="shared" si="5"/>
        <v>Total growth</v>
      </c>
      <c r="F171">
        <v>3</v>
      </c>
      <c r="G171">
        <v>1E-3</v>
      </c>
      <c r="H171">
        <v>20</v>
      </c>
      <c r="I171">
        <v>5.9</v>
      </c>
    </row>
    <row r="172" spans="1:9" x14ac:dyDescent="0.2">
      <c r="A172">
        <v>7</v>
      </c>
      <c r="B172" t="s">
        <v>18</v>
      </c>
      <c r="C172" t="s">
        <v>11</v>
      </c>
      <c r="D172" t="s">
        <v>12</v>
      </c>
      <c r="E172" t="str">
        <f t="shared" si="5"/>
        <v>Total growth</v>
      </c>
      <c r="F172">
        <v>4</v>
      </c>
      <c r="G172" s="2">
        <v>1E-4</v>
      </c>
      <c r="H172">
        <v>1</v>
      </c>
      <c r="I172">
        <v>5.6</v>
      </c>
    </row>
    <row r="173" spans="1:9" x14ac:dyDescent="0.2">
      <c r="A173">
        <v>7</v>
      </c>
      <c r="B173" t="s">
        <v>18</v>
      </c>
      <c r="C173" t="s">
        <v>11</v>
      </c>
      <c r="D173" t="s">
        <v>12</v>
      </c>
      <c r="E173" t="str">
        <f t="shared" si="5"/>
        <v>Total growth</v>
      </c>
      <c r="F173">
        <v>5</v>
      </c>
      <c r="G173" s="2">
        <v>1.0000000000000001E-5</v>
      </c>
      <c r="H173">
        <v>2</v>
      </c>
      <c r="I173">
        <v>6.9</v>
      </c>
    </row>
    <row r="174" spans="1:9" x14ac:dyDescent="0.2">
      <c r="A174">
        <v>7</v>
      </c>
      <c r="B174" t="s">
        <v>18</v>
      </c>
      <c r="C174" t="s">
        <v>11</v>
      </c>
      <c r="D174" t="s">
        <v>12</v>
      </c>
      <c r="E174" t="str">
        <f t="shared" si="5"/>
        <v>Total growth</v>
      </c>
      <c r="F174">
        <v>4</v>
      </c>
      <c r="G174" s="2">
        <v>1E-4</v>
      </c>
      <c r="H174">
        <v>8</v>
      </c>
      <c r="I174">
        <v>6.51</v>
      </c>
    </row>
    <row r="175" spans="1:9" x14ac:dyDescent="0.2">
      <c r="A175">
        <v>7</v>
      </c>
      <c r="B175" t="s">
        <v>18</v>
      </c>
      <c r="C175" t="s">
        <v>11</v>
      </c>
      <c r="D175" t="s">
        <v>12</v>
      </c>
      <c r="E175" t="str">
        <f t="shared" si="5"/>
        <v>Total growth</v>
      </c>
      <c r="F175">
        <v>5</v>
      </c>
      <c r="G175" s="2">
        <v>1.0000000000000001E-5</v>
      </c>
      <c r="H175">
        <v>1</v>
      </c>
      <c r="I175">
        <v>6.6</v>
      </c>
    </row>
    <row r="176" spans="1:9" x14ac:dyDescent="0.2">
      <c r="A176">
        <v>7</v>
      </c>
      <c r="B176" t="s">
        <v>18</v>
      </c>
      <c r="C176" t="s">
        <v>11</v>
      </c>
      <c r="D176" t="s">
        <v>12</v>
      </c>
      <c r="E176" t="str">
        <f t="shared" si="5"/>
        <v>Total growth</v>
      </c>
      <c r="F176">
        <v>5</v>
      </c>
      <c r="G176" s="2">
        <v>1.0000000000000001E-5</v>
      </c>
      <c r="H176">
        <v>2</v>
      </c>
      <c r="I176">
        <v>6.9</v>
      </c>
    </row>
    <row r="177" spans="1:8" x14ac:dyDescent="0.2">
      <c r="A177">
        <v>7</v>
      </c>
      <c r="B177" t="s">
        <v>18</v>
      </c>
      <c r="C177" t="s">
        <v>11</v>
      </c>
      <c r="D177" t="s">
        <v>13</v>
      </c>
      <c r="E177" t="str">
        <f t="shared" si="5"/>
        <v>Cheater</v>
      </c>
      <c r="F177">
        <v>0</v>
      </c>
      <c r="G177">
        <v>1</v>
      </c>
      <c r="H177">
        <v>0</v>
      </c>
    </row>
    <row r="178" spans="1:8" x14ac:dyDescent="0.2">
      <c r="A178">
        <v>7</v>
      </c>
      <c r="B178" t="s">
        <v>18</v>
      </c>
      <c r="C178" t="s">
        <v>11</v>
      </c>
      <c r="D178" t="s">
        <v>13</v>
      </c>
      <c r="E178" t="str">
        <f t="shared" si="5"/>
        <v>Cheater</v>
      </c>
      <c r="F178">
        <v>0</v>
      </c>
      <c r="G178">
        <v>1</v>
      </c>
      <c r="H178">
        <v>0</v>
      </c>
    </row>
    <row r="179" spans="1:8" x14ac:dyDescent="0.2">
      <c r="A179">
        <v>7</v>
      </c>
      <c r="B179" t="s">
        <v>18</v>
      </c>
      <c r="C179" t="s">
        <v>11</v>
      </c>
      <c r="D179" t="s">
        <v>13</v>
      </c>
      <c r="E179" t="str">
        <f t="shared" si="5"/>
        <v>Cheater</v>
      </c>
      <c r="F179">
        <v>0</v>
      </c>
      <c r="G179">
        <v>1</v>
      </c>
      <c r="H179">
        <v>0</v>
      </c>
    </row>
    <row r="180" spans="1:8" x14ac:dyDescent="0.2">
      <c r="A180">
        <v>7</v>
      </c>
      <c r="B180" t="s">
        <v>18</v>
      </c>
      <c r="C180" t="s">
        <v>11</v>
      </c>
      <c r="D180" t="s">
        <v>13</v>
      </c>
      <c r="E180" t="str">
        <f t="shared" si="5"/>
        <v>Cheater</v>
      </c>
      <c r="F180">
        <v>0</v>
      </c>
      <c r="G180">
        <v>1</v>
      </c>
      <c r="H180">
        <v>0</v>
      </c>
    </row>
    <row r="181" spans="1:8" x14ac:dyDescent="0.2">
      <c r="A181">
        <v>7</v>
      </c>
      <c r="B181" t="s">
        <v>18</v>
      </c>
      <c r="C181" t="s">
        <v>11</v>
      </c>
      <c r="D181" t="s">
        <v>13</v>
      </c>
      <c r="E181" t="str">
        <f t="shared" si="5"/>
        <v>Cheater</v>
      </c>
      <c r="F181">
        <v>0</v>
      </c>
      <c r="G181">
        <v>1</v>
      </c>
      <c r="H181">
        <v>0</v>
      </c>
    </row>
    <row r="182" spans="1:8" x14ac:dyDescent="0.2">
      <c r="A182">
        <v>7</v>
      </c>
      <c r="B182" t="s">
        <v>18</v>
      </c>
      <c r="C182" t="s">
        <v>11</v>
      </c>
      <c r="D182" t="s">
        <v>13</v>
      </c>
      <c r="E182" t="str">
        <f t="shared" si="5"/>
        <v>Cheater</v>
      </c>
      <c r="F182">
        <v>0</v>
      </c>
      <c r="G182">
        <v>1</v>
      </c>
      <c r="H18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2CA0F-C56E-134E-A5E2-900F58080701}">
  <dimension ref="A1:G53"/>
  <sheetViews>
    <sheetView zoomScale="99" workbookViewId="0"/>
  </sheetViews>
  <sheetFormatPr baseColWidth="10" defaultRowHeight="16" x14ac:dyDescent="0.2"/>
  <cols>
    <col min="1" max="1" width="45.83203125" bestFit="1" customWidth="1"/>
    <col min="2" max="2" width="11.5" bestFit="1" customWidth="1"/>
    <col min="3" max="3" width="10.33203125" bestFit="1" customWidth="1"/>
    <col min="4" max="4" width="8.1640625" bestFit="1" customWidth="1"/>
    <col min="5" max="5" width="13.5" customWidth="1"/>
  </cols>
  <sheetData>
    <row r="1" spans="1:7" s="7" customFormat="1" x14ac:dyDescent="0.2">
      <c r="A1" s="7" t="s">
        <v>107</v>
      </c>
    </row>
    <row r="2" spans="1:7" s="7" customFormat="1" x14ac:dyDescent="0.2">
      <c r="A2" s="7" t="s">
        <v>33</v>
      </c>
    </row>
    <row r="4" spans="1:7" x14ac:dyDescent="0.2">
      <c r="A4" s="7" t="s">
        <v>56</v>
      </c>
    </row>
    <row r="5" spans="1:7" x14ac:dyDescent="0.2">
      <c r="A5" s="7" t="s">
        <v>57</v>
      </c>
    </row>
    <row r="6" spans="1:7" x14ac:dyDescent="0.2">
      <c r="A6" s="70" t="s">
        <v>58</v>
      </c>
      <c r="B6" s="74" t="s">
        <v>29</v>
      </c>
      <c r="C6" s="74" t="s">
        <v>30</v>
      </c>
      <c r="D6" s="76" t="s">
        <v>31</v>
      </c>
      <c r="E6" s="74" t="s">
        <v>32</v>
      </c>
      <c r="F6" s="78" t="s">
        <v>59</v>
      </c>
    </row>
    <row r="7" spans="1:7" x14ac:dyDescent="0.2">
      <c r="A7" s="71"/>
      <c r="B7" s="75"/>
      <c r="C7" s="75"/>
      <c r="D7" s="77"/>
      <c r="E7" s="75"/>
      <c r="F7" s="79"/>
    </row>
    <row r="8" spans="1:7" x14ac:dyDescent="0.2">
      <c r="A8" s="42" t="s">
        <v>19</v>
      </c>
      <c r="B8" s="14">
        <v>9.1666999999999998E-2</v>
      </c>
      <c r="C8" s="14">
        <v>-0.46388000000000001</v>
      </c>
      <c r="D8" s="11">
        <v>0.64720999999999995</v>
      </c>
      <c r="E8" s="17">
        <v>0.98809000000000002</v>
      </c>
      <c r="F8" s="49" t="str">
        <f>IF(E8&gt;0.05,"nosig",IF(AND(E8&lt;=0.05,E8&gt;0.01),"*",IF(AND(E8&lt;=0.01,E8&gt;0.001),"**",IF(E8&lt;=0.001,"***","****"))))</f>
        <v>nosig</v>
      </c>
      <c r="G8" s="20"/>
    </row>
    <row r="9" spans="1:7" x14ac:dyDescent="0.2">
      <c r="A9" s="44" t="s">
        <v>20</v>
      </c>
      <c r="B9" s="15">
        <v>1.92</v>
      </c>
      <c r="C9" s="15">
        <v>1.36446</v>
      </c>
      <c r="D9" s="13">
        <v>2.4755400000000001</v>
      </c>
      <c r="E9" s="18">
        <v>2.2847999999999998E-9</v>
      </c>
      <c r="F9" s="49" t="str">
        <f t="shared" ref="F9:F17" si="0">IF(E9&gt;0.05,"nosig",IF(AND(E9&lt;=0.05,E9&gt;0.01),"*",IF(AND(E9&lt;=0.01,E9&gt;0.001),"**",IF(E9&lt;=0.001,"***","****"))))</f>
        <v>***</v>
      </c>
      <c r="G9" s="20"/>
    </row>
    <row r="10" spans="1:7" x14ac:dyDescent="0.2">
      <c r="A10" s="44" t="s">
        <v>21</v>
      </c>
      <c r="B10" s="15">
        <v>1.8466670000000001</v>
      </c>
      <c r="C10" s="15">
        <v>1.29112</v>
      </c>
      <c r="D10" s="13">
        <v>2.4022100000000002</v>
      </c>
      <c r="E10" s="18">
        <v>4.9991000000000002E-9</v>
      </c>
      <c r="F10" s="49" t="str">
        <f t="shared" si="0"/>
        <v>***</v>
      </c>
      <c r="G10" s="20"/>
    </row>
    <row r="11" spans="1:7" x14ac:dyDescent="0.2">
      <c r="A11" s="44" t="s">
        <v>22</v>
      </c>
      <c r="B11" s="15">
        <v>2.246667</v>
      </c>
      <c r="C11" s="15">
        <v>1.69112</v>
      </c>
      <c r="D11" s="13">
        <v>2.8022100000000001</v>
      </c>
      <c r="E11" s="18">
        <v>8.6975000000000002E-11</v>
      </c>
      <c r="F11" s="49" t="str">
        <f t="shared" si="0"/>
        <v>***</v>
      </c>
      <c r="G11" s="20"/>
    </row>
    <row r="12" spans="1:7" x14ac:dyDescent="0.2">
      <c r="A12" s="44" t="s">
        <v>23</v>
      </c>
      <c r="B12" s="15">
        <v>1.828333</v>
      </c>
      <c r="C12" s="15">
        <v>1.2727900000000001</v>
      </c>
      <c r="D12" s="13">
        <v>2.38388</v>
      </c>
      <c r="E12" s="18">
        <v>6.0978000000000002E-9</v>
      </c>
      <c r="F12" s="49" t="str">
        <f t="shared" si="0"/>
        <v>***</v>
      </c>
      <c r="G12" s="20"/>
    </row>
    <row r="13" spans="1:7" x14ac:dyDescent="0.2">
      <c r="A13" s="44" t="s">
        <v>24</v>
      </c>
      <c r="B13" s="15">
        <v>1.7549999999999999</v>
      </c>
      <c r="C13" s="15">
        <v>1.19946</v>
      </c>
      <c r="D13" s="13">
        <v>2.31054</v>
      </c>
      <c r="E13" s="18">
        <v>1.3659E-8</v>
      </c>
      <c r="F13" s="49" t="str">
        <f t="shared" si="0"/>
        <v>***</v>
      </c>
      <c r="G13" s="20"/>
    </row>
    <row r="14" spans="1:7" x14ac:dyDescent="0.2">
      <c r="A14" s="44" t="s">
        <v>25</v>
      </c>
      <c r="B14" s="15">
        <v>2.1549999999999998</v>
      </c>
      <c r="C14" s="15">
        <v>1.5994600000000001</v>
      </c>
      <c r="D14" s="13">
        <v>2.7105399999999999</v>
      </c>
      <c r="E14" s="18">
        <v>2.1016E-10</v>
      </c>
      <c r="F14" s="49" t="str">
        <f t="shared" si="0"/>
        <v>***</v>
      </c>
      <c r="G14" s="20"/>
    </row>
    <row r="15" spans="1:7" x14ac:dyDescent="0.2">
      <c r="A15" s="44" t="s">
        <v>26</v>
      </c>
      <c r="B15" s="15">
        <v>-7.3332999999999995E-2</v>
      </c>
      <c r="C15" s="15">
        <v>-0.62887999999999999</v>
      </c>
      <c r="D15" s="13">
        <v>0.48221000000000003</v>
      </c>
      <c r="E15" s="18">
        <v>0.99490000000000001</v>
      </c>
      <c r="F15" s="49" t="str">
        <f t="shared" si="0"/>
        <v>nosig</v>
      </c>
      <c r="G15" s="20"/>
    </row>
    <row r="16" spans="1:7" x14ac:dyDescent="0.2">
      <c r="A16" s="44" t="s">
        <v>27</v>
      </c>
      <c r="B16" s="15">
        <v>0.32666699999999999</v>
      </c>
      <c r="C16" s="15">
        <v>-0.22888</v>
      </c>
      <c r="D16" s="13">
        <v>0.88221000000000005</v>
      </c>
      <c r="E16" s="18">
        <v>0.43651000000000001</v>
      </c>
      <c r="F16" s="49" t="str">
        <f t="shared" si="0"/>
        <v>nosig</v>
      </c>
      <c r="G16" s="20"/>
    </row>
    <row r="17" spans="1:7" x14ac:dyDescent="0.2">
      <c r="A17" s="41" t="s">
        <v>28</v>
      </c>
      <c r="B17" s="16">
        <v>0.4</v>
      </c>
      <c r="C17" s="16">
        <v>-0.15554000000000001</v>
      </c>
      <c r="D17" s="9">
        <v>0.95553999999999994</v>
      </c>
      <c r="E17" s="19">
        <v>0.24537999999999999</v>
      </c>
      <c r="F17" s="51" t="str">
        <f t="shared" si="0"/>
        <v>nosig</v>
      </c>
      <c r="G17" s="20"/>
    </row>
    <row r="18" spans="1:7" x14ac:dyDescent="0.2">
      <c r="A18" s="6"/>
      <c r="F18" s="33"/>
    </row>
    <row r="19" spans="1:7" x14ac:dyDescent="0.2">
      <c r="A19" s="26" t="s">
        <v>51</v>
      </c>
      <c r="B19" s="27" t="s">
        <v>50</v>
      </c>
      <c r="D19" s="31"/>
      <c r="E19" s="31"/>
      <c r="F19" s="31"/>
    </row>
    <row r="20" spans="1:7" x14ac:dyDescent="0.2">
      <c r="A20" s="35" t="s">
        <v>10</v>
      </c>
      <c r="B20" s="36" t="s">
        <v>52</v>
      </c>
      <c r="D20" s="31"/>
      <c r="E20" s="31"/>
      <c r="F20" s="31"/>
    </row>
    <row r="21" spans="1:7" x14ac:dyDescent="0.2">
      <c r="A21" s="33" t="s">
        <v>14</v>
      </c>
      <c r="B21" s="28" t="s">
        <v>52</v>
      </c>
      <c r="D21" s="31"/>
      <c r="E21" s="31"/>
      <c r="F21" s="31"/>
    </row>
    <row r="22" spans="1:7" x14ac:dyDescent="0.2">
      <c r="A22" s="33" t="s">
        <v>18</v>
      </c>
      <c r="B22" s="28" t="s">
        <v>53</v>
      </c>
      <c r="D22" s="31"/>
      <c r="E22" s="31"/>
      <c r="F22" s="31"/>
    </row>
    <row r="23" spans="1:7" x14ac:dyDescent="0.2">
      <c r="A23" s="33" t="s">
        <v>17</v>
      </c>
      <c r="B23" s="28" t="s">
        <v>53</v>
      </c>
      <c r="D23" s="31"/>
      <c r="E23" s="31"/>
      <c r="F23" s="31"/>
    </row>
    <row r="24" spans="1:7" x14ac:dyDescent="0.2">
      <c r="A24" s="29" t="s">
        <v>16</v>
      </c>
      <c r="B24" s="30" t="s">
        <v>53</v>
      </c>
      <c r="D24" s="31"/>
      <c r="E24" s="31"/>
      <c r="F24" s="31"/>
    </row>
    <row r="25" spans="1:7" x14ac:dyDescent="0.2">
      <c r="A25" s="33"/>
      <c r="B25" s="33"/>
      <c r="D25" s="31"/>
      <c r="E25" s="31"/>
      <c r="F25" s="31"/>
    </row>
    <row r="26" spans="1:7" x14ac:dyDescent="0.2">
      <c r="A26" s="33"/>
      <c r="B26" s="33"/>
      <c r="D26" s="31"/>
      <c r="E26" s="31"/>
      <c r="F26" s="31"/>
    </row>
    <row r="27" spans="1:7" x14ac:dyDescent="0.2">
      <c r="A27" s="7" t="s">
        <v>55</v>
      </c>
    </row>
    <row r="28" spans="1:7" x14ac:dyDescent="0.2">
      <c r="A28" s="7" t="s">
        <v>54</v>
      </c>
    </row>
    <row r="29" spans="1:7" x14ac:dyDescent="0.2">
      <c r="A29" s="70" t="s">
        <v>34</v>
      </c>
      <c r="B29" s="74" t="s">
        <v>29</v>
      </c>
      <c r="C29" s="74" t="s">
        <v>30</v>
      </c>
      <c r="D29" s="74" t="s">
        <v>31</v>
      </c>
      <c r="E29" s="80" t="s">
        <v>32</v>
      </c>
      <c r="F29" s="72" t="s">
        <v>59</v>
      </c>
      <c r="G29" s="21"/>
    </row>
    <row r="30" spans="1:7" x14ac:dyDescent="0.2">
      <c r="A30" s="71"/>
      <c r="B30" s="75"/>
      <c r="C30" s="75"/>
      <c r="D30" s="75"/>
      <c r="E30" s="81"/>
      <c r="F30" s="73"/>
      <c r="G30" s="21"/>
    </row>
    <row r="31" spans="1:7" s="21" customFormat="1" x14ac:dyDescent="0.2">
      <c r="A31" s="42" t="s">
        <v>19</v>
      </c>
      <c r="B31" s="14">
        <v>-2.6667E-2</v>
      </c>
      <c r="C31" s="14">
        <v>-1.2189000000000001</v>
      </c>
      <c r="D31" s="11">
        <v>1.1656</v>
      </c>
      <c r="E31" s="37">
        <v>1</v>
      </c>
      <c r="F31" s="49" t="str">
        <f>IF(E31&gt;0.05,"nosig",IF(AND(E31&lt;=0.05,E31&gt;0.01),"*",IF(AND(E31&lt;=0.01,E31&gt;0.001),"**",IF(E31&lt;=0.001,"***","****"))))</f>
        <v>nosig</v>
      </c>
    </row>
    <row r="32" spans="1:7" s="21" customFormat="1" x14ac:dyDescent="0.2">
      <c r="A32" s="44" t="s">
        <v>20</v>
      </c>
      <c r="B32" s="15">
        <v>2.0083329999999999</v>
      </c>
      <c r="C32" s="15">
        <v>0.81610000000000005</v>
      </c>
      <c r="D32" s="13">
        <v>3.2006000000000001</v>
      </c>
      <c r="E32" s="38">
        <v>3.7958000000000002E-4</v>
      </c>
      <c r="F32" s="49" t="str">
        <f t="shared" ref="F32:F40" si="1">IF(E32&gt;0.05,"nosig",IF(AND(E32&lt;=0.05,E32&gt;0.01),"*",IF(AND(E32&lt;=0.01,E32&gt;0.001),"**",IF(E32&lt;=0.001,"***","****"))))</f>
        <v>***</v>
      </c>
    </row>
    <row r="33" spans="1:6" s="21" customFormat="1" x14ac:dyDescent="0.2">
      <c r="A33" s="44" t="s">
        <v>21</v>
      </c>
      <c r="B33" s="15">
        <v>1.72</v>
      </c>
      <c r="C33" s="15">
        <v>0.52776999999999996</v>
      </c>
      <c r="D33" s="13">
        <v>2.9121999999999999</v>
      </c>
      <c r="E33" s="38">
        <v>2.2869000000000001E-3</v>
      </c>
      <c r="F33" s="49" t="str">
        <f t="shared" si="1"/>
        <v>**</v>
      </c>
    </row>
    <row r="34" spans="1:6" s="21" customFormat="1" x14ac:dyDescent="0.2">
      <c r="A34" s="44" t="s">
        <v>22</v>
      </c>
      <c r="B34" s="15">
        <v>2.5916670000000002</v>
      </c>
      <c r="C34" s="15">
        <v>1.39944</v>
      </c>
      <c r="D34" s="13">
        <v>3.7839</v>
      </c>
      <c r="E34" s="38">
        <v>1.0268000000000001E-5</v>
      </c>
      <c r="F34" s="49" t="str">
        <f t="shared" si="1"/>
        <v>***</v>
      </c>
    </row>
    <row r="35" spans="1:6" s="21" customFormat="1" x14ac:dyDescent="0.2">
      <c r="A35" s="44" t="s">
        <v>23</v>
      </c>
      <c r="B35" s="15">
        <v>2.0350000000000001</v>
      </c>
      <c r="C35" s="15">
        <v>0.84277000000000002</v>
      </c>
      <c r="D35" s="13">
        <v>3.2271999999999998</v>
      </c>
      <c r="E35" s="38">
        <v>3.2123999999999998E-4</v>
      </c>
      <c r="F35" s="49" t="str">
        <f t="shared" si="1"/>
        <v>***</v>
      </c>
    </row>
    <row r="36" spans="1:6" s="21" customFormat="1" x14ac:dyDescent="0.2">
      <c r="A36" s="44" t="s">
        <v>24</v>
      </c>
      <c r="B36" s="15">
        <v>1.746667</v>
      </c>
      <c r="C36" s="15">
        <v>0.55444000000000004</v>
      </c>
      <c r="D36" s="13">
        <v>2.9388999999999998</v>
      </c>
      <c r="E36" s="38">
        <v>1.9396000000000001E-3</v>
      </c>
      <c r="F36" s="49" t="str">
        <f t="shared" si="1"/>
        <v>**</v>
      </c>
    </row>
    <row r="37" spans="1:6" s="21" customFormat="1" x14ac:dyDescent="0.2">
      <c r="A37" s="44" t="s">
        <v>25</v>
      </c>
      <c r="B37" s="15">
        <v>2.6183329999999998</v>
      </c>
      <c r="C37" s="15">
        <v>1.4260999999999999</v>
      </c>
      <c r="D37" s="13">
        <v>3.8106</v>
      </c>
      <c r="E37" s="38">
        <v>8.7374000000000004E-6</v>
      </c>
      <c r="F37" s="49" t="str">
        <f t="shared" si="1"/>
        <v>***</v>
      </c>
    </row>
    <row r="38" spans="1:6" s="21" customFormat="1" x14ac:dyDescent="0.2">
      <c r="A38" s="44" t="s">
        <v>26</v>
      </c>
      <c r="B38" s="15">
        <v>-0.28833300000000001</v>
      </c>
      <c r="C38" s="15">
        <v>-1.4805600000000001</v>
      </c>
      <c r="D38" s="13">
        <v>0.90390000000000004</v>
      </c>
      <c r="E38" s="38">
        <v>0.95220000000000005</v>
      </c>
      <c r="F38" s="49" t="str">
        <f t="shared" si="1"/>
        <v>nosig</v>
      </c>
    </row>
    <row r="39" spans="1:6" s="21" customFormat="1" x14ac:dyDescent="0.2">
      <c r="A39" s="44" t="s">
        <v>27</v>
      </c>
      <c r="B39" s="15">
        <v>0.58333299999999999</v>
      </c>
      <c r="C39" s="15">
        <v>-0.6089</v>
      </c>
      <c r="D39" s="13">
        <v>1.7756000000000001</v>
      </c>
      <c r="E39" s="38">
        <v>0.61067000000000005</v>
      </c>
      <c r="F39" s="49" t="str">
        <f t="shared" si="1"/>
        <v>nosig</v>
      </c>
    </row>
    <row r="40" spans="1:6" s="21" customFormat="1" x14ac:dyDescent="0.2">
      <c r="A40" s="41" t="s">
        <v>28</v>
      </c>
      <c r="B40" s="16">
        <v>0.87166699999999997</v>
      </c>
      <c r="C40" s="16">
        <v>-0.32056000000000001</v>
      </c>
      <c r="D40" s="9">
        <v>2.0638999999999998</v>
      </c>
      <c r="E40" s="39">
        <v>0.2324</v>
      </c>
      <c r="F40" s="51" t="str">
        <f t="shared" si="1"/>
        <v>nosig</v>
      </c>
    </row>
    <row r="41" spans="1:6" s="21" customFormat="1" x14ac:dyDescent="0.2">
      <c r="A41" s="6"/>
      <c r="B41"/>
      <c r="C41"/>
      <c r="D41"/>
      <c r="E41"/>
      <c r="F41"/>
    </row>
    <row r="42" spans="1:6" s="21" customFormat="1" x14ac:dyDescent="0.2">
      <c r="A42" s="22" t="s">
        <v>51</v>
      </c>
      <c r="B42" s="23" t="s">
        <v>50</v>
      </c>
      <c r="C42"/>
      <c r="D42"/>
      <c r="E42"/>
      <c r="F42"/>
    </row>
    <row r="43" spans="1:6" s="21" customFormat="1" x14ac:dyDescent="0.2">
      <c r="A43" s="40" t="s">
        <v>10</v>
      </c>
      <c r="B43" s="47" t="s">
        <v>52</v>
      </c>
      <c r="C43"/>
      <c r="D43"/>
      <c r="E43"/>
      <c r="F43"/>
    </row>
    <row r="44" spans="1:6" x14ac:dyDescent="0.2">
      <c r="A44" s="48" t="s">
        <v>14</v>
      </c>
      <c r="B44" s="49" t="s">
        <v>52</v>
      </c>
    </row>
    <row r="45" spans="1:6" x14ac:dyDescent="0.2">
      <c r="A45" s="48" t="s">
        <v>18</v>
      </c>
      <c r="B45" s="49" t="s">
        <v>53</v>
      </c>
    </row>
    <row r="46" spans="1:6" x14ac:dyDescent="0.2">
      <c r="A46" s="48" t="s">
        <v>17</v>
      </c>
      <c r="B46" s="49" t="s">
        <v>53</v>
      </c>
    </row>
    <row r="47" spans="1:6" x14ac:dyDescent="0.2">
      <c r="A47" s="50" t="s">
        <v>16</v>
      </c>
      <c r="B47" s="51" t="s">
        <v>53</v>
      </c>
    </row>
    <row r="50" spans="1:2" x14ac:dyDescent="0.2">
      <c r="A50" s="1"/>
      <c r="B50" s="1"/>
    </row>
    <row r="53" spans="1:2" x14ac:dyDescent="0.2">
      <c r="A53" s="6"/>
    </row>
  </sheetData>
  <mergeCells count="12">
    <mergeCell ref="A6:A7"/>
    <mergeCell ref="A29:A30"/>
    <mergeCell ref="F29:F30"/>
    <mergeCell ref="B6:B7"/>
    <mergeCell ref="C6:C7"/>
    <mergeCell ref="D6:D7"/>
    <mergeCell ref="E6:E7"/>
    <mergeCell ref="F6:F7"/>
    <mergeCell ref="B29:B30"/>
    <mergeCell ref="C29:C30"/>
    <mergeCell ref="D29:D30"/>
    <mergeCell ref="E29:E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7017-6E27-A34B-8545-9DB305D811CD}">
  <dimension ref="A1:F32"/>
  <sheetViews>
    <sheetView workbookViewId="0"/>
  </sheetViews>
  <sheetFormatPr baseColWidth="10" defaultRowHeight="16" x14ac:dyDescent="0.2"/>
  <cols>
    <col min="1" max="1" width="63" bestFit="1" customWidth="1"/>
  </cols>
  <sheetData>
    <row r="1" spans="1:6" x14ac:dyDescent="0.2">
      <c r="A1" s="7" t="s">
        <v>107</v>
      </c>
    </row>
    <row r="2" spans="1:6" x14ac:dyDescent="0.2">
      <c r="A2" s="7" t="s">
        <v>60</v>
      </c>
      <c r="B2" s="21"/>
      <c r="C2" s="21"/>
      <c r="D2" s="21"/>
      <c r="E2" s="21"/>
      <c r="F2" s="21"/>
    </row>
    <row r="3" spans="1:6" x14ac:dyDescent="0.2">
      <c r="A3" s="10"/>
      <c r="B3" s="74" t="s">
        <v>29</v>
      </c>
      <c r="C3" s="74" t="s">
        <v>30</v>
      </c>
      <c r="D3" s="76" t="s">
        <v>31</v>
      </c>
      <c r="E3" s="74" t="s">
        <v>32</v>
      </c>
      <c r="F3" s="78" t="s">
        <v>59</v>
      </c>
    </row>
    <row r="4" spans="1:6" x14ac:dyDescent="0.2">
      <c r="A4" s="53" t="s">
        <v>61</v>
      </c>
      <c r="B4" s="75"/>
      <c r="C4" s="75"/>
      <c r="D4" s="77"/>
      <c r="E4" s="75"/>
      <c r="F4" s="79"/>
    </row>
    <row r="5" spans="1:6" x14ac:dyDescent="0.2">
      <c r="A5" s="12" t="s">
        <v>35</v>
      </c>
      <c r="B5" s="54">
        <v>0.27</v>
      </c>
      <c r="C5" s="54">
        <v>-0.37215999999999999</v>
      </c>
      <c r="D5" s="55">
        <v>0.91215999999999997</v>
      </c>
      <c r="E5" s="56">
        <v>0.79388999999999998</v>
      </c>
      <c r="F5" s="52" t="str">
        <f>IF(E5&gt;0.05,"nosig",IF(AND(E5&lt;=0.05,E5&gt;0.01),"*",IF(AND(E5&lt;=0.01,E5&gt;0.001),"**",IF(E5&lt;=0.001,"***","****"))))</f>
        <v>nosig</v>
      </c>
    </row>
    <row r="6" spans="1:6" x14ac:dyDescent="0.2">
      <c r="A6" s="44" t="s">
        <v>36</v>
      </c>
      <c r="B6" s="15">
        <v>-1.93167</v>
      </c>
      <c r="C6" s="15">
        <v>-2.5738300000000001</v>
      </c>
      <c r="D6" s="13">
        <v>-1.2895099999999999</v>
      </c>
      <c r="E6" s="18">
        <v>5.0447999999999998E-9</v>
      </c>
      <c r="F6" s="21" t="str">
        <f t="shared" ref="F6:F19" si="0">IF(E6&gt;0.05,"nosig",IF(AND(E6&lt;=0.05,E6&gt;0.01),"*",IF(AND(E6&lt;=0.01,E6&gt;0.001),"**",IF(E6&lt;=0.001,"***","****"))))</f>
        <v>***</v>
      </c>
    </row>
    <row r="7" spans="1:6" x14ac:dyDescent="0.2">
      <c r="A7" s="44" t="s">
        <v>37</v>
      </c>
      <c r="B7" s="15">
        <v>-0.49167</v>
      </c>
      <c r="C7" s="15">
        <v>-1.1338299999999999</v>
      </c>
      <c r="D7" s="13">
        <v>0.15049000000000001</v>
      </c>
      <c r="E7" s="18">
        <v>0.21426999999999999</v>
      </c>
      <c r="F7" s="21" t="str">
        <f t="shared" si="0"/>
        <v>nosig</v>
      </c>
    </row>
    <row r="8" spans="1:6" x14ac:dyDescent="0.2">
      <c r="A8" s="44" t="s">
        <v>38</v>
      </c>
      <c r="B8" s="15">
        <v>-3.13</v>
      </c>
      <c r="C8" s="15">
        <v>-3.77216</v>
      </c>
      <c r="D8" s="13">
        <v>-2.4878399999999998</v>
      </c>
      <c r="E8" s="18">
        <v>8.3155999999999997E-14</v>
      </c>
      <c r="F8" s="21" t="str">
        <f t="shared" si="0"/>
        <v>***</v>
      </c>
    </row>
    <row r="9" spans="1:6" x14ac:dyDescent="0.2">
      <c r="A9" s="44" t="s">
        <v>39</v>
      </c>
      <c r="B9" s="15">
        <v>-0.79</v>
      </c>
      <c r="C9" s="15">
        <v>-1.4321600000000001</v>
      </c>
      <c r="D9" s="13">
        <v>-0.14784</v>
      </c>
      <c r="E9" s="18">
        <v>9.1377999999999997E-3</v>
      </c>
      <c r="F9" s="21" t="str">
        <f t="shared" si="0"/>
        <v>**</v>
      </c>
    </row>
    <row r="10" spans="1:6" x14ac:dyDescent="0.2">
      <c r="A10" s="44" t="s">
        <v>40</v>
      </c>
      <c r="B10" s="15">
        <v>-2.20167</v>
      </c>
      <c r="C10" s="15">
        <v>-2.8438300000000001</v>
      </c>
      <c r="D10" s="13">
        <v>-1.55951</v>
      </c>
      <c r="E10" s="18">
        <v>2.4930000000000001E-10</v>
      </c>
      <c r="F10" s="21" t="str">
        <f t="shared" si="0"/>
        <v>***</v>
      </c>
    </row>
    <row r="11" spans="1:6" x14ac:dyDescent="0.2">
      <c r="A11" s="44" t="s">
        <v>41</v>
      </c>
      <c r="B11" s="15">
        <v>-0.76166999999999996</v>
      </c>
      <c r="C11" s="15">
        <v>-1.4038299999999999</v>
      </c>
      <c r="D11" s="13">
        <v>-0.11951000000000001</v>
      </c>
      <c r="E11" s="18">
        <v>1.2845000000000001E-2</v>
      </c>
      <c r="F11" s="21" t="str">
        <f t="shared" si="0"/>
        <v>*</v>
      </c>
    </row>
    <row r="12" spans="1:6" x14ac:dyDescent="0.2">
      <c r="A12" s="44" t="s">
        <v>42</v>
      </c>
      <c r="B12" s="15">
        <v>-3.4</v>
      </c>
      <c r="C12" s="15">
        <v>-4.04216</v>
      </c>
      <c r="D12" s="13">
        <v>-2.7578399999999998</v>
      </c>
      <c r="E12" s="18">
        <v>5.0293000000000002E-14</v>
      </c>
      <c r="F12" s="21" t="str">
        <f t="shared" si="0"/>
        <v>***</v>
      </c>
    </row>
    <row r="13" spans="1:6" x14ac:dyDescent="0.2">
      <c r="A13" s="44" t="s">
        <v>43</v>
      </c>
      <c r="B13" s="15">
        <v>-1.06</v>
      </c>
      <c r="C13" s="15">
        <v>-1.7021599999999999</v>
      </c>
      <c r="D13" s="13">
        <v>-0.41783999999999999</v>
      </c>
      <c r="E13" s="18">
        <v>2.9297999999999998E-4</v>
      </c>
      <c r="F13" s="21" t="str">
        <f t="shared" si="0"/>
        <v>***</v>
      </c>
    </row>
    <row r="14" spans="1:6" x14ac:dyDescent="0.2">
      <c r="A14" s="12" t="s">
        <v>44</v>
      </c>
      <c r="B14" s="54">
        <v>1.44</v>
      </c>
      <c r="C14" s="54">
        <v>0.79783999999999999</v>
      </c>
      <c r="D14" s="55">
        <v>2.08216</v>
      </c>
      <c r="E14" s="56">
        <v>2.0431E-6</v>
      </c>
      <c r="F14" s="52" t="str">
        <f t="shared" si="0"/>
        <v>***</v>
      </c>
    </row>
    <row r="15" spans="1:6" x14ac:dyDescent="0.2">
      <c r="A15" s="44" t="s">
        <v>45</v>
      </c>
      <c r="B15" s="15">
        <v>-1.1983299999999999</v>
      </c>
      <c r="C15" s="15">
        <v>-1.84049</v>
      </c>
      <c r="D15" s="13">
        <v>-0.55617000000000005</v>
      </c>
      <c r="E15" s="18">
        <v>4.7518999999999997E-5</v>
      </c>
      <c r="F15" s="21" t="str">
        <f t="shared" si="0"/>
        <v>***</v>
      </c>
    </row>
    <row r="16" spans="1:6" x14ac:dyDescent="0.2">
      <c r="A16" s="44" t="s">
        <v>46</v>
      </c>
      <c r="B16" s="15">
        <v>1.14167</v>
      </c>
      <c r="C16" s="15">
        <v>0.49951000000000001</v>
      </c>
      <c r="D16" s="13">
        <v>1.78383</v>
      </c>
      <c r="E16" s="18">
        <v>1.0016E-4</v>
      </c>
      <c r="F16" s="21" t="str">
        <f t="shared" si="0"/>
        <v>***</v>
      </c>
    </row>
    <row r="17" spans="1:6" x14ac:dyDescent="0.2">
      <c r="A17" s="44" t="s">
        <v>47</v>
      </c>
      <c r="B17" s="15">
        <v>-2.6383299999999998</v>
      </c>
      <c r="C17" s="15">
        <v>-3.2804899999999999</v>
      </c>
      <c r="D17" s="13">
        <v>-1.99617</v>
      </c>
      <c r="E17" s="18">
        <v>3.0125999999999999E-12</v>
      </c>
      <c r="F17" s="21" t="str">
        <f t="shared" si="0"/>
        <v>***</v>
      </c>
    </row>
    <row r="18" spans="1:6" x14ac:dyDescent="0.2">
      <c r="A18" s="44" t="s">
        <v>48</v>
      </c>
      <c r="B18" s="15">
        <v>-0.29832999999999998</v>
      </c>
      <c r="C18" s="15">
        <v>-0.94049000000000005</v>
      </c>
      <c r="D18" s="13">
        <v>0.34383000000000002</v>
      </c>
      <c r="E18" s="18">
        <v>0.71904999999999997</v>
      </c>
      <c r="F18" s="21" t="str">
        <f t="shared" si="0"/>
        <v>nosig</v>
      </c>
    </row>
    <row r="19" spans="1:6" x14ac:dyDescent="0.2">
      <c r="A19" s="8" t="s">
        <v>49</v>
      </c>
      <c r="B19" s="57">
        <v>2.34</v>
      </c>
      <c r="C19" s="57">
        <v>1.69784</v>
      </c>
      <c r="D19" s="58">
        <v>2.9821599999999999</v>
      </c>
      <c r="E19" s="59">
        <v>5.7867999999999999E-11</v>
      </c>
      <c r="F19" s="53" t="str">
        <f t="shared" si="0"/>
        <v>***</v>
      </c>
    </row>
    <row r="20" spans="1:6" x14ac:dyDescent="0.2">
      <c r="A20" s="6"/>
    </row>
    <row r="21" spans="1:6" x14ac:dyDescent="0.2">
      <c r="A21" s="3"/>
      <c r="B21" s="4"/>
      <c r="C21" s="4"/>
      <c r="D21" s="4"/>
      <c r="E21" s="5"/>
    </row>
    <row r="22" spans="1:6" x14ac:dyDescent="0.2">
      <c r="A22" s="3"/>
      <c r="B22" s="4"/>
      <c r="C22" s="4"/>
      <c r="D22" s="4"/>
      <c r="E22" s="5"/>
    </row>
    <row r="23" spans="1:6" x14ac:dyDescent="0.2">
      <c r="A23" s="3"/>
      <c r="B23" s="4"/>
      <c r="C23" s="4"/>
      <c r="D23" s="4"/>
      <c r="E23" s="5"/>
    </row>
    <row r="24" spans="1:6" x14ac:dyDescent="0.2">
      <c r="A24" s="3"/>
      <c r="B24" s="4"/>
      <c r="C24" s="4"/>
      <c r="D24" s="4"/>
      <c r="E24" s="5"/>
    </row>
    <row r="25" spans="1:6" x14ac:dyDescent="0.2">
      <c r="A25" s="3"/>
      <c r="B25" s="4"/>
      <c r="C25" s="4"/>
      <c r="D25" s="4"/>
      <c r="E25" s="5"/>
    </row>
    <row r="26" spans="1:6" x14ac:dyDescent="0.2">
      <c r="A26" s="3"/>
      <c r="B26" s="4"/>
      <c r="C26" s="4"/>
      <c r="D26" s="4"/>
      <c r="E26" s="5"/>
    </row>
    <row r="27" spans="1:6" x14ac:dyDescent="0.2">
      <c r="A27" s="3"/>
      <c r="B27" s="4"/>
      <c r="C27" s="4"/>
      <c r="D27" s="4"/>
      <c r="E27" s="5"/>
    </row>
    <row r="28" spans="1:6" x14ac:dyDescent="0.2">
      <c r="A28" s="3"/>
      <c r="B28" s="4"/>
      <c r="C28" s="4"/>
      <c r="D28" s="4"/>
      <c r="E28" s="5"/>
    </row>
    <row r="29" spans="1:6" x14ac:dyDescent="0.2">
      <c r="A29" s="3"/>
      <c r="B29" s="4"/>
      <c r="C29" s="4"/>
      <c r="D29" s="4"/>
      <c r="E29" s="5"/>
    </row>
    <row r="30" spans="1:6" x14ac:dyDescent="0.2">
      <c r="A30" s="3"/>
      <c r="B30" s="4"/>
      <c r="C30" s="4"/>
      <c r="D30" s="4"/>
      <c r="E30" s="5"/>
    </row>
    <row r="31" spans="1:6" x14ac:dyDescent="0.2">
      <c r="A31" s="3"/>
      <c r="B31" s="4"/>
      <c r="C31" s="4"/>
      <c r="D31" s="4"/>
      <c r="E31" s="5"/>
    </row>
    <row r="32" spans="1:6" x14ac:dyDescent="0.2">
      <c r="A32" s="3"/>
      <c r="B32" s="4"/>
      <c r="C32" s="4"/>
      <c r="D32" s="4"/>
      <c r="E32" s="5"/>
    </row>
  </sheetData>
  <mergeCells count="5">
    <mergeCell ref="F3:F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7752-647F-2C47-989C-7905F887DC44}">
  <dimension ref="A1:XFD166"/>
  <sheetViews>
    <sheetView workbookViewId="0"/>
  </sheetViews>
  <sheetFormatPr baseColWidth="10" defaultRowHeight="16" x14ac:dyDescent="0.2"/>
  <cols>
    <col min="1" max="1" width="12.6640625" bestFit="1" customWidth="1"/>
    <col min="2" max="2" width="14.33203125" bestFit="1" customWidth="1"/>
    <col min="4" max="4" width="14.33203125" bestFit="1" customWidth="1"/>
  </cols>
  <sheetData>
    <row r="1" spans="1:16384" x14ac:dyDescent="0.2">
      <c r="A1" s="7" t="s">
        <v>123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pans="1:16384" x14ac:dyDescent="0.2">
      <c r="A2" t="s">
        <v>62</v>
      </c>
      <c r="B2" t="s">
        <v>0</v>
      </c>
      <c r="C2" t="s">
        <v>1</v>
      </c>
      <c r="D2" t="s">
        <v>2</v>
      </c>
      <c r="E2" t="s">
        <v>6</v>
      </c>
      <c r="F2" t="s">
        <v>7</v>
      </c>
      <c r="G2" t="s">
        <v>8</v>
      </c>
      <c r="H2" t="s">
        <v>9</v>
      </c>
    </row>
    <row r="3" spans="1:16384" x14ac:dyDescent="0.2">
      <c r="A3">
        <v>1</v>
      </c>
      <c r="B3" t="s">
        <v>100</v>
      </c>
      <c r="C3">
        <v>6</v>
      </c>
      <c r="D3" t="s">
        <v>10</v>
      </c>
      <c r="E3">
        <v>2</v>
      </c>
      <c r="F3" s="2">
        <v>0.01</v>
      </c>
      <c r="G3">
        <v>9</v>
      </c>
      <c r="H3">
        <v>4.5599999999999996</v>
      </c>
    </row>
    <row r="4" spans="1:16384" x14ac:dyDescent="0.2">
      <c r="A4">
        <v>1</v>
      </c>
      <c r="B4" t="s">
        <v>100</v>
      </c>
      <c r="C4">
        <v>6</v>
      </c>
      <c r="D4" t="s">
        <v>10</v>
      </c>
      <c r="E4">
        <v>2</v>
      </c>
      <c r="F4" s="2">
        <v>0.01</v>
      </c>
      <c r="G4">
        <v>8</v>
      </c>
      <c r="H4">
        <v>4.51</v>
      </c>
    </row>
    <row r="5" spans="1:16384" x14ac:dyDescent="0.2">
      <c r="A5">
        <v>1</v>
      </c>
      <c r="B5" t="s">
        <v>100</v>
      </c>
      <c r="C5">
        <v>6</v>
      </c>
      <c r="D5" t="s">
        <v>10</v>
      </c>
      <c r="E5">
        <v>2</v>
      </c>
      <c r="F5" s="2">
        <v>0.01</v>
      </c>
      <c r="G5">
        <v>5</v>
      </c>
      <c r="H5">
        <v>4.3</v>
      </c>
    </row>
    <row r="6" spans="1:16384" x14ac:dyDescent="0.2">
      <c r="A6">
        <v>1</v>
      </c>
      <c r="B6" t="s">
        <v>100</v>
      </c>
      <c r="C6">
        <v>6</v>
      </c>
      <c r="D6" t="s">
        <v>10</v>
      </c>
      <c r="E6">
        <v>2</v>
      </c>
      <c r="F6" s="2">
        <v>0.01</v>
      </c>
      <c r="G6">
        <v>6</v>
      </c>
      <c r="H6">
        <v>4.38</v>
      </c>
    </row>
    <row r="7" spans="1:16384" x14ac:dyDescent="0.2">
      <c r="A7">
        <v>1</v>
      </c>
      <c r="B7" t="s">
        <v>100</v>
      </c>
      <c r="C7">
        <v>6</v>
      </c>
      <c r="D7" t="s">
        <v>100</v>
      </c>
      <c r="E7">
        <v>4</v>
      </c>
      <c r="F7" s="2">
        <v>1E-4</v>
      </c>
      <c r="G7">
        <v>11</v>
      </c>
      <c r="H7">
        <v>6.64</v>
      </c>
    </row>
    <row r="8" spans="1:16384" x14ac:dyDescent="0.2">
      <c r="A8">
        <v>1</v>
      </c>
      <c r="B8" t="s">
        <v>100</v>
      </c>
      <c r="C8">
        <v>6</v>
      </c>
      <c r="D8" t="s">
        <v>100</v>
      </c>
      <c r="E8">
        <v>4</v>
      </c>
      <c r="F8" s="2">
        <v>1E-4</v>
      </c>
      <c r="G8">
        <v>3</v>
      </c>
      <c r="H8">
        <v>6.08</v>
      </c>
    </row>
    <row r="9" spans="1:16384" x14ac:dyDescent="0.2">
      <c r="A9">
        <v>1</v>
      </c>
      <c r="B9" t="s">
        <v>100</v>
      </c>
      <c r="C9">
        <v>6</v>
      </c>
      <c r="D9" t="s">
        <v>100</v>
      </c>
      <c r="E9">
        <v>4</v>
      </c>
      <c r="F9" s="2">
        <v>1E-4</v>
      </c>
      <c r="G9">
        <v>23</v>
      </c>
      <c r="H9">
        <v>6.96</v>
      </c>
    </row>
    <row r="10" spans="1:16384" x14ac:dyDescent="0.2">
      <c r="A10">
        <v>1</v>
      </c>
      <c r="B10" t="s">
        <v>100</v>
      </c>
      <c r="C10">
        <v>6</v>
      </c>
      <c r="D10" t="s">
        <v>100</v>
      </c>
      <c r="E10">
        <v>4</v>
      </c>
      <c r="F10" s="2">
        <v>1E-4</v>
      </c>
      <c r="G10">
        <v>34</v>
      </c>
      <c r="H10">
        <v>7.13</v>
      </c>
    </row>
    <row r="11" spans="1:16384" x14ac:dyDescent="0.2">
      <c r="A11">
        <v>1</v>
      </c>
      <c r="B11" t="s">
        <v>100</v>
      </c>
      <c r="C11">
        <v>6</v>
      </c>
      <c r="D11" t="s">
        <v>100</v>
      </c>
      <c r="E11">
        <v>4</v>
      </c>
      <c r="F11" s="2">
        <v>1E-4</v>
      </c>
      <c r="G11">
        <v>10</v>
      </c>
      <c r="H11">
        <v>6.6</v>
      </c>
    </row>
    <row r="12" spans="1:16384" x14ac:dyDescent="0.2">
      <c r="A12">
        <v>1</v>
      </c>
      <c r="B12" t="s">
        <v>100</v>
      </c>
      <c r="C12">
        <v>6</v>
      </c>
      <c r="D12" t="s">
        <v>101</v>
      </c>
      <c r="E12">
        <v>5</v>
      </c>
      <c r="F12" s="2">
        <v>1.0000000000000001E-5</v>
      </c>
      <c r="G12">
        <v>4</v>
      </c>
      <c r="H12">
        <v>7.2</v>
      </c>
    </row>
    <row r="13" spans="1:16384" x14ac:dyDescent="0.2">
      <c r="A13">
        <v>1</v>
      </c>
      <c r="B13" t="s">
        <v>100</v>
      </c>
      <c r="C13">
        <v>6</v>
      </c>
      <c r="D13" t="s">
        <v>101</v>
      </c>
      <c r="E13">
        <v>5</v>
      </c>
      <c r="F13" s="2">
        <v>1.0000000000000001E-5</v>
      </c>
      <c r="G13">
        <v>14</v>
      </c>
      <c r="H13">
        <v>7.75</v>
      </c>
    </row>
    <row r="14" spans="1:16384" x14ac:dyDescent="0.2">
      <c r="A14">
        <v>1</v>
      </c>
      <c r="B14" t="s">
        <v>100</v>
      </c>
      <c r="C14">
        <v>6</v>
      </c>
      <c r="D14" t="s">
        <v>101</v>
      </c>
      <c r="E14">
        <v>5</v>
      </c>
      <c r="F14" s="2">
        <v>1.0000000000000001E-5</v>
      </c>
      <c r="G14">
        <v>24</v>
      </c>
      <c r="H14">
        <v>7.98</v>
      </c>
    </row>
    <row r="15" spans="1:16384" x14ac:dyDescent="0.2">
      <c r="A15">
        <v>1</v>
      </c>
      <c r="B15" t="s">
        <v>100</v>
      </c>
      <c r="C15">
        <v>6</v>
      </c>
      <c r="D15" t="s">
        <v>101</v>
      </c>
      <c r="E15">
        <v>5</v>
      </c>
      <c r="F15" s="2">
        <v>1.0000000000000001E-5</v>
      </c>
      <c r="G15">
        <v>19</v>
      </c>
      <c r="H15">
        <v>7.88</v>
      </c>
    </row>
    <row r="16" spans="1:16384" x14ac:dyDescent="0.2">
      <c r="A16">
        <v>1</v>
      </c>
      <c r="B16" t="s">
        <v>102</v>
      </c>
      <c r="C16">
        <v>6</v>
      </c>
      <c r="D16" t="s">
        <v>10</v>
      </c>
      <c r="E16">
        <v>3</v>
      </c>
      <c r="F16" s="2">
        <v>1E-3</v>
      </c>
      <c r="G16">
        <v>3</v>
      </c>
      <c r="H16">
        <v>5.08</v>
      </c>
    </row>
    <row r="17" spans="1:8" x14ac:dyDescent="0.2">
      <c r="A17">
        <v>1</v>
      </c>
      <c r="B17" t="s">
        <v>102</v>
      </c>
      <c r="C17">
        <v>6</v>
      </c>
      <c r="D17" t="s">
        <v>10</v>
      </c>
      <c r="E17">
        <v>3</v>
      </c>
      <c r="F17" s="2">
        <v>1E-3</v>
      </c>
      <c r="G17">
        <v>1</v>
      </c>
      <c r="H17">
        <v>4.5999999999999996</v>
      </c>
    </row>
    <row r="18" spans="1:8" x14ac:dyDescent="0.2">
      <c r="A18">
        <v>1</v>
      </c>
      <c r="B18" t="s">
        <v>102</v>
      </c>
      <c r="C18">
        <v>6</v>
      </c>
      <c r="D18" t="s">
        <v>10</v>
      </c>
      <c r="E18">
        <v>3</v>
      </c>
      <c r="F18" s="2">
        <v>1E-3</v>
      </c>
      <c r="G18">
        <v>6</v>
      </c>
      <c r="H18">
        <v>5.38</v>
      </c>
    </row>
    <row r="19" spans="1:8" x14ac:dyDescent="0.2">
      <c r="A19">
        <v>1</v>
      </c>
      <c r="B19" t="s">
        <v>102</v>
      </c>
      <c r="C19">
        <v>6</v>
      </c>
      <c r="D19" t="s">
        <v>10</v>
      </c>
      <c r="E19">
        <v>2</v>
      </c>
      <c r="F19" s="2">
        <v>0.01</v>
      </c>
      <c r="G19">
        <v>1</v>
      </c>
      <c r="H19">
        <v>3.6</v>
      </c>
    </row>
    <row r="20" spans="1:8" x14ac:dyDescent="0.2">
      <c r="A20">
        <v>1</v>
      </c>
      <c r="B20" t="s">
        <v>102</v>
      </c>
      <c r="C20">
        <v>6</v>
      </c>
      <c r="D20" t="s">
        <v>102</v>
      </c>
      <c r="E20">
        <v>3</v>
      </c>
      <c r="F20" s="2">
        <v>1E-3</v>
      </c>
      <c r="G20">
        <v>28</v>
      </c>
      <c r="H20">
        <v>6.05</v>
      </c>
    </row>
    <row r="21" spans="1:8" x14ac:dyDescent="0.2">
      <c r="A21">
        <v>1</v>
      </c>
      <c r="B21" t="s">
        <v>102</v>
      </c>
      <c r="C21">
        <v>6</v>
      </c>
      <c r="D21" t="s">
        <v>102</v>
      </c>
      <c r="E21">
        <v>3</v>
      </c>
      <c r="F21" s="2">
        <v>1E-3</v>
      </c>
      <c r="G21">
        <v>92</v>
      </c>
      <c r="H21">
        <v>6.57</v>
      </c>
    </row>
    <row r="22" spans="1:8" x14ac:dyDescent="0.2">
      <c r="A22">
        <v>1</v>
      </c>
      <c r="B22" t="s">
        <v>102</v>
      </c>
      <c r="C22">
        <v>6</v>
      </c>
      <c r="D22" t="s">
        <v>102</v>
      </c>
      <c r="E22">
        <v>3</v>
      </c>
      <c r="F22" s="2">
        <v>1E-3</v>
      </c>
      <c r="G22">
        <v>26</v>
      </c>
      <c r="H22">
        <v>6.02</v>
      </c>
    </row>
    <row r="23" spans="1:8" x14ac:dyDescent="0.2">
      <c r="A23">
        <v>1</v>
      </c>
      <c r="B23" t="s">
        <v>102</v>
      </c>
      <c r="C23">
        <v>6</v>
      </c>
      <c r="D23" t="s">
        <v>102</v>
      </c>
      <c r="E23">
        <v>3</v>
      </c>
      <c r="F23" s="2">
        <v>1E-3</v>
      </c>
      <c r="G23">
        <v>30</v>
      </c>
      <c r="H23">
        <v>6.08</v>
      </c>
    </row>
    <row r="24" spans="1:8" x14ac:dyDescent="0.2">
      <c r="A24">
        <v>1</v>
      </c>
      <c r="B24" t="s">
        <v>102</v>
      </c>
      <c r="C24">
        <v>6</v>
      </c>
      <c r="D24" t="s">
        <v>102</v>
      </c>
      <c r="E24">
        <v>3</v>
      </c>
      <c r="F24" s="2">
        <v>1E-3</v>
      </c>
      <c r="G24">
        <v>90</v>
      </c>
      <c r="H24">
        <v>6.56</v>
      </c>
    </row>
    <row r="25" spans="1:8" x14ac:dyDescent="0.2">
      <c r="A25">
        <v>1</v>
      </c>
      <c r="B25" t="s">
        <v>102</v>
      </c>
      <c r="C25">
        <v>6</v>
      </c>
      <c r="D25" t="s">
        <v>101</v>
      </c>
      <c r="E25">
        <v>4</v>
      </c>
      <c r="F25" s="2">
        <v>1E-4</v>
      </c>
      <c r="G25">
        <v>300</v>
      </c>
      <c r="H25">
        <v>8.08</v>
      </c>
    </row>
    <row r="26" spans="1:8" x14ac:dyDescent="0.2">
      <c r="A26">
        <v>1</v>
      </c>
      <c r="B26" t="s">
        <v>102</v>
      </c>
      <c r="C26">
        <v>6</v>
      </c>
      <c r="D26" t="s">
        <v>101</v>
      </c>
      <c r="E26">
        <v>4</v>
      </c>
      <c r="F26" s="2">
        <v>1E-4</v>
      </c>
      <c r="G26">
        <v>280</v>
      </c>
      <c r="H26">
        <v>8.0500000000000007</v>
      </c>
    </row>
    <row r="27" spans="1:8" x14ac:dyDescent="0.2">
      <c r="A27">
        <v>1</v>
      </c>
      <c r="B27" t="s">
        <v>102</v>
      </c>
      <c r="C27">
        <v>6</v>
      </c>
      <c r="D27" t="s">
        <v>101</v>
      </c>
      <c r="E27">
        <v>4</v>
      </c>
      <c r="F27" s="2">
        <v>1E-4</v>
      </c>
      <c r="G27">
        <v>250</v>
      </c>
      <c r="H27">
        <v>8</v>
      </c>
    </row>
    <row r="28" spans="1:8" x14ac:dyDescent="0.2">
      <c r="A28">
        <v>1</v>
      </c>
      <c r="B28" t="s">
        <v>102</v>
      </c>
      <c r="C28">
        <v>6</v>
      </c>
      <c r="D28" t="s">
        <v>101</v>
      </c>
      <c r="E28">
        <v>4</v>
      </c>
      <c r="F28" s="2">
        <v>1E-4</v>
      </c>
      <c r="G28">
        <v>350</v>
      </c>
      <c r="H28">
        <v>8.15</v>
      </c>
    </row>
    <row r="29" spans="1:8" x14ac:dyDescent="0.2">
      <c r="A29">
        <v>1</v>
      </c>
      <c r="B29" t="s">
        <v>18</v>
      </c>
      <c r="C29">
        <v>6</v>
      </c>
      <c r="D29" t="s">
        <v>10</v>
      </c>
      <c r="E29">
        <v>3</v>
      </c>
      <c r="F29" s="2">
        <v>1E-3</v>
      </c>
      <c r="G29">
        <v>3</v>
      </c>
      <c r="H29">
        <v>5.08</v>
      </c>
    </row>
    <row r="30" spans="1:8" x14ac:dyDescent="0.2">
      <c r="A30">
        <v>1</v>
      </c>
      <c r="B30" t="s">
        <v>18</v>
      </c>
      <c r="C30">
        <v>6</v>
      </c>
      <c r="D30" t="s">
        <v>10</v>
      </c>
      <c r="E30">
        <v>3</v>
      </c>
      <c r="F30" s="2">
        <v>1E-3</v>
      </c>
      <c r="G30">
        <v>2</v>
      </c>
      <c r="H30">
        <v>4.9000000000000004</v>
      </c>
    </row>
    <row r="31" spans="1:8" x14ac:dyDescent="0.2">
      <c r="A31">
        <v>1</v>
      </c>
      <c r="B31" t="s">
        <v>18</v>
      </c>
      <c r="C31">
        <v>6</v>
      </c>
      <c r="D31" t="s">
        <v>10</v>
      </c>
      <c r="E31">
        <v>3</v>
      </c>
      <c r="F31" s="2">
        <v>1E-3</v>
      </c>
      <c r="G31">
        <v>20</v>
      </c>
      <c r="H31">
        <v>5.9</v>
      </c>
    </row>
    <row r="32" spans="1:8" x14ac:dyDescent="0.2">
      <c r="A32">
        <v>1</v>
      </c>
      <c r="B32" t="s">
        <v>18</v>
      </c>
      <c r="C32">
        <v>6</v>
      </c>
      <c r="D32" t="s">
        <v>10</v>
      </c>
      <c r="E32">
        <v>2</v>
      </c>
      <c r="F32" s="2">
        <v>0.01</v>
      </c>
      <c r="G32">
        <v>10</v>
      </c>
      <c r="H32">
        <v>4.5999999999999996</v>
      </c>
    </row>
    <row r="33" spans="1:8" x14ac:dyDescent="0.2">
      <c r="A33">
        <v>1</v>
      </c>
      <c r="B33" t="s">
        <v>18</v>
      </c>
      <c r="C33">
        <v>6</v>
      </c>
      <c r="D33" t="s">
        <v>18</v>
      </c>
      <c r="E33">
        <v>3</v>
      </c>
      <c r="F33" s="2">
        <v>1E-3</v>
      </c>
      <c r="G33">
        <v>264</v>
      </c>
      <c r="H33">
        <v>7.02</v>
      </c>
    </row>
    <row r="34" spans="1:8" x14ac:dyDescent="0.2">
      <c r="A34">
        <v>1</v>
      </c>
      <c r="B34" t="s">
        <v>18</v>
      </c>
      <c r="C34">
        <v>6</v>
      </c>
      <c r="D34" t="s">
        <v>18</v>
      </c>
      <c r="E34">
        <v>3</v>
      </c>
      <c r="F34" s="2">
        <v>1E-3</v>
      </c>
      <c r="G34">
        <v>340</v>
      </c>
      <c r="H34">
        <v>7.13</v>
      </c>
    </row>
    <row r="35" spans="1:8" x14ac:dyDescent="0.2">
      <c r="A35">
        <v>1</v>
      </c>
      <c r="B35" t="s">
        <v>18</v>
      </c>
      <c r="C35">
        <v>6</v>
      </c>
      <c r="D35" t="s">
        <v>18</v>
      </c>
      <c r="E35">
        <v>3</v>
      </c>
      <c r="F35" s="2">
        <v>1E-3</v>
      </c>
      <c r="G35">
        <v>272</v>
      </c>
      <c r="H35">
        <v>7.04</v>
      </c>
    </row>
    <row r="36" spans="1:8" x14ac:dyDescent="0.2">
      <c r="A36">
        <v>1</v>
      </c>
      <c r="B36" t="s">
        <v>18</v>
      </c>
      <c r="C36">
        <v>6</v>
      </c>
      <c r="D36" t="s">
        <v>18</v>
      </c>
      <c r="E36">
        <v>3</v>
      </c>
      <c r="F36" s="2">
        <v>1E-3</v>
      </c>
      <c r="G36">
        <v>290</v>
      </c>
      <c r="H36">
        <v>7.06</v>
      </c>
    </row>
    <row r="37" spans="1:8" x14ac:dyDescent="0.2">
      <c r="A37">
        <v>1</v>
      </c>
      <c r="B37" t="s">
        <v>18</v>
      </c>
      <c r="C37">
        <v>6</v>
      </c>
      <c r="D37" t="s">
        <v>18</v>
      </c>
      <c r="E37">
        <v>3</v>
      </c>
      <c r="F37" s="2">
        <v>1E-3</v>
      </c>
      <c r="G37">
        <v>316</v>
      </c>
      <c r="H37">
        <v>7.1</v>
      </c>
    </row>
    <row r="38" spans="1:8" x14ac:dyDescent="0.2">
      <c r="A38">
        <v>1</v>
      </c>
      <c r="B38" t="s">
        <v>18</v>
      </c>
      <c r="C38">
        <v>6</v>
      </c>
      <c r="D38" t="s">
        <v>18</v>
      </c>
      <c r="E38">
        <v>3</v>
      </c>
      <c r="F38" s="2">
        <v>1E-3</v>
      </c>
      <c r="G38">
        <v>308</v>
      </c>
      <c r="H38">
        <v>7.09</v>
      </c>
    </row>
    <row r="39" spans="1:8" x14ac:dyDescent="0.2">
      <c r="A39">
        <v>1</v>
      </c>
      <c r="B39" t="s">
        <v>18</v>
      </c>
      <c r="C39">
        <v>6</v>
      </c>
      <c r="D39" t="s">
        <v>16</v>
      </c>
      <c r="E39">
        <v>5</v>
      </c>
      <c r="F39" s="2">
        <v>1.0000000000000001E-5</v>
      </c>
      <c r="G39">
        <v>9</v>
      </c>
      <c r="H39">
        <v>7.56</v>
      </c>
    </row>
    <row r="40" spans="1:8" x14ac:dyDescent="0.2">
      <c r="A40">
        <v>1</v>
      </c>
      <c r="B40" t="s">
        <v>18</v>
      </c>
      <c r="C40">
        <v>6</v>
      </c>
      <c r="D40" t="s">
        <v>16</v>
      </c>
      <c r="E40">
        <v>5</v>
      </c>
      <c r="F40" s="2">
        <v>1.0000000000000001E-5</v>
      </c>
      <c r="G40">
        <v>3</v>
      </c>
      <c r="H40">
        <v>7.08</v>
      </c>
    </row>
    <row r="41" spans="1:8" x14ac:dyDescent="0.2">
      <c r="A41">
        <v>1</v>
      </c>
      <c r="B41" t="s">
        <v>18</v>
      </c>
      <c r="C41">
        <v>6</v>
      </c>
      <c r="D41" t="s">
        <v>16</v>
      </c>
      <c r="E41">
        <v>5</v>
      </c>
      <c r="F41" s="2">
        <v>1.0000000000000001E-5</v>
      </c>
      <c r="G41">
        <v>7</v>
      </c>
      <c r="H41">
        <v>7.45</v>
      </c>
    </row>
    <row r="42" spans="1:8" x14ac:dyDescent="0.2">
      <c r="A42">
        <v>1</v>
      </c>
      <c r="B42" t="s">
        <v>18</v>
      </c>
      <c r="C42">
        <v>6</v>
      </c>
      <c r="D42" t="s">
        <v>16</v>
      </c>
      <c r="E42">
        <v>5</v>
      </c>
      <c r="F42" s="2">
        <v>1.0000000000000001E-5</v>
      </c>
      <c r="G42">
        <v>10</v>
      </c>
      <c r="H42">
        <v>7.6</v>
      </c>
    </row>
    <row r="43" spans="1:8" x14ac:dyDescent="0.2">
      <c r="A43">
        <v>1</v>
      </c>
      <c r="B43" t="s">
        <v>63</v>
      </c>
      <c r="C43">
        <v>6</v>
      </c>
      <c r="D43" t="s">
        <v>10</v>
      </c>
      <c r="E43">
        <v>4</v>
      </c>
      <c r="F43" s="2">
        <v>1E-4</v>
      </c>
      <c r="G43">
        <v>2</v>
      </c>
      <c r="H43">
        <v>5.9</v>
      </c>
    </row>
    <row r="44" spans="1:8" x14ac:dyDescent="0.2">
      <c r="A44">
        <v>1</v>
      </c>
      <c r="B44" t="s">
        <v>63</v>
      </c>
      <c r="C44">
        <v>6</v>
      </c>
      <c r="D44" t="s">
        <v>10</v>
      </c>
      <c r="E44">
        <v>4</v>
      </c>
      <c r="F44" s="2">
        <v>1E-4</v>
      </c>
      <c r="G44">
        <v>3</v>
      </c>
      <c r="H44">
        <v>6.08</v>
      </c>
    </row>
    <row r="45" spans="1:8" x14ac:dyDescent="0.2">
      <c r="A45">
        <v>1</v>
      </c>
      <c r="B45" t="s">
        <v>63</v>
      </c>
      <c r="C45">
        <v>6</v>
      </c>
      <c r="D45" t="s">
        <v>10</v>
      </c>
      <c r="E45">
        <v>4</v>
      </c>
      <c r="F45" s="2">
        <v>1E-4</v>
      </c>
      <c r="G45">
        <v>4</v>
      </c>
      <c r="H45">
        <v>6.2</v>
      </c>
    </row>
    <row r="46" spans="1:8" x14ac:dyDescent="0.2">
      <c r="A46">
        <v>1</v>
      </c>
      <c r="B46" t="s">
        <v>63</v>
      </c>
      <c r="C46">
        <v>6</v>
      </c>
      <c r="D46" t="s">
        <v>10</v>
      </c>
      <c r="E46">
        <v>3</v>
      </c>
      <c r="F46" s="2">
        <v>1E-3</v>
      </c>
      <c r="G46">
        <v>6</v>
      </c>
      <c r="H46">
        <v>5.38</v>
      </c>
    </row>
    <row r="47" spans="1:8" x14ac:dyDescent="0.2">
      <c r="A47">
        <v>1</v>
      </c>
      <c r="B47" t="s">
        <v>63</v>
      </c>
      <c r="C47">
        <v>6</v>
      </c>
      <c r="D47" t="s">
        <v>63</v>
      </c>
      <c r="E47">
        <v>2</v>
      </c>
      <c r="F47" s="2">
        <v>0.01</v>
      </c>
      <c r="G47">
        <v>26</v>
      </c>
      <c r="H47">
        <v>5.0199999999999996</v>
      </c>
    </row>
    <row r="48" spans="1:8" x14ac:dyDescent="0.2">
      <c r="A48">
        <v>1</v>
      </c>
      <c r="B48" t="s">
        <v>63</v>
      </c>
      <c r="C48">
        <v>6</v>
      </c>
      <c r="D48" t="s">
        <v>63</v>
      </c>
      <c r="E48">
        <v>2</v>
      </c>
      <c r="F48" s="2">
        <v>0.01</v>
      </c>
      <c r="G48">
        <v>33</v>
      </c>
      <c r="H48">
        <v>5.12</v>
      </c>
    </row>
    <row r="49" spans="1:8" x14ac:dyDescent="0.2">
      <c r="A49">
        <v>1</v>
      </c>
      <c r="B49" t="s">
        <v>63</v>
      </c>
      <c r="C49">
        <v>6</v>
      </c>
      <c r="D49" t="s">
        <v>63</v>
      </c>
      <c r="E49">
        <v>4</v>
      </c>
      <c r="F49" s="2">
        <v>1E-4</v>
      </c>
      <c r="G49">
        <v>4</v>
      </c>
      <c r="H49">
        <v>6.2</v>
      </c>
    </row>
    <row r="50" spans="1:8" x14ac:dyDescent="0.2">
      <c r="A50">
        <v>1</v>
      </c>
      <c r="B50" t="s">
        <v>63</v>
      </c>
      <c r="C50">
        <v>6</v>
      </c>
      <c r="D50" t="s">
        <v>63</v>
      </c>
      <c r="E50">
        <v>4</v>
      </c>
      <c r="F50" s="2">
        <v>1E-4</v>
      </c>
      <c r="G50">
        <v>10</v>
      </c>
      <c r="H50">
        <v>6.6</v>
      </c>
    </row>
    <row r="51" spans="1:8" x14ac:dyDescent="0.2">
      <c r="A51">
        <v>1</v>
      </c>
      <c r="B51" t="s">
        <v>63</v>
      </c>
      <c r="C51">
        <v>6</v>
      </c>
      <c r="D51" t="s">
        <v>63</v>
      </c>
      <c r="E51">
        <v>4</v>
      </c>
      <c r="F51" s="2">
        <v>1E-4</v>
      </c>
      <c r="G51">
        <v>28</v>
      </c>
      <c r="H51">
        <v>7.05</v>
      </c>
    </row>
    <row r="52" spans="1:8" x14ac:dyDescent="0.2">
      <c r="A52">
        <v>1</v>
      </c>
      <c r="B52" t="s">
        <v>63</v>
      </c>
      <c r="C52">
        <v>6</v>
      </c>
      <c r="D52" t="s">
        <v>63</v>
      </c>
      <c r="E52">
        <v>4</v>
      </c>
      <c r="F52" s="2">
        <v>1E-4</v>
      </c>
      <c r="G52">
        <v>20</v>
      </c>
      <c r="H52">
        <v>6.9</v>
      </c>
    </row>
    <row r="53" spans="1:8" x14ac:dyDescent="0.2">
      <c r="A53">
        <v>1</v>
      </c>
      <c r="B53" t="s">
        <v>63</v>
      </c>
      <c r="C53">
        <v>6</v>
      </c>
      <c r="D53" t="s">
        <v>16</v>
      </c>
      <c r="E53">
        <v>5</v>
      </c>
      <c r="F53" s="2">
        <v>1.0000000000000001E-5</v>
      </c>
      <c r="G53">
        <v>8</v>
      </c>
      <c r="H53">
        <v>7.51</v>
      </c>
    </row>
    <row r="54" spans="1:8" x14ac:dyDescent="0.2">
      <c r="A54">
        <v>1</v>
      </c>
      <c r="B54" t="s">
        <v>63</v>
      </c>
      <c r="C54">
        <v>6</v>
      </c>
      <c r="D54" t="s">
        <v>16</v>
      </c>
      <c r="E54">
        <v>5</v>
      </c>
      <c r="F54" s="2">
        <v>1.0000000000000001E-5</v>
      </c>
      <c r="G54">
        <v>6</v>
      </c>
      <c r="H54">
        <v>7.38</v>
      </c>
    </row>
    <row r="55" spans="1:8" x14ac:dyDescent="0.2">
      <c r="A55">
        <v>1</v>
      </c>
      <c r="B55" t="s">
        <v>63</v>
      </c>
      <c r="C55">
        <v>6</v>
      </c>
      <c r="D55" t="s">
        <v>16</v>
      </c>
      <c r="E55">
        <v>5</v>
      </c>
      <c r="F55" s="2">
        <v>1.0000000000000001E-5</v>
      </c>
      <c r="G55">
        <v>4</v>
      </c>
      <c r="H55">
        <v>7.2</v>
      </c>
    </row>
    <row r="56" spans="1:8" x14ac:dyDescent="0.2">
      <c r="A56">
        <v>1</v>
      </c>
      <c r="B56" t="s">
        <v>63</v>
      </c>
      <c r="C56">
        <v>6</v>
      </c>
      <c r="D56" t="s">
        <v>16</v>
      </c>
      <c r="E56">
        <v>5</v>
      </c>
      <c r="F56" s="2">
        <v>1.0000000000000001E-5</v>
      </c>
      <c r="G56">
        <v>8</v>
      </c>
      <c r="H56">
        <v>7.51</v>
      </c>
    </row>
    <row r="57" spans="1:8" x14ac:dyDescent="0.2">
      <c r="A57">
        <v>2</v>
      </c>
      <c r="B57" t="s">
        <v>100</v>
      </c>
      <c r="C57">
        <v>6</v>
      </c>
      <c r="D57" t="s">
        <v>10</v>
      </c>
      <c r="E57">
        <v>3</v>
      </c>
      <c r="F57" s="2">
        <v>1E-3</v>
      </c>
      <c r="G57">
        <v>23</v>
      </c>
      <c r="H57">
        <v>5.96</v>
      </c>
    </row>
    <row r="58" spans="1:8" x14ac:dyDescent="0.2">
      <c r="A58">
        <v>2</v>
      </c>
      <c r="B58" t="s">
        <v>100</v>
      </c>
      <c r="C58">
        <v>6</v>
      </c>
      <c r="D58" t="s">
        <v>10</v>
      </c>
      <c r="E58">
        <v>3</v>
      </c>
      <c r="F58" s="2">
        <v>1E-3</v>
      </c>
      <c r="G58">
        <v>27</v>
      </c>
      <c r="H58">
        <v>6.03</v>
      </c>
    </row>
    <row r="59" spans="1:8" x14ac:dyDescent="0.2">
      <c r="A59">
        <v>2</v>
      </c>
      <c r="B59" t="s">
        <v>100</v>
      </c>
      <c r="C59">
        <v>6</v>
      </c>
      <c r="D59" t="s">
        <v>10</v>
      </c>
      <c r="E59">
        <v>3</v>
      </c>
      <c r="F59" s="2">
        <v>1E-3</v>
      </c>
      <c r="G59">
        <v>47</v>
      </c>
      <c r="H59">
        <v>6.27</v>
      </c>
    </row>
    <row r="60" spans="1:8" x14ac:dyDescent="0.2">
      <c r="A60">
        <v>2</v>
      </c>
      <c r="B60" t="s">
        <v>100</v>
      </c>
      <c r="C60">
        <v>6</v>
      </c>
      <c r="D60" t="s">
        <v>10</v>
      </c>
      <c r="E60">
        <v>3</v>
      </c>
      <c r="F60" s="2">
        <v>1E-3</v>
      </c>
      <c r="G60">
        <v>7</v>
      </c>
      <c r="H60">
        <v>5.45</v>
      </c>
    </row>
    <row r="61" spans="1:8" x14ac:dyDescent="0.2">
      <c r="A61">
        <v>2</v>
      </c>
      <c r="B61" t="s">
        <v>100</v>
      </c>
      <c r="C61">
        <v>6</v>
      </c>
      <c r="D61" t="s">
        <v>100</v>
      </c>
      <c r="E61">
        <v>5</v>
      </c>
      <c r="F61" s="2">
        <v>1.0000000000000001E-5</v>
      </c>
      <c r="G61">
        <v>2</v>
      </c>
      <c r="H61">
        <v>6.9</v>
      </c>
    </row>
    <row r="62" spans="1:8" x14ac:dyDescent="0.2">
      <c r="A62">
        <v>2</v>
      </c>
      <c r="B62" t="s">
        <v>100</v>
      </c>
      <c r="C62">
        <v>6</v>
      </c>
      <c r="D62" t="s">
        <v>100</v>
      </c>
      <c r="E62">
        <v>5</v>
      </c>
      <c r="F62" s="2">
        <v>1.0000000000000001E-5</v>
      </c>
      <c r="G62">
        <v>1</v>
      </c>
      <c r="H62">
        <v>6.6</v>
      </c>
    </row>
    <row r="63" spans="1:8" x14ac:dyDescent="0.2">
      <c r="A63">
        <v>2</v>
      </c>
      <c r="B63" t="s">
        <v>100</v>
      </c>
      <c r="C63">
        <v>6</v>
      </c>
      <c r="D63" t="s">
        <v>100</v>
      </c>
      <c r="E63">
        <v>5</v>
      </c>
      <c r="F63" s="2">
        <v>1.0000000000000001E-5</v>
      </c>
      <c r="G63">
        <v>2</v>
      </c>
      <c r="H63">
        <v>6.9</v>
      </c>
    </row>
    <row r="64" spans="1:8" x14ac:dyDescent="0.2">
      <c r="A64">
        <v>2</v>
      </c>
      <c r="B64" t="s">
        <v>100</v>
      </c>
      <c r="C64">
        <v>6</v>
      </c>
      <c r="D64" t="s">
        <v>100</v>
      </c>
      <c r="E64">
        <v>5</v>
      </c>
      <c r="F64" s="2">
        <v>1.0000000000000001E-5</v>
      </c>
      <c r="G64">
        <v>1</v>
      </c>
      <c r="H64">
        <v>6.6</v>
      </c>
    </row>
    <row r="65" spans="1:8" x14ac:dyDescent="0.2">
      <c r="A65">
        <v>2</v>
      </c>
      <c r="B65" t="s">
        <v>100</v>
      </c>
      <c r="C65">
        <v>6</v>
      </c>
      <c r="D65" t="s">
        <v>100</v>
      </c>
      <c r="E65">
        <v>5</v>
      </c>
      <c r="F65" s="2">
        <v>1.0000000000000001E-5</v>
      </c>
      <c r="G65">
        <v>2</v>
      </c>
      <c r="H65">
        <v>6.9</v>
      </c>
    </row>
    <row r="66" spans="1:8" x14ac:dyDescent="0.2">
      <c r="A66">
        <v>2</v>
      </c>
      <c r="B66" t="s">
        <v>100</v>
      </c>
      <c r="C66">
        <v>6</v>
      </c>
      <c r="D66" t="s">
        <v>101</v>
      </c>
      <c r="E66">
        <v>5</v>
      </c>
      <c r="F66" s="2">
        <v>1.0000000000000001E-5</v>
      </c>
      <c r="G66">
        <v>4</v>
      </c>
      <c r="H66">
        <v>7.2</v>
      </c>
    </row>
    <row r="67" spans="1:8" x14ac:dyDescent="0.2">
      <c r="A67">
        <v>2</v>
      </c>
      <c r="B67" t="s">
        <v>100</v>
      </c>
      <c r="C67">
        <v>6</v>
      </c>
      <c r="D67" t="s">
        <v>101</v>
      </c>
      <c r="E67">
        <v>5</v>
      </c>
      <c r="F67" s="2">
        <v>1.0000000000000001E-5</v>
      </c>
      <c r="G67">
        <v>8</v>
      </c>
      <c r="H67">
        <v>7.51</v>
      </c>
    </row>
    <row r="68" spans="1:8" x14ac:dyDescent="0.2">
      <c r="A68">
        <v>2</v>
      </c>
      <c r="B68" t="s">
        <v>100</v>
      </c>
      <c r="C68">
        <v>6</v>
      </c>
      <c r="D68" t="s">
        <v>101</v>
      </c>
      <c r="E68">
        <v>5</v>
      </c>
      <c r="F68" s="2">
        <v>1.0000000000000001E-5</v>
      </c>
      <c r="G68">
        <v>10</v>
      </c>
      <c r="H68">
        <v>7.6</v>
      </c>
    </row>
    <row r="69" spans="1:8" x14ac:dyDescent="0.2">
      <c r="A69">
        <v>2</v>
      </c>
      <c r="B69" t="s">
        <v>100</v>
      </c>
      <c r="C69">
        <v>6</v>
      </c>
      <c r="D69" t="s">
        <v>101</v>
      </c>
      <c r="E69">
        <v>5</v>
      </c>
      <c r="F69" s="2">
        <v>1.0000000000000001E-5</v>
      </c>
      <c r="G69">
        <v>28</v>
      </c>
      <c r="H69">
        <v>8.0500000000000007</v>
      </c>
    </row>
    <row r="70" spans="1:8" x14ac:dyDescent="0.2">
      <c r="A70">
        <v>2</v>
      </c>
      <c r="B70" t="s">
        <v>102</v>
      </c>
      <c r="C70">
        <v>6</v>
      </c>
      <c r="D70" t="s">
        <v>10</v>
      </c>
      <c r="E70">
        <v>2</v>
      </c>
      <c r="F70" s="2">
        <v>0.01</v>
      </c>
      <c r="G70">
        <v>33</v>
      </c>
      <c r="H70">
        <v>5.12</v>
      </c>
    </row>
    <row r="71" spans="1:8" x14ac:dyDescent="0.2">
      <c r="A71">
        <v>2</v>
      </c>
      <c r="B71" t="s">
        <v>102</v>
      </c>
      <c r="C71">
        <v>6</v>
      </c>
      <c r="D71" t="s">
        <v>10</v>
      </c>
      <c r="E71">
        <v>2</v>
      </c>
      <c r="F71" s="2">
        <v>0.01</v>
      </c>
      <c r="G71">
        <v>2</v>
      </c>
      <c r="H71">
        <v>3.9</v>
      </c>
    </row>
    <row r="72" spans="1:8" x14ac:dyDescent="0.2">
      <c r="A72">
        <v>2</v>
      </c>
      <c r="B72" t="s">
        <v>102</v>
      </c>
      <c r="C72">
        <v>6</v>
      </c>
      <c r="D72" t="s">
        <v>10</v>
      </c>
      <c r="E72">
        <v>1</v>
      </c>
      <c r="F72" s="2">
        <v>0.1</v>
      </c>
      <c r="G72">
        <v>21</v>
      </c>
      <c r="H72">
        <v>3.92</v>
      </c>
    </row>
    <row r="73" spans="1:8" x14ac:dyDescent="0.2">
      <c r="A73">
        <v>2</v>
      </c>
      <c r="B73" t="s">
        <v>102</v>
      </c>
      <c r="C73">
        <v>6</v>
      </c>
      <c r="D73" t="s">
        <v>10</v>
      </c>
      <c r="E73">
        <v>1</v>
      </c>
      <c r="F73" s="2">
        <v>0.1</v>
      </c>
      <c r="G73">
        <v>3</v>
      </c>
      <c r="H73">
        <v>3.08</v>
      </c>
    </row>
    <row r="74" spans="1:8" x14ac:dyDescent="0.2">
      <c r="A74">
        <v>2</v>
      </c>
      <c r="B74" t="s">
        <v>102</v>
      </c>
      <c r="C74">
        <v>6</v>
      </c>
      <c r="D74" t="s">
        <v>102</v>
      </c>
      <c r="E74">
        <v>2</v>
      </c>
      <c r="F74" s="2">
        <v>0.01</v>
      </c>
      <c r="G74">
        <v>2</v>
      </c>
      <c r="H74">
        <v>3.9</v>
      </c>
    </row>
    <row r="75" spans="1:8" x14ac:dyDescent="0.2">
      <c r="A75">
        <v>2</v>
      </c>
      <c r="B75" t="s">
        <v>102</v>
      </c>
      <c r="C75">
        <v>6</v>
      </c>
      <c r="D75" t="s">
        <v>102</v>
      </c>
      <c r="E75">
        <v>2</v>
      </c>
      <c r="F75" s="2">
        <v>0.01</v>
      </c>
      <c r="G75">
        <v>3</v>
      </c>
      <c r="H75">
        <v>4.08</v>
      </c>
    </row>
    <row r="76" spans="1:8" x14ac:dyDescent="0.2">
      <c r="A76">
        <v>2</v>
      </c>
      <c r="B76" t="s">
        <v>102</v>
      </c>
      <c r="C76">
        <v>6</v>
      </c>
      <c r="D76" t="s">
        <v>102</v>
      </c>
      <c r="E76">
        <v>2</v>
      </c>
      <c r="F76" s="2">
        <v>0.01</v>
      </c>
      <c r="G76">
        <v>12</v>
      </c>
      <c r="H76">
        <v>4.68</v>
      </c>
    </row>
    <row r="77" spans="1:8" x14ac:dyDescent="0.2">
      <c r="A77">
        <v>2</v>
      </c>
      <c r="B77" t="s">
        <v>102</v>
      </c>
      <c r="C77">
        <v>6</v>
      </c>
      <c r="D77" t="s">
        <v>102</v>
      </c>
      <c r="E77">
        <v>2</v>
      </c>
      <c r="F77" s="2">
        <v>0.01</v>
      </c>
      <c r="G77">
        <v>18</v>
      </c>
      <c r="H77">
        <v>4.8600000000000003</v>
      </c>
    </row>
    <row r="78" spans="1:8" x14ac:dyDescent="0.2">
      <c r="A78">
        <v>2</v>
      </c>
      <c r="B78" t="s">
        <v>102</v>
      </c>
      <c r="C78">
        <v>6</v>
      </c>
      <c r="D78" t="s">
        <v>102</v>
      </c>
      <c r="E78">
        <v>2</v>
      </c>
      <c r="F78" s="2">
        <v>0.01</v>
      </c>
      <c r="G78">
        <v>10</v>
      </c>
      <c r="H78">
        <v>4.5999999999999996</v>
      </c>
    </row>
    <row r="79" spans="1:8" x14ac:dyDescent="0.2">
      <c r="A79">
        <v>2</v>
      </c>
      <c r="B79" t="s">
        <v>102</v>
      </c>
      <c r="C79">
        <v>6</v>
      </c>
      <c r="D79" t="s">
        <v>101</v>
      </c>
      <c r="E79">
        <v>4</v>
      </c>
      <c r="F79" s="2">
        <v>1E-4</v>
      </c>
      <c r="G79">
        <v>54</v>
      </c>
      <c r="H79">
        <v>7.33</v>
      </c>
    </row>
    <row r="80" spans="1:8" x14ac:dyDescent="0.2">
      <c r="A80">
        <v>2</v>
      </c>
      <c r="B80" t="s">
        <v>102</v>
      </c>
      <c r="C80">
        <v>6</v>
      </c>
      <c r="D80" t="s">
        <v>101</v>
      </c>
      <c r="E80">
        <v>4</v>
      </c>
      <c r="F80" s="2">
        <v>1E-4</v>
      </c>
      <c r="G80">
        <v>18</v>
      </c>
      <c r="H80">
        <v>6.86</v>
      </c>
    </row>
    <row r="81" spans="1:8" x14ac:dyDescent="0.2">
      <c r="A81">
        <v>2</v>
      </c>
      <c r="B81" t="s">
        <v>102</v>
      </c>
      <c r="C81">
        <v>6</v>
      </c>
      <c r="D81" t="s">
        <v>101</v>
      </c>
      <c r="E81">
        <v>4</v>
      </c>
      <c r="F81" s="2">
        <v>1E-4</v>
      </c>
      <c r="G81">
        <v>67</v>
      </c>
      <c r="H81">
        <v>7.43</v>
      </c>
    </row>
    <row r="82" spans="1:8" x14ac:dyDescent="0.2">
      <c r="A82">
        <v>2</v>
      </c>
      <c r="B82" t="s">
        <v>102</v>
      </c>
      <c r="C82">
        <v>6</v>
      </c>
      <c r="D82" t="s">
        <v>101</v>
      </c>
      <c r="E82">
        <v>4</v>
      </c>
      <c r="F82" s="2">
        <v>1E-4</v>
      </c>
      <c r="G82">
        <v>75</v>
      </c>
      <c r="H82">
        <v>7.48</v>
      </c>
    </row>
    <row r="83" spans="1:8" x14ac:dyDescent="0.2">
      <c r="A83">
        <v>2</v>
      </c>
      <c r="B83" t="s">
        <v>18</v>
      </c>
      <c r="C83">
        <v>6</v>
      </c>
      <c r="D83" t="s">
        <v>10</v>
      </c>
      <c r="E83">
        <v>3</v>
      </c>
      <c r="F83" s="2">
        <v>1E-3</v>
      </c>
      <c r="G83">
        <v>27</v>
      </c>
      <c r="H83">
        <v>6.03</v>
      </c>
    </row>
    <row r="84" spans="1:8" x14ac:dyDescent="0.2">
      <c r="A84">
        <v>2</v>
      </c>
      <c r="B84" t="s">
        <v>18</v>
      </c>
      <c r="C84">
        <v>6</v>
      </c>
      <c r="D84" t="s">
        <v>10</v>
      </c>
      <c r="E84">
        <v>4</v>
      </c>
      <c r="F84" s="2">
        <v>1E-4</v>
      </c>
      <c r="G84">
        <v>7</v>
      </c>
      <c r="H84">
        <v>6.45</v>
      </c>
    </row>
    <row r="85" spans="1:8" x14ac:dyDescent="0.2">
      <c r="A85">
        <v>2</v>
      </c>
      <c r="B85" t="s">
        <v>18</v>
      </c>
      <c r="C85">
        <v>6</v>
      </c>
      <c r="D85" t="s">
        <v>10</v>
      </c>
      <c r="E85">
        <v>1</v>
      </c>
      <c r="F85" s="2">
        <v>0.1</v>
      </c>
      <c r="G85">
        <v>22</v>
      </c>
      <c r="H85">
        <v>3.94</v>
      </c>
    </row>
    <row r="86" spans="1:8" x14ac:dyDescent="0.2">
      <c r="A86">
        <v>2</v>
      </c>
      <c r="B86" t="s">
        <v>18</v>
      </c>
      <c r="C86">
        <v>6</v>
      </c>
      <c r="D86" t="s">
        <v>10</v>
      </c>
      <c r="E86">
        <v>3</v>
      </c>
      <c r="F86" s="2">
        <v>1E-3</v>
      </c>
      <c r="G86">
        <v>12</v>
      </c>
      <c r="H86">
        <v>5.68</v>
      </c>
    </row>
    <row r="87" spans="1:8" x14ac:dyDescent="0.2">
      <c r="A87">
        <v>2</v>
      </c>
      <c r="B87" t="s">
        <v>18</v>
      </c>
      <c r="C87">
        <v>6</v>
      </c>
      <c r="D87" t="s">
        <v>18</v>
      </c>
      <c r="E87">
        <v>5</v>
      </c>
      <c r="F87" s="2">
        <v>1.0000000000000001E-5</v>
      </c>
      <c r="G87">
        <v>1</v>
      </c>
      <c r="H87">
        <v>6.6</v>
      </c>
    </row>
    <row r="88" spans="1:8" x14ac:dyDescent="0.2">
      <c r="A88">
        <v>2</v>
      </c>
      <c r="B88" t="s">
        <v>18</v>
      </c>
      <c r="C88">
        <v>6</v>
      </c>
      <c r="D88" t="s">
        <v>18</v>
      </c>
      <c r="E88">
        <v>5</v>
      </c>
      <c r="F88" s="2">
        <v>1.0000000000000001E-5</v>
      </c>
      <c r="G88">
        <v>9</v>
      </c>
      <c r="H88">
        <v>7.56</v>
      </c>
    </row>
    <row r="89" spans="1:8" x14ac:dyDescent="0.2">
      <c r="A89">
        <v>2</v>
      </c>
      <c r="B89" t="s">
        <v>18</v>
      </c>
      <c r="C89">
        <v>6</v>
      </c>
      <c r="D89" t="s">
        <v>18</v>
      </c>
      <c r="E89">
        <v>5</v>
      </c>
      <c r="F89" s="2">
        <v>1.0000000000000001E-5</v>
      </c>
      <c r="G89">
        <v>1</v>
      </c>
      <c r="H89">
        <v>6.6</v>
      </c>
    </row>
    <row r="90" spans="1:8" x14ac:dyDescent="0.2">
      <c r="A90">
        <v>2</v>
      </c>
      <c r="B90" t="s">
        <v>18</v>
      </c>
      <c r="C90">
        <v>6</v>
      </c>
      <c r="D90" t="s">
        <v>18</v>
      </c>
      <c r="E90">
        <v>5</v>
      </c>
      <c r="F90" s="2">
        <v>1.0000000000000001E-5</v>
      </c>
      <c r="G90">
        <v>3</v>
      </c>
      <c r="H90">
        <v>7.08</v>
      </c>
    </row>
    <row r="91" spans="1:8" x14ac:dyDescent="0.2">
      <c r="A91">
        <v>2</v>
      </c>
      <c r="B91" t="s">
        <v>18</v>
      </c>
      <c r="C91">
        <v>6</v>
      </c>
      <c r="D91" t="s">
        <v>16</v>
      </c>
      <c r="E91">
        <v>5</v>
      </c>
      <c r="F91" s="2">
        <v>1.0000000000000001E-5</v>
      </c>
      <c r="G91">
        <v>1</v>
      </c>
      <c r="H91">
        <v>6.6</v>
      </c>
    </row>
    <row r="92" spans="1:8" x14ac:dyDescent="0.2">
      <c r="A92">
        <v>2</v>
      </c>
      <c r="B92" t="s">
        <v>18</v>
      </c>
      <c r="C92">
        <v>6</v>
      </c>
      <c r="D92" t="s">
        <v>16</v>
      </c>
      <c r="E92">
        <v>5</v>
      </c>
      <c r="F92" s="2">
        <v>1.0000000000000001E-5</v>
      </c>
      <c r="G92">
        <v>6</v>
      </c>
      <c r="H92">
        <v>7.38</v>
      </c>
    </row>
    <row r="93" spans="1:8" x14ac:dyDescent="0.2">
      <c r="A93">
        <v>2</v>
      </c>
      <c r="B93" t="s">
        <v>18</v>
      </c>
      <c r="C93">
        <v>6</v>
      </c>
      <c r="D93" t="s">
        <v>16</v>
      </c>
      <c r="E93">
        <v>5</v>
      </c>
      <c r="F93" s="2">
        <v>1.0000000000000001E-5</v>
      </c>
      <c r="G93">
        <v>3</v>
      </c>
      <c r="H93">
        <v>7.08</v>
      </c>
    </row>
    <row r="94" spans="1:8" x14ac:dyDescent="0.2">
      <c r="A94">
        <v>2</v>
      </c>
      <c r="B94" t="s">
        <v>18</v>
      </c>
      <c r="C94">
        <v>6</v>
      </c>
      <c r="D94" t="s">
        <v>16</v>
      </c>
      <c r="E94">
        <v>5</v>
      </c>
      <c r="F94" s="2">
        <v>1.0000000000000001E-5</v>
      </c>
      <c r="G94">
        <v>6</v>
      </c>
      <c r="H94">
        <v>7.38</v>
      </c>
    </row>
    <row r="95" spans="1:8" x14ac:dyDescent="0.2">
      <c r="A95">
        <v>2</v>
      </c>
      <c r="B95" t="s">
        <v>63</v>
      </c>
      <c r="C95">
        <v>6</v>
      </c>
      <c r="D95" t="s">
        <v>10</v>
      </c>
      <c r="E95">
        <v>2</v>
      </c>
      <c r="F95" s="2">
        <v>0.01</v>
      </c>
      <c r="G95">
        <v>10</v>
      </c>
      <c r="H95">
        <v>4.5999999999999996</v>
      </c>
    </row>
    <row r="96" spans="1:8" x14ac:dyDescent="0.2">
      <c r="A96">
        <v>2</v>
      </c>
      <c r="B96" t="s">
        <v>63</v>
      </c>
      <c r="C96">
        <v>6</v>
      </c>
      <c r="D96" t="s">
        <v>10</v>
      </c>
      <c r="E96">
        <v>2</v>
      </c>
      <c r="F96" s="2">
        <v>0.01</v>
      </c>
      <c r="G96">
        <v>28</v>
      </c>
      <c r="H96">
        <v>5.05</v>
      </c>
    </row>
    <row r="97" spans="1:8" x14ac:dyDescent="0.2">
      <c r="A97">
        <v>2</v>
      </c>
      <c r="B97" t="s">
        <v>63</v>
      </c>
      <c r="C97">
        <v>6</v>
      </c>
      <c r="D97" t="s">
        <v>10</v>
      </c>
      <c r="E97">
        <v>2</v>
      </c>
      <c r="F97" s="2">
        <v>0.01</v>
      </c>
      <c r="G97">
        <v>34</v>
      </c>
      <c r="H97">
        <v>5.13</v>
      </c>
    </row>
    <row r="98" spans="1:8" x14ac:dyDescent="0.2">
      <c r="A98">
        <v>2</v>
      </c>
      <c r="B98" t="s">
        <v>63</v>
      </c>
      <c r="C98">
        <v>6</v>
      </c>
      <c r="D98" t="s">
        <v>10</v>
      </c>
      <c r="E98">
        <v>2</v>
      </c>
      <c r="F98" s="2">
        <v>0.01</v>
      </c>
      <c r="G98">
        <v>23</v>
      </c>
      <c r="H98">
        <v>4.96</v>
      </c>
    </row>
    <row r="99" spans="1:8" x14ac:dyDescent="0.2">
      <c r="A99">
        <v>2</v>
      </c>
      <c r="B99" t="s">
        <v>63</v>
      </c>
      <c r="C99">
        <v>6</v>
      </c>
      <c r="D99" t="s">
        <v>63</v>
      </c>
      <c r="E99">
        <v>1</v>
      </c>
      <c r="F99" s="2">
        <v>0.1</v>
      </c>
      <c r="G99">
        <v>28</v>
      </c>
      <c r="H99">
        <v>4.05</v>
      </c>
    </row>
    <row r="100" spans="1:8" x14ac:dyDescent="0.2">
      <c r="A100">
        <v>2</v>
      </c>
      <c r="B100" t="s">
        <v>63</v>
      </c>
      <c r="C100">
        <v>6</v>
      </c>
      <c r="D100" t="s">
        <v>63</v>
      </c>
      <c r="E100">
        <v>1</v>
      </c>
      <c r="F100" s="2">
        <v>0.1</v>
      </c>
      <c r="G100">
        <v>48</v>
      </c>
      <c r="H100">
        <v>4.28</v>
      </c>
    </row>
    <row r="101" spans="1:8" x14ac:dyDescent="0.2">
      <c r="A101">
        <v>2</v>
      </c>
      <c r="B101" t="s">
        <v>63</v>
      </c>
      <c r="C101">
        <v>6</v>
      </c>
      <c r="D101" t="s">
        <v>63</v>
      </c>
      <c r="E101">
        <v>2</v>
      </c>
      <c r="F101" s="2">
        <v>0.01</v>
      </c>
      <c r="G101">
        <v>32</v>
      </c>
      <c r="H101">
        <v>5.1100000000000003</v>
      </c>
    </row>
    <row r="102" spans="1:8" x14ac:dyDescent="0.2">
      <c r="A102">
        <v>2</v>
      </c>
      <c r="B102" t="s">
        <v>63</v>
      </c>
      <c r="C102">
        <v>6</v>
      </c>
      <c r="D102" t="s">
        <v>63</v>
      </c>
      <c r="E102">
        <v>2</v>
      </c>
      <c r="F102" s="2">
        <v>0.01</v>
      </c>
      <c r="G102">
        <v>34</v>
      </c>
      <c r="H102">
        <v>5.13</v>
      </c>
    </row>
    <row r="103" spans="1:8" x14ac:dyDescent="0.2">
      <c r="A103">
        <v>2</v>
      </c>
      <c r="B103" t="s">
        <v>63</v>
      </c>
      <c r="C103">
        <v>6</v>
      </c>
      <c r="D103" t="s">
        <v>63</v>
      </c>
      <c r="E103">
        <v>2</v>
      </c>
      <c r="F103" s="2">
        <v>0.01</v>
      </c>
      <c r="G103">
        <v>18</v>
      </c>
      <c r="H103">
        <v>4.8600000000000003</v>
      </c>
    </row>
    <row r="104" spans="1:8" x14ac:dyDescent="0.2">
      <c r="A104">
        <v>2</v>
      </c>
      <c r="B104" t="s">
        <v>63</v>
      </c>
      <c r="C104">
        <v>6</v>
      </c>
      <c r="D104" t="s">
        <v>63</v>
      </c>
      <c r="E104">
        <v>3</v>
      </c>
      <c r="F104" s="2">
        <v>1E-3</v>
      </c>
      <c r="G104">
        <v>20</v>
      </c>
      <c r="H104">
        <v>5.9</v>
      </c>
    </row>
    <row r="105" spans="1:8" x14ac:dyDescent="0.2">
      <c r="A105">
        <v>2</v>
      </c>
      <c r="B105" t="s">
        <v>63</v>
      </c>
      <c r="C105">
        <v>6</v>
      </c>
      <c r="D105" t="s">
        <v>63</v>
      </c>
      <c r="E105">
        <v>3</v>
      </c>
      <c r="F105" s="2">
        <v>1E-3</v>
      </c>
      <c r="G105">
        <v>20</v>
      </c>
      <c r="H105">
        <v>5.9</v>
      </c>
    </row>
    <row r="106" spans="1:8" x14ac:dyDescent="0.2">
      <c r="A106">
        <v>2</v>
      </c>
      <c r="B106" t="s">
        <v>63</v>
      </c>
      <c r="C106">
        <v>6</v>
      </c>
      <c r="D106" t="s">
        <v>16</v>
      </c>
      <c r="E106">
        <v>5</v>
      </c>
      <c r="F106" s="2">
        <v>1.0000000000000001E-5</v>
      </c>
      <c r="G106">
        <v>10</v>
      </c>
      <c r="H106">
        <v>7.6</v>
      </c>
    </row>
    <row r="107" spans="1:8" x14ac:dyDescent="0.2">
      <c r="A107">
        <v>2</v>
      </c>
      <c r="B107" t="s">
        <v>63</v>
      </c>
      <c r="C107">
        <v>6</v>
      </c>
      <c r="D107" t="s">
        <v>16</v>
      </c>
      <c r="E107">
        <v>5</v>
      </c>
      <c r="F107" s="2">
        <v>1.0000000000000001E-5</v>
      </c>
      <c r="G107">
        <v>2</v>
      </c>
      <c r="H107">
        <v>6.9</v>
      </c>
    </row>
    <row r="108" spans="1:8" x14ac:dyDescent="0.2">
      <c r="A108">
        <v>2</v>
      </c>
      <c r="B108" t="s">
        <v>63</v>
      </c>
      <c r="C108">
        <v>6</v>
      </c>
      <c r="D108" t="s">
        <v>16</v>
      </c>
      <c r="E108">
        <v>5</v>
      </c>
      <c r="F108" s="2">
        <v>1.0000000000000001E-5</v>
      </c>
      <c r="G108">
        <v>6</v>
      </c>
      <c r="H108">
        <v>7.38</v>
      </c>
    </row>
    <row r="109" spans="1:8" x14ac:dyDescent="0.2">
      <c r="A109">
        <v>2</v>
      </c>
      <c r="B109" t="s">
        <v>63</v>
      </c>
      <c r="C109">
        <v>6</v>
      </c>
      <c r="D109" t="s">
        <v>16</v>
      </c>
      <c r="E109">
        <v>4</v>
      </c>
      <c r="F109" s="2">
        <v>1E-4</v>
      </c>
      <c r="G109">
        <v>63</v>
      </c>
      <c r="H109">
        <v>7.4</v>
      </c>
    </row>
    <row r="110" spans="1:8" x14ac:dyDescent="0.2">
      <c r="A110">
        <v>3</v>
      </c>
      <c r="B110" t="s">
        <v>100</v>
      </c>
      <c r="C110">
        <v>6</v>
      </c>
      <c r="D110" t="s">
        <v>10</v>
      </c>
      <c r="E110">
        <v>2</v>
      </c>
      <c r="F110" s="2">
        <v>0.01</v>
      </c>
      <c r="G110">
        <v>8</v>
      </c>
      <c r="H110">
        <v>4.51</v>
      </c>
    </row>
    <row r="111" spans="1:8" x14ac:dyDescent="0.2">
      <c r="A111">
        <v>3</v>
      </c>
      <c r="B111" t="s">
        <v>100</v>
      </c>
      <c r="C111">
        <v>6</v>
      </c>
      <c r="D111" t="s">
        <v>10</v>
      </c>
      <c r="E111">
        <v>2</v>
      </c>
      <c r="F111" s="2">
        <v>0.01</v>
      </c>
      <c r="G111">
        <v>1</v>
      </c>
      <c r="H111">
        <v>3.6</v>
      </c>
    </row>
    <row r="112" spans="1:8" x14ac:dyDescent="0.2">
      <c r="A112">
        <v>3</v>
      </c>
      <c r="B112" t="s">
        <v>100</v>
      </c>
      <c r="C112">
        <v>6</v>
      </c>
      <c r="D112" t="s">
        <v>10</v>
      </c>
      <c r="E112">
        <v>2</v>
      </c>
      <c r="F112" s="2">
        <v>0.01</v>
      </c>
      <c r="G112">
        <v>13</v>
      </c>
      <c r="H112">
        <v>4.72</v>
      </c>
    </row>
    <row r="113" spans="1:8" x14ac:dyDescent="0.2">
      <c r="A113">
        <v>3</v>
      </c>
      <c r="B113" t="s">
        <v>100</v>
      </c>
      <c r="C113">
        <v>6</v>
      </c>
      <c r="D113" t="s">
        <v>10</v>
      </c>
      <c r="E113">
        <v>2</v>
      </c>
      <c r="F113" s="2">
        <v>0.01</v>
      </c>
      <c r="G113">
        <v>12</v>
      </c>
      <c r="H113">
        <v>4.68</v>
      </c>
    </row>
    <row r="114" spans="1:8" x14ac:dyDescent="0.2">
      <c r="A114">
        <v>3</v>
      </c>
      <c r="B114" t="s">
        <v>100</v>
      </c>
      <c r="C114">
        <v>6</v>
      </c>
      <c r="D114" t="s">
        <v>10</v>
      </c>
      <c r="E114">
        <v>2</v>
      </c>
      <c r="F114" s="2">
        <v>0.01</v>
      </c>
      <c r="G114">
        <v>4</v>
      </c>
      <c r="H114">
        <v>4.2</v>
      </c>
    </row>
    <row r="115" spans="1:8" x14ac:dyDescent="0.2">
      <c r="A115">
        <v>3</v>
      </c>
      <c r="B115" t="s">
        <v>100</v>
      </c>
      <c r="C115">
        <v>6</v>
      </c>
      <c r="D115" t="s">
        <v>100</v>
      </c>
      <c r="E115">
        <v>5</v>
      </c>
      <c r="F115" s="2">
        <v>1.0000000000000001E-5</v>
      </c>
      <c r="G115">
        <v>3</v>
      </c>
      <c r="H115">
        <v>7.08</v>
      </c>
    </row>
    <row r="116" spans="1:8" x14ac:dyDescent="0.2">
      <c r="A116">
        <v>3</v>
      </c>
      <c r="B116" t="s">
        <v>100</v>
      </c>
      <c r="C116">
        <v>6</v>
      </c>
      <c r="D116" t="s">
        <v>100</v>
      </c>
      <c r="E116">
        <v>5</v>
      </c>
      <c r="F116" s="2">
        <v>1.0000000000000001E-5</v>
      </c>
      <c r="G116">
        <v>1</v>
      </c>
      <c r="H116">
        <v>6.6</v>
      </c>
    </row>
    <row r="117" spans="1:8" x14ac:dyDescent="0.2">
      <c r="A117">
        <v>3</v>
      </c>
      <c r="B117" t="s">
        <v>100</v>
      </c>
      <c r="C117">
        <v>6</v>
      </c>
      <c r="D117" t="s">
        <v>100</v>
      </c>
      <c r="E117">
        <v>5</v>
      </c>
      <c r="F117" s="2">
        <v>1.0000000000000001E-5</v>
      </c>
      <c r="G117">
        <v>1</v>
      </c>
      <c r="H117">
        <v>6.6</v>
      </c>
    </row>
    <row r="118" spans="1:8" x14ac:dyDescent="0.2">
      <c r="A118">
        <v>3</v>
      </c>
      <c r="B118" t="s">
        <v>100</v>
      </c>
      <c r="C118">
        <v>6</v>
      </c>
      <c r="D118" t="s">
        <v>100</v>
      </c>
      <c r="E118">
        <v>4</v>
      </c>
      <c r="F118" s="2">
        <v>1E-4</v>
      </c>
      <c r="G118">
        <v>3</v>
      </c>
      <c r="H118">
        <v>6.08</v>
      </c>
    </row>
    <row r="119" spans="1:8" x14ac:dyDescent="0.2">
      <c r="A119">
        <v>3</v>
      </c>
      <c r="B119" t="s">
        <v>100</v>
      </c>
      <c r="C119">
        <v>6</v>
      </c>
      <c r="D119" t="s">
        <v>100</v>
      </c>
      <c r="E119">
        <v>4</v>
      </c>
      <c r="F119" s="2">
        <v>1E-4</v>
      </c>
      <c r="G119">
        <v>2</v>
      </c>
      <c r="H119">
        <v>5.9</v>
      </c>
    </row>
    <row r="120" spans="1:8" x14ac:dyDescent="0.2">
      <c r="A120">
        <v>3</v>
      </c>
      <c r="B120" t="s">
        <v>100</v>
      </c>
      <c r="C120">
        <v>6</v>
      </c>
      <c r="D120" t="s">
        <v>100</v>
      </c>
      <c r="E120">
        <v>4</v>
      </c>
      <c r="F120" s="2">
        <v>1E-4</v>
      </c>
      <c r="G120">
        <v>4</v>
      </c>
      <c r="H120">
        <v>6.2</v>
      </c>
    </row>
    <row r="121" spans="1:8" x14ac:dyDescent="0.2">
      <c r="A121">
        <v>3</v>
      </c>
      <c r="B121" t="s">
        <v>100</v>
      </c>
      <c r="C121">
        <v>6</v>
      </c>
      <c r="D121" t="s">
        <v>100</v>
      </c>
      <c r="E121">
        <v>4</v>
      </c>
      <c r="F121" s="2">
        <v>1E-4</v>
      </c>
      <c r="G121">
        <v>3</v>
      </c>
      <c r="H121">
        <v>6.08</v>
      </c>
    </row>
    <row r="122" spans="1:8" x14ac:dyDescent="0.2">
      <c r="A122">
        <v>3</v>
      </c>
      <c r="B122" t="s">
        <v>100</v>
      </c>
      <c r="C122">
        <v>6</v>
      </c>
      <c r="D122" t="s">
        <v>100</v>
      </c>
      <c r="E122">
        <v>4</v>
      </c>
      <c r="F122" s="2">
        <v>1E-4</v>
      </c>
      <c r="G122">
        <v>8</v>
      </c>
      <c r="H122">
        <v>6.51</v>
      </c>
    </row>
    <row r="123" spans="1:8" x14ac:dyDescent="0.2">
      <c r="A123">
        <v>3</v>
      </c>
      <c r="B123" t="s">
        <v>100</v>
      </c>
      <c r="C123">
        <v>6</v>
      </c>
      <c r="D123" t="s">
        <v>101</v>
      </c>
      <c r="E123">
        <v>5</v>
      </c>
      <c r="F123" s="2">
        <v>1.0000000000000001E-5</v>
      </c>
      <c r="G123">
        <v>8</v>
      </c>
      <c r="H123">
        <v>7.51</v>
      </c>
    </row>
    <row r="124" spans="1:8" x14ac:dyDescent="0.2">
      <c r="A124">
        <v>3</v>
      </c>
      <c r="B124" t="s">
        <v>100</v>
      </c>
      <c r="C124">
        <v>6</v>
      </c>
      <c r="D124" t="s">
        <v>101</v>
      </c>
      <c r="E124">
        <v>5</v>
      </c>
      <c r="F124" s="2">
        <v>1.0000000000000001E-5</v>
      </c>
      <c r="G124">
        <v>58</v>
      </c>
      <c r="H124">
        <v>8.3699999999999992</v>
      </c>
    </row>
    <row r="125" spans="1:8" x14ac:dyDescent="0.2">
      <c r="A125">
        <v>3</v>
      </c>
      <c r="B125" t="s">
        <v>100</v>
      </c>
      <c r="C125">
        <v>6</v>
      </c>
      <c r="D125" t="s">
        <v>101</v>
      </c>
      <c r="E125">
        <v>5</v>
      </c>
      <c r="F125" s="2">
        <v>1.0000000000000001E-5</v>
      </c>
      <c r="G125">
        <v>12</v>
      </c>
      <c r="H125">
        <v>7.68</v>
      </c>
    </row>
    <row r="126" spans="1:8" x14ac:dyDescent="0.2">
      <c r="A126">
        <v>3</v>
      </c>
      <c r="B126" t="s">
        <v>100</v>
      </c>
      <c r="C126">
        <v>6</v>
      </c>
      <c r="D126" t="s">
        <v>101</v>
      </c>
      <c r="E126">
        <v>5</v>
      </c>
      <c r="F126" s="2">
        <v>1.0000000000000001E-5</v>
      </c>
      <c r="G126">
        <v>36</v>
      </c>
      <c r="H126">
        <v>8.16</v>
      </c>
    </row>
    <row r="127" spans="1:8" x14ac:dyDescent="0.2">
      <c r="A127">
        <v>3</v>
      </c>
      <c r="B127" t="s">
        <v>102</v>
      </c>
      <c r="C127">
        <v>6</v>
      </c>
      <c r="D127" t="s">
        <v>10</v>
      </c>
      <c r="E127">
        <v>3</v>
      </c>
      <c r="F127" s="2">
        <v>1E-3</v>
      </c>
      <c r="G127">
        <v>3</v>
      </c>
      <c r="H127">
        <v>5.08</v>
      </c>
    </row>
    <row r="128" spans="1:8" x14ac:dyDescent="0.2">
      <c r="A128">
        <v>3</v>
      </c>
      <c r="B128" t="s">
        <v>102</v>
      </c>
      <c r="C128">
        <v>6</v>
      </c>
      <c r="D128" t="s">
        <v>10</v>
      </c>
      <c r="E128">
        <v>3</v>
      </c>
      <c r="F128" s="2">
        <v>1E-3</v>
      </c>
      <c r="G128">
        <v>1</v>
      </c>
      <c r="H128">
        <v>4.5999999999999996</v>
      </c>
    </row>
    <row r="129" spans="1:8" x14ac:dyDescent="0.2">
      <c r="A129">
        <v>3</v>
      </c>
      <c r="B129" t="s">
        <v>102</v>
      </c>
      <c r="C129">
        <v>6</v>
      </c>
      <c r="D129" t="s">
        <v>10</v>
      </c>
      <c r="E129">
        <v>3</v>
      </c>
      <c r="F129" s="2">
        <v>1E-3</v>
      </c>
      <c r="G129">
        <v>2</v>
      </c>
      <c r="H129">
        <v>4.9000000000000004</v>
      </c>
    </row>
    <row r="130" spans="1:8" x14ac:dyDescent="0.2">
      <c r="A130">
        <v>3</v>
      </c>
      <c r="B130" t="s">
        <v>102</v>
      </c>
      <c r="C130">
        <v>6</v>
      </c>
      <c r="D130" t="s">
        <v>10</v>
      </c>
      <c r="E130">
        <v>1</v>
      </c>
      <c r="F130" s="2">
        <v>0.1</v>
      </c>
      <c r="G130">
        <v>15</v>
      </c>
      <c r="H130">
        <v>3.78</v>
      </c>
    </row>
    <row r="131" spans="1:8" x14ac:dyDescent="0.2">
      <c r="A131">
        <v>3</v>
      </c>
      <c r="B131" t="s">
        <v>102</v>
      </c>
      <c r="C131">
        <v>6</v>
      </c>
      <c r="D131" t="s">
        <v>102</v>
      </c>
      <c r="E131">
        <v>3</v>
      </c>
      <c r="F131" s="2">
        <v>1E-3</v>
      </c>
      <c r="G131">
        <v>1</v>
      </c>
      <c r="H131">
        <v>4.5999999999999996</v>
      </c>
    </row>
    <row r="132" spans="1:8" x14ac:dyDescent="0.2">
      <c r="A132">
        <v>3</v>
      </c>
      <c r="B132" t="s">
        <v>102</v>
      </c>
      <c r="C132">
        <v>6</v>
      </c>
      <c r="D132" t="s">
        <v>102</v>
      </c>
      <c r="E132">
        <v>3</v>
      </c>
      <c r="F132" s="2">
        <v>1E-3</v>
      </c>
      <c r="G132">
        <v>2</v>
      </c>
      <c r="H132">
        <v>4.9000000000000004</v>
      </c>
    </row>
    <row r="133" spans="1:8" x14ac:dyDescent="0.2">
      <c r="A133">
        <v>3</v>
      </c>
      <c r="B133" t="s">
        <v>102</v>
      </c>
      <c r="C133">
        <v>6</v>
      </c>
      <c r="D133" t="s">
        <v>102</v>
      </c>
      <c r="E133">
        <v>3</v>
      </c>
      <c r="F133" s="2">
        <v>1E-3</v>
      </c>
      <c r="G133">
        <v>13</v>
      </c>
      <c r="H133">
        <v>5.72</v>
      </c>
    </row>
    <row r="134" spans="1:8" x14ac:dyDescent="0.2">
      <c r="A134">
        <v>3</v>
      </c>
      <c r="B134" t="s">
        <v>102</v>
      </c>
      <c r="C134">
        <v>6</v>
      </c>
      <c r="D134" t="s">
        <v>102</v>
      </c>
      <c r="E134">
        <v>2</v>
      </c>
      <c r="F134" s="2">
        <v>0.01</v>
      </c>
      <c r="G134">
        <v>21</v>
      </c>
      <c r="H134">
        <v>4.92</v>
      </c>
    </row>
    <row r="135" spans="1:8" x14ac:dyDescent="0.2">
      <c r="A135">
        <v>3</v>
      </c>
      <c r="B135" t="s">
        <v>102</v>
      </c>
      <c r="C135">
        <v>6</v>
      </c>
      <c r="D135" t="s">
        <v>102</v>
      </c>
      <c r="E135">
        <v>4</v>
      </c>
      <c r="F135" s="2">
        <v>1E-4</v>
      </c>
      <c r="G135">
        <v>1</v>
      </c>
      <c r="H135">
        <v>5.6</v>
      </c>
    </row>
    <row r="136" spans="1:8" x14ac:dyDescent="0.2">
      <c r="A136">
        <v>3</v>
      </c>
      <c r="B136" t="s">
        <v>102</v>
      </c>
      <c r="C136">
        <v>6</v>
      </c>
      <c r="D136" t="s">
        <v>101</v>
      </c>
      <c r="E136">
        <v>5</v>
      </c>
      <c r="F136" s="2">
        <v>1.0000000000000001E-5</v>
      </c>
      <c r="G136">
        <v>20</v>
      </c>
      <c r="H136">
        <v>7.9</v>
      </c>
    </row>
    <row r="137" spans="1:8" x14ac:dyDescent="0.2">
      <c r="A137">
        <v>3</v>
      </c>
      <c r="B137" t="s">
        <v>102</v>
      </c>
      <c r="C137">
        <v>6</v>
      </c>
      <c r="D137" t="s">
        <v>101</v>
      </c>
      <c r="E137">
        <v>5</v>
      </c>
      <c r="F137" s="2">
        <v>1.0000000000000001E-5</v>
      </c>
      <c r="G137">
        <v>12</v>
      </c>
      <c r="H137">
        <v>7.68</v>
      </c>
    </row>
    <row r="138" spans="1:8" x14ac:dyDescent="0.2">
      <c r="A138">
        <v>3</v>
      </c>
      <c r="B138" t="s">
        <v>102</v>
      </c>
      <c r="C138">
        <v>6</v>
      </c>
      <c r="D138" t="s">
        <v>101</v>
      </c>
      <c r="E138">
        <v>5</v>
      </c>
      <c r="F138" s="2">
        <v>1.0000000000000001E-5</v>
      </c>
      <c r="G138">
        <v>15</v>
      </c>
      <c r="H138">
        <v>7.78</v>
      </c>
    </row>
    <row r="139" spans="1:8" x14ac:dyDescent="0.2">
      <c r="A139">
        <v>3</v>
      </c>
      <c r="B139" t="s">
        <v>102</v>
      </c>
      <c r="C139">
        <v>6</v>
      </c>
      <c r="D139" t="s">
        <v>101</v>
      </c>
      <c r="E139">
        <v>5</v>
      </c>
      <c r="F139" s="2">
        <v>1.0000000000000001E-5</v>
      </c>
      <c r="G139">
        <v>16</v>
      </c>
      <c r="H139">
        <v>7.81</v>
      </c>
    </row>
    <row r="140" spans="1:8" x14ac:dyDescent="0.2">
      <c r="A140">
        <v>3</v>
      </c>
      <c r="B140" t="s">
        <v>102</v>
      </c>
      <c r="C140">
        <v>6</v>
      </c>
      <c r="D140" t="s">
        <v>101</v>
      </c>
      <c r="E140">
        <v>5</v>
      </c>
      <c r="F140" s="2">
        <v>1.0000000000000001E-5</v>
      </c>
      <c r="G140">
        <v>9</v>
      </c>
      <c r="H140">
        <v>7.56</v>
      </c>
    </row>
    <row r="141" spans="1:8" x14ac:dyDescent="0.2">
      <c r="A141">
        <v>3</v>
      </c>
      <c r="B141" t="s">
        <v>18</v>
      </c>
      <c r="C141">
        <v>6</v>
      </c>
      <c r="D141" t="s">
        <v>10</v>
      </c>
      <c r="E141">
        <v>3</v>
      </c>
      <c r="F141" s="2">
        <v>1E-3</v>
      </c>
      <c r="G141">
        <v>4</v>
      </c>
      <c r="H141">
        <v>5.2</v>
      </c>
    </row>
    <row r="142" spans="1:8" x14ac:dyDescent="0.2">
      <c r="A142">
        <v>3</v>
      </c>
      <c r="B142" t="s">
        <v>18</v>
      </c>
      <c r="C142">
        <v>6</v>
      </c>
      <c r="D142" t="s">
        <v>10</v>
      </c>
      <c r="E142">
        <v>4</v>
      </c>
      <c r="F142" s="2">
        <v>1E-4</v>
      </c>
      <c r="G142">
        <v>10</v>
      </c>
      <c r="H142">
        <v>6.6</v>
      </c>
    </row>
    <row r="143" spans="1:8" x14ac:dyDescent="0.2">
      <c r="A143">
        <v>3</v>
      </c>
      <c r="B143" t="s">
        <v>18</v>
      </c>
      <c r="C143">
        <v>6</v>
      </c>
      <c r="D143" t="s">
        <v>10</v>
      </c>
      <c r="E143">
        <v>4</v>
      </c>
      <c r="F143" s="2">
        <v>1E-4</v>
      </c>
      <c r="G143">
        <v>2</v>
      </c>
      <c r="H143">
        <v>5.9</v>
      </c>
    </row>
    <row r="144" spans="1:8" x14ac:dyDescent="0.2">
      <c r="A144">
        <v>3</v>
      </c>
      <c r="B144" t="s">
        <v>18</v>
      </c>
      <c r="C144">
        <v>6</v>
      </c>
      <c r="D144" t="s">
        <v>10</v>
      </c>
      <c r="E144">
        <v>4</v>
      </c>
      <c r="F144" s="2">
        <v>1E-4</v>
      </c>
      <c r="G144">
        <v>3</v>
      </c>
      <c r="H144">
        <v>6.08</v>
      </c>
    </row>
    <row r="145" spans="1:8" x14ac:dyDescent="0.2">
      <c r="A145">
        <v>3</v>
      </c>
      <c r="B145" t="s">
        <v>18</v>
      </c>
      <c r="C145">
        <v>6</v>
      </c>
      <c r="D145" t="s">
        <v>18</v>
      </c>
      <c r="E145">
        <v>5</v>
      </c>
      <c r="F145" s="2">
        <v>1.0000000000000001E-5</v>
      </c>
      <c r="G145">
        <v>3</v>
      </c>
      <c r="H145">
        <v>7.08</v>
      </c>
    </row>
    <row r="146" spans="1:8" x14ac:dyDescent="0.2">
      <c r="A146">
        <v>3</v>
      </c>
      <c r="B146" t="s">
        <v>18</v>
      </c>
      <c r="C146">
        <v>6</v>
      </c>
      <c r="D146" t="s">
        <v>18</v>
      </c>
      <c r="E146">
        <v>5</v>
      </c>
      <c r="F146" s="2">
        <v>1.0000000000000001E-5</v>
      </c>
      <c r="G146">
        <v>6</v>
      </c>
      <c r="H146">
        <v>7.38</v>
      </c>
    </row>
    <row r="147" spans="1:8" x14ac:dyDescent="0.2">
      <c r="A147">
        <v>3</v>
      </c>
      <c r="B147" t="s">
        <v>18</v>
      </c>
      <c r="C147">
        <v>6</v>
      </c>
      <c r="D147" t="s">
        <v>18</v>
      </c>
      <c r="E147">
        <v>5</v>
      </c>
      <c r="F147" s="2">
        <v>1.0000000000000001E-5</v>
      </c>
      <c r="G147">
        <v>3</v>
      </c>
      <c r="H147">
        <v>7.08</v>
      </c>
    </row>
    <row r="148" spans="1:8" x14ac:dyDescent="0.2">
      <c r="A148">
        <v>3</v>
      </c>
      <c r="B148" t="s">
        <v>18</v>
      </c>
      <c r="C148">
        <v>6</v>
      </c>
      <c r="D148" t="s">
        <v>18</v>
      </c>
      <c r="E148">
        <v>5</v>
      </c>
      <c r="F148" s="2">
        <v>1.0000000000000001E-5</v>
      </c>
      <c r="G148">
        <v>3</v>
      </c>
      <c r="H148">
        <v>7.08</v>
      </c>
    </row>
    <row r="149" spans="1:8" x14ac:dyDescent="0.2">
      <c r="A149">
        <v>3</v>
      </c>
      <c r="B149" t="s">
        <v>18</v>
      </c>
      <c r="C149">
        <v>6</v>
      </c>
      <c r="D149" t="s">
        <v>18</v>
      </c>
      <c r="E149">
        <v>5</v>
      </c>
      <c r="F149" s="2">
        <v>1.0000000000000001E-5</v>
      </c>
      <c r="G149">
        <v>1</v>
      </c>
      <c r="H149">
        <v>6.6</v>
      </c>
    </row>
    <row r="150" spans="1:8" x14ac:dyDescent="0.2">
      <c r="A150">
        <v>3</v>
      </c>
      <c r="B150" t="s">
        <v>18</v>
      </c>
      <c r="C150">
        <v>6</v>
      </c>
      <c r="D150" t="s">
        <v>16</v>
      </c>
      <c r="E150">
        <v>5</v>
      </c>
      <c r="F150" s="2">
        <v>1.0000000000000001E-5</v>
      </c>
      <c r="G150">
        <v>12</v>
      </c>
      <c r="H150">
        <v>7.68</v>
      </c>
    </row>
    <row r="151" spans="1:8" x14ac:dyDescent="0.2">
      <c r="A151">
        <v>3</v>
      </c>
      <c r="B151" t="s">
        <v>18</v>
      </c>
      <c r="C151">
        <v>6</v>
      </c>
      <c r="D151" t="s">
        <v>16</v>
      </c>
      <c r="E151">
        <v>5</v>
      </c>
      <c r="F151" s="2">
        <v>1.0000000000000001E-5</v>
      </c>
      <c r="G151">
        <v>12</v>
      </c>
      <c r="H151">
        <v>7.68</v>
      </c>
    </row>
    <row r="152" spans="1:8" x14ac:dyDescent="0.2">
      <c r="A152">
        <v>3</v>
      </c>
      <c r="B152" t="s">
        <v>18</v>
      </c>
      <c r="C152">
        <v>6</v>
      </c>
      <c r="D152" t="s">
        <v>16</v>
      </c>
      <c r="E152">
        <v>5</v>
      </c>
      <c r="F152" s="2">
        <v>1.0000000000000001E-5</v>
      </c>
      <c r="G152">
        <v>2</v>
      </c>
      <c r="H152">
        <v>6.9</v>
      </c>
    </row>
    <row r="153" spans="1:8" x14ac:dyDescent="0.2">
      <c r="A153">
        <v>3</v>
      </c>
      <c r="B153" t="s">
        <v>18</v>
      </c>
      <c r="C153">
        <v>6</v>
      </c>
      <c r="D153" t="s">
        <v>16</v>
      </c>
      <c r="E153">
        <v>5</v>
      </c>
      <c r="F153" s="2">
        <v>1.0000000000000001E-5</v>
      </c>
      <c r="G153">
        <v>5</v>
      </c>
      <c r="H153">
        <v>7.3</v>
      </c>
    </row>
    <row r="154" spans="1:8" x14ac:dyDescent="0.2">
      <c r="A154">
        <v>3</v>
      </c>
      <c r="B154" t="s">
        <v>63</v>
      </c>
      <c r="C154">
        <v>6</v>
      </c>
      <c r="D154" t="s">
        <v>10</v>
      </c>
      <c r="E154">
        <v>3</v>
      </c>
      <c r="F154" s="2">
        <v>1E-3</v>
      </c>
      <c r="G154">
        <v>7</v>
      </c>
      <c r="H154">
        <v>5.45</v>
      </c>
    </row>
    <row r="155" spans="1:8" x14ac:dyDescent="0.2">
      <c r="A155">
        <v>3</v>
      </c>
      <c r="B155" t="s">
        <v>63</v>
      </c>
      <c r="C155">
        <v>6</v>
      </c>
      <c r="D155" t="s">
        <v>10</v>
      </c>
      <c r="E155">
        <v>3</v>
      </c>
      <c r="F155" s="2">
        <v>1E-3</v>
      </c>
      <c r="G155">
        <v>3</v>
      </c>
      <c r="H155">
        <v>5.08</v>
      </c>
    </row>
    <row r="156" spans="1:8" x14ac:dyDescent="0.2">
      <c r="A156">
        <v>3</v>
      </c>
      <c r="B156" t="s">
        <v>63</v>
      </c>
      <c r="C156">
        <v>6</v>
      </c>
      <c r="D156" t="s">
        <v>10</v>
      </c>
      <c r="E156">
        <v>3</v>
      </c>
      <c r="F156" s="2">
        <v>1E-3</v>
      </c>
      <c r="G156">
        <v>1</v>
      </c>
      <c r="H156">
        <v>4.5999999999999996</v>
      </c>
    </row>
    <row r="157" spans="1:8" x14ac:dyDescent="0.2">
      <c r="A157">
        <v>3</v>
      </c>
      <c r="B157" t="s">
        <v>63</v>
      </c>
      <c r="C157">
        <v>6</v>
      </c>
      <c r="D157" t="s">
        <v>10</v>
      </c>
      <c r="E157">
        <v>5</v>
      </c>
      <c r="F157" s="2">
        <v>1.0000000000000001E-5</v>
      </c>
      <c r="G157">
        <v>1</v>
      </c>
      <c r="H157">
        <v>6.6</v>
      </c>
    </row>
    <row r="158" spans="1:8" x14ac:dyDescent="0.2">
      <c r="A158">
        <v>3</v>
      </c>
      <c r="B158" t="s">
        <v>63</v>
      </c>
      <c r="C158">
        <v>6</v>
      </c>
      <c r="D158" t="s">
        <v>63</v>
      </c>
      <c r="E158">
        <v>3</v>
      </c>
      <c r="F158" s="2">
        <v>1E-3</v>
      </c>
      <c r="G158">
        <v>3</v>
      </c>
      <c r="H158">
        <v>5.08</v>
      </c>
    </row>
    <row r="159" spans="1:8" x14ac:dyDescent="0.2">
      <c r="A159">
        <v>3</v>
      </c>
      <c r="B159" t="s">
        <v>63</v>
      </c>
      <c r="C159">
        <v>6</v>
      </c>
      <c r="D159" t="s">
        <v>63</v>
      </c>
      <c r="E159">
        <v>3</v>
      </c>
      <c r="F159" s="2">
        <v>1E-3</v>
      </c>
      <c r="G159">
        <v>7</v>
      </c>
      <c r="H159">
        <v>5.45</v>
      </c>
    </row>
    <row r="160" spans="1:8" x14ac:dyDescent="0.2">
      <c r="A160">
        <v>3</v>
      </c>
      <c r="B160" t="s">
        <v>63</v>
      </c>
      <c r="C160">
        <v>6</v>
      </c>
      <c r="D160" t="s">
        <v>63</v>
      </c>
      <c r="E160">
        <v>4</v>
      </c>
      <c r="F160" s="2">
        <v>1E-4</v>
      </c>
      <c r="G160">
        <v>8</v>
      </c>
      <c r="H160">
        <v>6.51</v>
      </c>
    </row>
    <row r="161" spans="1:8" x14ac:dyDescent="0.2">
      <c r="A161">
        <v>3</v>
      </c>
      <c r="B161" t="s">
        <v>63</v>
      </c>
      <c r="C161">
        <v>6</v>
      </c>
      <c r="D161" t="s">
        <v>63</v>
      </c>
      <c r="E161">
        <v>4</v>
      </c>
      <c r="F161" s="2">
        <v>1E-4</v>
      </c>
      <c r="G161">
        <v>13</v>
      </c>
      <c r="H161">
        <v>6.72</v>
      </c>
    </row>
    <row r="162" spans="1:8" x14ac:dyDescent="0.2">
      <c r="A162">
        <v>3</v>
      </c>
      <c r="B162" t="s">
        <v>63</v>
      </c>
      <c r="C162">
        <v>6</v>
      </c>
      <c r="D162" t="s">
        <v>63</v>
      </c>
      <c r="E162">
        <v>4</v>
      </c>
      <c r="F162" s="2">
        <v>1E-4</v>
      </c>
      <c r="G162">
        <v>5</v>
      </c>
      <c r="H162">
        <v>6.3</v>
      </c>
    </row>
    <row r="163" spans="1:8" x14ac:dyDescent="0.2">
      <c r="A163">
        <v>3</v>
      </c>
      <c r="B163" t="s">
        <v>63</v>
      </c>
      <c r="C163">
        <v>6</v>
      </c>
      <c r="D163" t="s">
        <v>16</v>
      </c>
      <c r="E163">
        <v>5</v>
      </c>
      <c r="F163" s="2">
        <v>1.0000000000000001E-5</v>
      </c>
      <c r="G163">
        <v>2</v>
      </c>
      <c r="H163">
        <v>6.9</v>
      </c>
    </row>
    <row r="164" spans="1:8" x14ac:dyDescent="0.2">
      <c r="A164">
        <v>3</v>
      </c>
      <c r="B164" t="s">
        <v>63</v>
      </c>
      <c r="C164">
        <v>6</v>
      </c>
      <c r="D164" t="s">
        <v>16</v>
      </c>
      <c r="E164">
        <v>5</v>
      </c>
      <c r="F164" s="2">
        <v>1.0000000000000001E-5</v>
      </c>
      <c r="G164">
        <v>10</v>
      </c>
      <c r="H164">
        <v>7.6</v>
      </c>
    </row>
    <row r="165" spans="1:8" x14ac:dyDescent="0.2">
      <c r="A165">
        <v>3</v>
      </c>
      <c r="B165" t="s">
        <v>63</v>
      </c>
      <c r="C165">
        <v>6</v>
      </c>
      <c r="D165" t="s">
        <v>16</v>
      </c>
      <c r="E165">
        <v>5</v>
      </c>
      <c r="F165" s="2">
        <v>1.0000000000000001E-5</v>
      </c>
      <c r="G165">
        <v>8</v>
      </c>
      <c r="H165">
        <v>7.51</v>
      </c>
    </row>
    <row r="166" spans="1:8" x14ac:dyDescent="0.2">
      <c r="A166">
        <v>3</v>
      </c>
      <c r="B166" t="s">
        <v>63</v>
      </c>
      <c r="C166">
        <v>6</v>
      </c>
      <c r="D166" t="s">
        <v>16</v>
      </c>
      <c r="E166">
        <v>5</v>
      </c>
      <c r="F166" s="2">
        <v>1.0000000000000001E-5</v>
      </c>
      <c r="G166">
        <v>3</v>
      </c>
      <c r="H166">
        <v>7.08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B49B-4CCD-934D-B7E6-A54122DDD636}">
  <dimension ref="A1:T50"/>
  <sheetViews>
    <sheetView zoomScale="95" zoomScaleNormal="58" workbookViewId="0"/>
  </sheetViews>
  <sheetFormatPr baseColWidth="10" defaultRowHeight="16" x14ac:dyDescent="0.2"/>
  <cols>
    <col min="1" max="1" width="34" customWidth="1"/>
    <col min="7" max="7" width="4.1640625" customWidth="1"/>
    <col min="8" max="8" width="33.5" bestFit="1" customWidth="1"/>
    <col min="14" max="14" width="3.33203125" customWidth="1"/>
    <col min="15" max="15" width="33.5" bestFit="1" customWidth="1"/>
  </cols>
  <sheetData>
    <row r="1" spans="1:20" s="1" customFormat="1" x14ac:dyDescent="0.2">
      <c r="A1" s="7" t="s">
        <v>103</v>
      </c>
      <c r="G1" s="61"/>
      <c r="N1" s="61"/>
    </row>
    <row r="2" spans="1:20" s="1" customFormat="1" x14ac:dyDescent="0.2">
      <c r="A2" s="7" t="s">
        <v>72</v>
      </c>
      <c r="G2" s="61"/>
      <c r="N2" s="61"/>
    </row>
    <row r="3" spans="1:20" s="1" customFormat="1" x14ac:dyDescent="0.2">
      <c r="G3" s="61"/>
      <c r="N3" s="61"/>
    </row>
    <row r="4" spans="1:20" s="1" customFormat="1" x14ac:dyDescent="0.2">
      <c r="A4" s="7" t="s">
        <v>73</v>
      </c>
      <c r="G4" s="61"/>
      <c r="H4" s="7" t="s">
        <v>97</v>
      </c>
      <c r="N4" s="61"/>
      <c r="O4" s="7" t="s">
        <v>98</v>
      </c>
    </row>
    <row r="5" spans="1:20" x14ac:dyDescent="0.2">
      <c r="A5" s="76" t="s">
        <v>100</v>
      </c>
      <c r="B5" s="84" t="s">
        <v>29</v>
      </c>
      <c r="C5" s="84" t="s">
        <v>30</v>
      </c>
      <c r="D5" s="86" t="s">
        <v>31</v>
      </c>
      <c r="E5" s="84" t="s">
        <v>32</v>
      </c>
      <c r="F5" s="78" t="s">
        <v>59</v>
      </c>
      <c r="H5" s="76" t="s">
        <v>100</v>
      </c>
      <c r="I5" s="84" t="s">
        <v>29</v>
      </c>
      <c r="J5" s="84" t="s">
        <v>30</v>
      </c>
      <c r="K5" s="86" t="s">
        <v>31</v>
      </c>
      <c r="L5" s="84" t="s">
        <v>32</v>
      </c>
      <c r="M5" s="78" t="s">
        <v>59</v>
      </c>
      <c r="O5" s="70" t="s">
        <v>100</v>
      </c>
      <c r="P5" s="82" t="s">
        <v>29</v>
      </c>
      <c r="Q5" s="84" t="s">
        <v>30</v>
      </c>
      <c r="R5" s="86" t="s">
        <v>31</v>
      </c>
      <c r="S5" s="84" t="s">
        <v>32</v>
      </c>
      <c r="T5" s="78" t="s">
        <v>59</v>
      </c>
    </row>
    <row r="6" spans="1:20" x14ac:dyDescent="0.2">
      <c r="A6" s="77"/>
      <c r="B6" s="85"/>
      <c r="C6" s="85"/>
      <c r="D6" s="87"/>
      <c r="E6" s="85"/>
      <c r="F6" s="79"/>
      <c r="H6" s="77"/>
      <c r="I6" s="85"/>
      <c r="J6" s="85"/>
      <c r="K6" s="87"/>
      <c r="L6" s="85"/>
      <c r="M6" s="79"/>
      <c r="O6" s="71"/>
      <c r="P6" s="83"/>
      <c r="Q6" s="85"/>
      <c r="R6" s="87"/>
      <c r="S6" s="85"/>
      <c r="T6" s="79"/>
    </row>
    <row r="7" spans="1:20" x14ac:dyDescent="0.2">
      <c r="A7" s="3" t="s">
        <v>108</v>
      </c>
      <c r="B7" s="15">
        <v>2.2444999999999999</v>
      </c>
      <c r="C7" s="15">
        <v>1.6473100000000001</v>
      </c>
      <c r="D7" s="4">
        <v>2.8416999999999999</v>
      </c>
      <c r="E7" s="18">
        <v>3.2893E-6</v>
      </c>
      <c r="F7" t="str">
        <f>IF(E7&gt;0.05,"nosig",IF(AND(E7&lt;=0.05,E7&gt;0.01),"*",IF(AND(E7&lt;=0.01,E7&gt;0.001),"**",IF(E7&lt;=0.001,"***",""))))</f>
        <v>***</v>
      </c>
      <c r="H7" s="3" t="s">
        <v>108</v>
      </c>
      <c r="I7" s="15">
        <v>0.85250000000000004</v>
      </c>
      <c r="J7" s="15">
        <v>0.3211</v>
      </c>
      <c r="K7" s="4">
        <v>1.3838999999999999</v>
      </c>
      <c r="L7" s="18">
        <v>3.4792E-3</v>
      </c>
      <c r="M7" t="str">
        <f>IF(L7&gt;0.05,"nosig",IF(AND(L7&lt;=0.05,L7&gt;0.01),"*",IF(AND(L7&lt;=0.01,L7&gt;0.001),"**",IF(L7&lt;=0.001,"***",""))))</f>
        <v>**</v>
      </c>
      <c r="O7" s="3" t="s">
        <v>108</v>
      </c>
      <c r="P7" s="14">
        <v>2.0392000000000001</v>
      </c>
      <c r="Q7" s="15">
        <v>1.42302</v>
      </c>
      <c r="R7" s="4">
        <v>2.6555</v>
      </c>
      <c r="S7" s="18">
        <v>1.5214E-6</v>
      </c>
      <c r="T7" t="str">
        <f>IF(S7&gt;0.05,"nosig",IF(AND(S7&lt;=0.05,S7&gt;0.01),"*",IF(AND(S7&lt;=0.01,S7&gt;0.001),"**",IF(S7&lt;=0.001,"***",""))))</f>
        <v>***</v>
      </c>
    </row>
    <row r="8" spans="1:20" x14ac:dyDescent="0.2">
      <c r="A8" s="3" t="s">
        <v>104</v>
      </c>
      <c r="B8" s="15">
        <v>3.2650000000000001</v>
      </c>
      <c r="C8" s="15">
        <v>2.63551</v>
      </c>
      <c r="D8" s="4">
        <v>3.8944999999999999</v>
      </c>
      <c r="E8" s="18">
        <v>1.6108000000000001E-7</v>
      </c>
      <c r="F8" t="str">
        <f t="shared" ref="F8:F9" si="0">IF(E8&gt;0.05,"nosig",IF(AND(E8&lt;=0.05,E8&gt;0.01),"*",IF(AND(E8&lt;=0.01,E8&gt;0.001),"**",IF(E8&lt;=0.001,"***",""))))</f>
        <v>***</v>
      </c>
      <c r="H8" s="3" t="s">
        <v>104</v>
      </c>
      <c r="I8" s="15">
        <v>1.6625000000000001</v>
      </c>
      <c r="J8" s="15">
        <v>1.1024</v>
      </c>
      <c r="K8" s="4">
        <v>2.2225999999999999</v>
      </c>
      <c r="L8" s="18">
        <v>2.7472000000000001E-5</v>
      </c>
      <c r="M8" t="str">
        <f t="shared" ref="M8:M9" si="1">IF(L8&gt;0.05,"nosig",IF(AND(L8&lt;=0.05,L8&gt;0.01),"*",IF(AND(L8&lt;=0.01,L8&gt;0.001),"**",IF(L8&lt;=0.001,"***",""))))</f>
        <v>***</v>
      </c>
      <c r="O8" s="3" t="s">
        <v>104</v>
      </c>
      <c r="P8" s="15">
        <v>3.5880000000000001</v>
      </c>
      <c r="Q8" s="15">
        <v>2.8628900000000002</v>
      </c>
      <c r="R8" s="4">
        <v>4.3131000000000004</v>
      </c>
      <c r="S8" s="18">
        <v>9.9992E-9</v>
      </c>
      <c r="T8" t="str">
        <f t="shared" ref="T8:T9" si="2">IF(S8&gt;0.05,"nosig",IF(AND(S8&lt;=0.05,S8&gt;0.01),"*",IF(AND(S8&lt;=0.01,S8&gt;0.001),"**",IF(S8&lt;=0.001,"***",""))))</f>
        <v>***</v>
      </c>
    </row>
    <row r="9" spans="1:20" x14ac:dyDescent="0.2">
      <c r="A9" s="3" t="s">
        <v>109</v>
      </c>
      <c r="B9" s="15">
        <v>1.0205</v>
      </c>
      <c r="C9" s="15">
        <v>0.42331000000000002</v>
      </c>
      <c r="D9" s="4">
        <v>1.6176999999999999</v>
      </c>
      <c r="E9" s="18">
        <v>2.2523E-3</v>
      </c>
      <c r="F9" t="str">
        <f t="shared" si="0"/>
        <v>**</v>
      </c>
      <c r="H9" s="3" t="s">
        <v>109</v>
      </c>
      <c r="I9" s="15">
        <v>0.81</v>
      </c>
      <c r="J9" s="15">
        <v>0.27860000000000001</v>
      </c>
      <c r="K9" s="4">
        <v>1.3413999999999999</v>
      </c>
      <c r="L9" s="18">
        <v>4.8850999999999999E-3</v>
      </c>
      <c r="M9" t="str">
        <f t="shared" si="1"/>
        <v>**</v>
      </c>
      <c r="O9" s="3" t="s">
        <v>109</v>
      </c>
      <c r="P9" s="15">
        <v>1.5488</v>
      </c>
      <c r="Q9" s="15">
        <v>0.88680999999999999</v>
      </c>
      <c r="R9" s="4">
        <v>2.2107000000000001</v>
      </c>
      <c r="S9" s="18">
        <v>7.3474999999999997E-5</v>
      </c>
      <c r="T9" t="str">
        <f t="shared" si="2"/>
        <v>***</v>
      </c>
    </row>
    <row r="10" spans="1:20" x14ac:dyDescent="0.2">
      <c r="A10" s="6"/>
      <c r="H10" s="6"/>
      <c r="O10" s="6"/>
    </row>
    <row r="11" spans="1:20" x14ac:dyDescent="0.2">
      <c r="A11" s="22" t="s">
        <v>51</v>
      </c>
      <c r="B11" s="22" t="s">
        <v>50</v>
      </c>
      <c r="H11" s="22" t="s">
        <v>51</v>
      </c>
      <c r="I11" s="22" t="s">
        <v>50</v>
      </c>
      <c r="O11" s="22" t="s">
        <v>51</v>
      </c>
      <c r="P11" s="22" t="s">
        <v>50</v>
      </c>
    </row>
    <row r="12" spans="1:20" x14ac:dyDescent="0.2">
      <c r="A12" t="s">
        <v>105</v>
      </c>
      <c r="B12" t="s">
        <v>75</v>
      </c>
      <c r="H12" t="s">
        <v>105</v>
      </c>
      <c r="I12" t="s">
        <v>75</v>
      </c>
      <c r="O12" t="s">
        <v>105</v>
      </c>
      <c r="P12" t="s">
        <v>75</v>
      </c>
    </row>
    <row r="13" spans="1:20" x14ac:dyDescent="0.2">
      <c r="A13" t="s">
        <v>110</v>
      </c>
      <c r="B13" t="s">
        <v>52</v>
      </c>
      <c r="H13" t="s">
        <v>110</v>
      </c>
      <c r="I13" t="s">
        <v>52</v>
      </c>
      <c r="O13" t="s">
        <v>110</v>
      </c>
      <c r="P13" t="s">
        <v>52</v>
      </c>
    </row>
    <row r="14" spans="1:20" x14ac:dyDescent="0.2">
      <c r="A14" t="s">
        <v>106</v>
      </c>
      <c r="B14" t="s">
        <v>53</v>
      </c>
      <c r="H14" t="s">
        <v>106</v>
      </c>
      <c r="I14" t="s">
        <v>53</v>
      </c>
      <c r="O14" t="s">
        <v>106</v>
      </c>
      <c r="P14" t="s">
        <v>53</v>
      </c>
    </row>
    <row r="17" spans="1:20" x14ac:dyDescent="0.2">
      <c r="A17" s="76" t="s">
        <v>102</v>
      </c>
      <c r="B17" s="84" t="s">
        <v>29</v>
      </c>
      <c r="C17" s="84" t="s">
        <v>30</v>
      </c>
      <c r="D17" s="86" t="s">
        <v>31</v>
      </c>
      <c r="E17" s="84" t="s">
        <v>32</v>
      </c>
      <c r="F17" s="78" t="s">
        <v>59</v>
      </c>
      <c r="H17" s="76" t="s">
        <v>102</v>
      </c>
      <c r="I17" s="84" t="s">
        <v>29</v>
      </c>
      <c r="J17" s="84" t="s">
        <v>30</v>
      </c>
      <c r="K17" s="86" t="s">
        <v>31</v>
      </c>
      <c r="L17" s="84" t="s">
        <v>32</v>
      </c>
      <c r="M17" s="78" t="s">
        <v>59</v>
      </c>
      <c r="O17" s="76" t="s">
        <v>102</v>
      </c>
      <c r="P17" s="82" t="s">
        <v>29</v>
      </c>
      <c r="Q17" s="84" t="s">
        <v>30</v>
      </c>
      <c r="R17" s="86" t="s">
        <v>31</v>
      </c>
      <c r="S17" s="84" t="s">
        <v>32</v>
      </c>
      <c r="T17" s="78" t="s">
        <v>59</v>
      </c>
    </row>
    <row r="18" spans="1:20" x14ac:dyDescent="0.2">
      <c r="A18" s="77"/>
      <c r="B18" s="85"/>
      <c r="C18" s="85"/>
      <c r="D18" s="87"/>
      <c r="E18" s="85"/>
      <c r="F18" s="79"/>
      <c r="H18" s="77"/>
      <c r="I18" s="85"/>
      <c r="J18" s="85"/>
      <c r="K18" s="87"/>
      <c r="L18" s="85"/>
      <c r="M18" s="79"/>
      <c r="O18" s="77"/>
      <c r="P18" s="83"/>
      <c r="Q18" s="85"/>
      <c r="R18" s="87"/>
      <c r="S18" s="85"/>
      <c r="T18" s="79"/>
    </row>
    <row r="19" spans="1:20" x14ac:dyDescent="0.2">
      <c r="A19" s="3" t="s">
        <v>111</v>
      </c>
      <c r="B19" s="15">
        <v>1.591</v>
      </c>
      <c r="C19" s="15">
        <v>0.73756999999999995</v>
      </c>
      <c r="D19" s="4">
        <v>2.4443999999999999</v>
      </c>
      <c r="E19" s="18">
        <v>1.2041E-3</v>
      </c>
      <c r="F19" t="str">
        <f>IF(E19&gt;0.05,"nosig",IF(AND(E19&lt;=0.05,E19&gt;0.01),"*",IF(AND(E19&lt;=0.01,E19&gt;0.001),"**",IF(E19&lt;=0.001,"***",""))))</f>
        <v>**</v>
      </c>
      <c r="H19" s="3" t="s">
        <v>111</v>
      </c>
      <c r="I19" s="15">
        <v>0.41899999999999998</v>
      </c>
      <c r="J19" s="15">
        <v>-0.59455999999999998</v>
      </c>
      <c r="K19" s="4">
        <v>1.4326000000000001</v>
      </c>
      <c r="L19" s="18">
        <v>0.51661999999999997</v>
      </c>
      <c r="M19" t="str">
        <f>IF(L19&gt;0.05,"nosig",IF(AND(L19&lt;=0.05,L19&gt;0.01),"*",IF(AND(L19&lt;=0.01,L19&gt;0.001),"**",IF(L19&lt;=0.001,"***",""))))</f>
        <v>nosig</v>
      </c>
      <c r="O19" s="3" t="s">
        <v>111</v>
      </c>
      <c r="P19" s="14">
        <v>0.55800000000000005</v>
      </c>
      <c r="Q19" s="15">
        <v>-0.21562999999999999</v>
      </c>
      <c r="R19" s="4">
        <v>1.3315999999999999</v>
      </c>
      <c r="S19" s="18">
        <v>0.17150000000000001</v>
      </c>
      <c r="T19" t="str">
        <f>IF(S19&gt;0.05,"nosig",IF(AND(S19&lt;=0.05,S19&gt;0.01),"*",IF(AND(S19&lt;=0.01,S19&gt;0.001),"**",IF(S19&lt;=0.001,"***",""))))</f>
        <v>nosig</v>
      </c>
    </row>
    <row r="20" spans="1:20" x14ac:dyDescent="0.2">
      <c r="A20" s="3" t="s">
        <v>104</v>
      </c>
      <c r="B20" s="15">
        <v>3.4049999999999998</v>
      </c>
      <c r="C20" s="15">
        <v>2.5054099999999999</v>
      </c>
      <c r="D20" s="4">
        <v>4.3045999999999998</v>
      </c>
      <c r="E20" s="18">
        <v>3.0825000000000001E-6</v>
      </c>
      <c r="F20" t="str">
        <f t="shared" ref="F20:F21" si="3">IF(E20&gt;0.05,"nosig",IF(AND(E20&lt;=0.05,E20&gt;0.01),"*",IF(AND(E20&lt;=0.01,E20&gt;0.001),"**",IF(E20&lt;=0.001,"***",""))))</f>
        <v>***</v>
      </c>
      <c r="H20" s="3" t="s">
        <v>104</v>
      </c>
      <c r="I20" s="15">
        <v>3.27</v>
      </c>
      <c r="J20" s="15">
        <v>2.2016100000000001</v>
      </c>
      <c r="K20" s="4">
        <v>4.3384</v>
      </c>
      <c r="L20" s="18">
        <v>2.0961000000000001E-5</v>
      </c>
      <c r="M20" t="str">
        <f t="shared" ref="M20:M21" si="4">IF(L20&gt;0.05,"nosig",IF(AND(L20&lt;=0.05,L20&gt;0.01),"*",IF(AND(L20&lt;=0.01,L20&gt;0.001),"**",IF(L20&lt;=0.001,"***",""))))</f>
        <v>***</v>
      </c>
      <c r="O20" s="3" t="s">
        <v>104</v>
      </c>
      <c r="P20" s="15">
        <v>3.1560000000000001</v>
      </c>
      <c r="Q20" s="15">
        <v>2.3823699999999999</v>
      </c>
      <c r="R20" s="4">
        <v>3.9296000000000002</v>
      </c>
      <c r="S20" s="18">
        <v>7.6952000000000002E-7</v>
      </c>
      <c r="T20" t="str">
        <f t="shared" ref="T20:T21" si="5">IF(S20&gt;0.05,"nosig",IF(AND(S20&lt;=0.05,S20&gt;0.01),"*",IF(AND(S20&lt;=0.01,S20&gt;0.001),"**",IF(S20&lt;=0.001,"***",""))))</f>
        <v>***</v>
      </c>
    </row>
    <row r="21" spans="1:20" x14ac:dyDescent="0.2">
      <c r="A21" s="3" t="s">
        <v>112</v>
      </c>
      <c r="B21" s="15">
        <v>1.8140000000000001</v>
      </c>
      <c r="C21" s="15">
        <v>0.96057000000000003</v>
      </c>
      <c r="D21" s="4">
        <v>2.6674000000000002</v>
      </c>
      <c r="E21" s="18">
        <v>4.438E-4</v>
      </c>
      <c r="F21" t="str">
        <f t="shared" si="3"/>
        <v>***</v>
      </c>
      <c r="H21" s="3" t="s">
        <v>112</v>
      </c>
      <c r="I21" s="15">
        <v>2.851</v>
      </c>
      <c r="J21" s="15">
        <v>1.83744</v>
      </c>
      <c r="K21" s="4">
        <v>3.8645999999999998</v>
      </c>
      <c r="L21" s="18">
        <v>4.3822000000000002E-5</v>
      </c>
      <c r="M21" t="str">
        <f t="shared" si="4"/>
        <v>***</v>
      </c>
      <c r="O21" s="3" t="s">
        <v>112</v>
      </c>
      <c r="P21" s="15">
        <v>2.5979999999999999</v>
      </c>
      <c r="Q21" s="15">
        <v>1.8686100000000001</v>
      </c>
      <c r="R21" s="4">
        <v>3.3273999999999999</v>
      </c>
      <c r="S21" s="18">
        <v>2.9984E-6</v>
      </c>
      <c r="T21" t="str">
        <f t="shared" si="5"/>
        <v>***</v>
      </c>
    </row>
    <row r="22" spans="1:20" x14ac:dyDescent="0.2">
      <c r="A22" s="6"/>
      <c r="H22" s="6"/>
      <c r="O22" s="6"/>
    </row>
    <row r="23" spans="1:20" x14ac:dyDescent="0.2">
      <c r="A23" s="22" t="s">
        <v>51</v>
      </c>
      <c r="B23" s="22" t="s">
        <v>50</v>
      </c>
      <c r="H23" s="22" t="s">
        <v>51</v>
      </c>
      <c r="I23" s="22" t="s">
        <v>50</v>
      </c>
      <c r="O23" s="22" t="s">
        <v>51</v>
      </c>
      <c r="P23" s="22" t="s">
        <v>50</v>
      </c>
    </row>
    <row r="24" spans="1:20" x14ac:dyDescent="0.2">
      <c r="A24" t="s">
        <v>105</v>
      </c>
      <c r="B24" t="s">
        <v>75</v>
      </c>
      <c r="H24" t="s">
        <v>105</v>
      </c>
      <c r="I24" t="s">
        <v>52</v>
      </c>
      <c r="O24" t="s">
        <v>105</v>
      </c>
      <c r="P24" t="s">
        <v>52</v>
      </c>
    </row>
    <row r="25" spans="1:20" x14ac:dyDescent="0.2">
      <c r="A25" t="s">
        <v>113</v>
      </c>
      <c r="B25" t="s">
        <v>52</v>
      </c>
      <c r="H25" t="s">
        <v>113</v>
      </c>
      <c r="I25" t="s">
        <v>52</v>
      </c>
      <c r="O25" t="s">
        <v>113</v>
      </c>
      <c r="P25" t="s">
        <v>52</v>
      </c>
    </row>
    <row r="26" spans="1:20" x14ac:dyDescent="0.2">
      <c r="A26" t="s">
        <v>106</v>
      </c>
      <c r="B26" t="s">
        <v>53</v>
      </c>
      <c r="H26" t="s">
        <v>106</v>
      </c>
      <c r="I26" t="s">
        <v>53</v>
      </c>
      <c r="O26" t="s">
        <v>106</v>
      </c>
      <c r="P26" t="s">
        <v>53</v>
      </c>
    </row>
    <row r="29" spans="1:20" x14ac:dyDescent="0.2">
      <c r="A29" s="76" t="s">
        <v>18</v>
      </c>
      <c r="B29" s="84" t="s">
        <v>29</v>
      </c>
      <c r="C29" s="84" t="s">
        <v>30</v>
      </c>
      <c r="D29" s="86" t="s">
        <v>31</v>
      </c>
      <c r="E29" s="84" t="s">
        <v>32</v>
      </c>
      <c r="F29" s="78" t="s">
        <v>59</v>
      </c>
      <c r="H29" s="70" t="s">
        <v>18</v>
      </c>
      <c r="I29" s="82" t="s">
        <v>29</v>
      </c>
      <c r="J29" s="84" t="s">
        <v>30</v>
      </c>
      <c r="K29" s="86" t="s">
        <v>31</v>
      </c>
      <c r="L29" s="84" t="s">
        <v>32</v>
      </c>
      <c r="M29" s="78" t="s">
        <v>59</v>
      </c>
      <c r="O29" s="70" t="s">
        <v>18</v>
      </c>
      <c r="P29" s="82" t="s">
        <v>29</v>
      </c>
      <c r="Q29" s="84" t="s">
        <v>30</v>
      </c>
      <c r="R29" s="86" t="s">
        <v>31</v>
      </c>
      <c r="S29" s="84" t="s">
        <v>32</v>
      </c>
      <c r="T29" s="78" t="s">
        <v>59</v>
      </c>
    </row>
    <row r="30" spans="1:20" x14ac:dyDescent="0.2">
      <c r="A30" s="77"/>
      <c r="B30" s="85"/>
      <c r="C30" s="85"/>
      <c r="D30" s="87"/>
      <c r="E30" s="85"/>
      <c r="F30" s="79"/>
      <c r="H30" s="71"/>
      <c r="I30" s="83"/>
      <c r="J30" s="85"/>
      <c r="K30" s="87"/>
      <c r="L30" s="85"/>
      <c r="M30" s="79"/>
      <c r="O30" s="71"/>
      <c r="P30" s="83"/>
      <c r="Q30" s="85"/>
      <c r="R30" s="87"/>
      <c r="S30" s="85"/>
      <c r="T30" s="79"/>
    </row>
    <row r="31" spans="1:20" x14ac:dyDescent="0.2">
      <c r="A31" s="3" t="s">
        <v>114</v>
      </c>
      <c r="B31" s="15">
        <v>1.95333</v>
      </c>
      <c r="C31" s="15">
        <v>1.40062</v>
      </c>
      <c r="D31" s="4">
        <v>2.5060500000000001</v>
      </c>
      <c r="E31" s="17">
        <v>3.2401000000000001E-6</v>
      </c>
      <c r="F31" t="str">
        <f>IF(E31&gt;0.05,"nosig",IF(AND(E31&lt;=0.05,E31&gt;0.01),"*",IF(AND(E31&lt;=0.01,E31&gt;0.001),"**",IF(E31&lt;=0.001,"***",""))))</f>
        <v>***</v>
      </c>
      <c r="H31" s="3" t="s">
        <v>114</v>
      </c>
      <c r="I31" s="14">
        <v>1.4350000000000001</v>
      </c>
      <c r="J31" s="15">
        <v>1.0241E-2</v>
      </c>
      <c r="K31" s="4">
        <v>2.8597999999999999</v>
      </c>
      <c r="L31" s="15">
        <v>4.8459000000000002E-2</v>
      </c>
      <c r="M31" t="str">
        <f>IF(L31&gt;0.05,"nosig",IF(AND(L31&lt;=0.05,L31&gt;0.01),"*",IF(AND(L31&lt;=0.01,L31&gt;0.001),"**",IF(L31&lt;=0.001,"***",""))))</f>
        <v>*</v>
      </c>
      <c r="O31" s="3" t="s">
        <v>114</v>
      </c>
      <c r="P31" s="14">
        <v>1.099</v>
      </c>
      <c r="Q31" s="15">
        <v>0.33311000000000002</v>
      </c>
      <c r="R31" s="4">
        <v>1.8649</v>
      </c>
      <c r="S31" s="15">
        <v>7.1833000000000001E-3</v>
      </c>
      <c r="T31" t="str">
        <f>IF(S31&gt;0.05,"nosig",IF(AND(S31&lt;=0.05,S31&gt;0.01),"*",IF(AND(S31&lt;=0.01,S31&gt;0.001),"**",IF(S31&lt;=0.001,"***",""))))</f>
        <v>**</v>
      </c>
    </row>
    <row r="32" spans="1:20" x14ac:dyDescent="0.2">
      <c r="A32" s="3" t="s">
        <v>115</v>
      </c>
      <c r="B32" s="15">
        <v>2.3025000000000002</v>
      </c>
      <c r="C32" s="15">
        <v>1.69703</v>
      </c>
      <c r="D32" s="4">
        <v>2.9079700000000002</v>
      </c>
      <c r="E32" s="18">
        <v>1.5624000000000001E-6</v>
      </c>
      <c r="F32" t="str">
        <f t="shared" ref="F32:F33" si="6">IF(E32&gt;0.05,"nosig",IF(AND(E32&lt;=0.05,E32&gt;0.01),"*",IF(AND(E32&lt;=0.01,E32&gt;0.001),"**",IF(E32&lt;=0.001,"***",""))))</f>
        <v>***</v>
      </c>
      <c r="H32" s="3" t="s">
        <v>115</v>
      </c>
      <c r="I32" s="15">
        <v>1.585</v>
      </c>
      <c r="J32" s="15">
        <v>0.16024099999999999</v>
      </c>
      <c r="K32" s="4">
        <v>3.0097999999999998</v>
      </c>
      <c r="L32" s="15">
        <v>3.0648000000000002E-2</v>
      </c>
      <c r="M32" t="str">
        <f t="shared" ref="M32:M33" si="7">IF(L32&gt;0.05,"nosig",IF(AND(L32&lt;=0.05,L32&gt;0.01),"*",IF(AND(L32&lt;=0.01,L32&gt;0.001),"**",IF(L32&lt;=0.001,"***",""))))</f>
        <v>*</v>
      </c>
      <c r="O32" s="3" t="s">
        <v>115</v>
      </c>
      <c r="P32" s="15">
        <v>1.4450000000000001</v>
      </c>
      <c r="Q32" s="15">
        <v>0.63768999999999998</v>
      </c>
      <c r="R32" s="4">
        <v>2.2523</v>
      </c>
      <c r="S32" s="15">
        <v>1.6199000000000001E-3</v>
      </c>
      <c r="T32" t="str">
        <f t="shared" ref="T32:T33" si="8">IF(S32&gt;0.05,"nosig",IF(AND(S32&lt;=0.05,S32&gt;0.01),"*",IF(AND(S32&lt;=0.01,S32&gt;0.001),"**",IF(S32&lt;=0.001,"***",""))))</f>
        <v>**</v>
      </c>
    </row>
    <row r="33" spans="1:20" x14ac:dyDescent="0.2">
      <c r="A33" s="3" t="s">
        <v>116</v>
      </c>
      <c r="B33" s="15">
        <v>0.34916999999999998</v>
      </c>
      <c r="C33" s="15">
        <v>-0.20355000000000001</v>
      </c>
      <c r="D33" s="4">
        <v>0.90188000000000001</v>
      </c>
      <c r="E33" s="18">
        <v>0.24621000000000001</v>
      </c>
      <c r="F33" t="str">
        <f t="shared" si="6"/>
        <v>nosig</v>
      </c>
      <c r="H33" s="3" t="s">
        <v>116</v>
      </c>
      <c r="I33" s="15">
        <v>0.15</v>
      </c>
      <c r="J33" s="15">
        <v>-1.274759</v>
      </c>
      <c r="K33" s="4">
        <v>1.5748</v>
      </c>
      <c r="L33" s="15">
        <v>0.95372900000000005</v>
      </c>
      <c r="M33" t="str">
        <f t="shared" si="7"/>
        <v>nosig</v>
      </c>
      <c r="O33" s="3" t="s">
        <v>116</v>
      </c>
      <c r="P33" s="15">
        <v>0.34599999999999997</v>
      </c>
      <c r="Q33" s="15">
        <v>-0.41988999999999999</v>
      </c>
      <c r="R33" s="4">
        <v>1.1119000000000001</v>
      </c>
      <c r="S33" s="15">
        <v>0.45892319999999998</v>
      </c>
      <c r="T33" t="str">
        <f t="shared" si="8"/>
        <v>nosig</v>
      </c>
    </row>
    <row r="34" spans="1:20" x14ac:dyDescent="0.2">
      <c r="A34" s="6"/>
      <c r="H34" s="6"/>
      <c r="O34" s="6"/>
    </row>
    <row r="35" spans="1:20" x14ac:dyDescent="0.2">
      <c r="A35" t="s">
        <v>51</v>
      </c>
      <c r="B35" t="s">
        <v>50</v>
      </c>
      <c r="H35" s="22" t="s">
        <v>51</v>
      </c>
      <c r="I35" s="22" t="s">
        <v>50</v>
      </c>
      <c r="O35" s="22" t="s">
        <v>51</v>
      </c>
      <c r="P35" s="22" t="s">
        <v>50</v>
      </c>
    </row>
    <row r="36" spans="1:20" x14ac:dyDescent="0.2">
      <c r="A36" t="s">
        <v>105</v>
      </c>
      <c r="B36" t="s">
        <v>53</v>
      </c>
      <c r="H36" t="s">
        <v>105</v>
      </c>
      <c r="I36" t="s">
        <v>53</v>
      </c>
      <c r="O36" t="s">
        <v>105</v>
      </c>
      <c r="P36" t="s">
        <v>53</v>
      </c>
    </row>
    <row r="37" spans="1:20" x14ac:dyDescent="0.2">
      <c r="A37" t="s">
        <v>117</v>
      </c>
      <c r="B37" t="s">
        <v>52</v>
      </c>
      <c r="H37" t="s">
        <v>117</v>
      </c>
      <c r="I37" t="s">
        <v>52</v>
      </c>
      <c r="O37" t="s">
        <v>117</v>
      </c>
      <c r="P37" t="s">
        <v>52</v>
      </c>
    </row>
    <row r="38" spans="1:20" x14ac:dyDescent="0.2">
      <c r="A38" t="s">
        <v>118</v>
      </c>
      <c r="B38" t="s">
        <v>52</v>
      </c>
      <c r="H38" t="s">
        <v>118</v>
      </c>
      <c r="I38" t="s">
        <v>52</v>
      </c>
      <c r="O38" t="s">
        <v>118</v>
      </c>
      <c r="P38" t="s">
        <v>52</v>
      </c>
    </row>
    <row r="41" spans="1:20" x14ac:dyDescent="0.2">
      <c r="A41" s="76" t="s">
        <v>63</v>
      </c>
      <c r="B41" s="84" t="s">
        <v>29</v>
      </c>
      <c r="C41" s="84" t="s">
        <v>30</v>
      </c>
      <c r="D41" s="86" t="s">
        <v>31</v>
      </c>
      <c r="E41" s="84" t="s">
        <v>32</v>
      </c>
      <c r="F41" s="78" t="s">
        <v>59</v>
      </c>
      <c r="H41" s="70" t="s">
        <v>63</v>
      </c>
      <c r="I41" s="82" t="s">
        <v>29</v>
      </c>
      <c r="J41" s="84" t="s">
        <v>30</v>
      </c>
      <c r="K41" s="86" t="s">
        <v>31</v>
      </c>
      <c r="L41" s="84" t="s">
        <v>32</v>
      </c>
      <c r="M41" s="78" t="s">
        <v>59</v>
      </c>
      <c r="O41" s="70" t="s">
        <v>63</v>
      </c>
      <c r="P41" s="82" t="s">
        <v>29</v>
      </c>
      <c r="Q41" s="84" t="s">
        <v>30</v>
      </c>
      <c r="R41" s="86" t="s">
        <v>31</v>
      </c>
      <c r="S41" s="84" t="s">
        <v>32</v>
      </c>
      <c r="T41" s="78" t="s">
        <v>59</v>
      </c>
    </row>
    <row r="42" spans="1:20" x14ac:dyDescent="0.2">
      <c r="A42" s="77"/>
      <c r="B42" s="85"/>
      <c r="C42" s="85"/>
      <c r="D42" s="87"/>
      <c r="E42" s="85"/>
      <c r="F42" s="79"/>
      <c r="H42" s="71"/>
      <c r="I42" s="83"/>
      <c r="J42" s="85"/>
      <c r="K42" s="87"/>
      <c r="L42" s="85"/>
      <c r="M42" s="79"/>
      <c r="O42" s="71"/>
      <c r="P42" s="83"/>
      <c r="Q42" s="85"/>
      <c r="R42" s="87"/>
      <c r="S42" s="85"/>
      <c r="T42" s="79"/>
    </row>
    <row r="43" spans="1:20" x14ac:dyDescent="0.2">
      <c r="A43" s="3" t="s">
        <v>119</v>
      </c>
      <c r="B43" s="15">
        <v>0.25833</v>
      </c>
      <c r="C43" s="15">
        <v>-0.84080999999999995</v>
      </c>
      <c r="D43" s="4">
        <v>1.3574999999999999</v>
      </c>
      <c r="E43" s="15">
        <v>0.80445800000000001</v>
      </c>
      <c r="F43" t="str">
        <f>IF(E43&gt;0.05,"nosig",IF(AND(E43&lt;=0.05,E43&gt;0.01),"*",IF(AND(E43&lt;=0.01,E43&gt;0.001),"**",IF(E43&lt;=0.001,"***",""))))</f>
        <v>nosig</v>
      </c>
      <c r="H43" s="3" t="s">
        <v>119</v>
      </c>
      <c r="I43" s="14">
        <v>9.7857E-2</v>
      </c>
      <c r="J43" s="15">
        <v>-0.80662</v>
      </c>
      <c r="K43" s="4">
        <v>1.0023</v>
      </c>
      <c r="L43" s="18">
        <v>0.95528000000000002</v>
      </c>
      <c r="M43" t="str">
        <f>IF(L43&gt;0.05,"nosig",IF(AND(L43&lt;=0.05,L43&gt;0.01),"*",IF(AND(L43&lt;=0.01,L43&gt;0.001),"**",IF(L43&lt;=0.001,"***",""))))</f>
        <v>nosig</v>
      </c>
      <c r="O43" s="3" t="s">
        <v>119</v>
      </c>
      <c r="P43" s="14">
        <v>0.57950000000000002</v>
      </c>
      <c r="Q43" s="15">
        <v>-0.65912099999999996</v>
      </c>
      <c r="R43" s="4">
        <v>1.8181</v>
      </c>
      <c r="S43" s="15">
        <v>0.43571919999999997</v>
      </c>
      <c r="T43" t="str">
        <f>IF(S43&gt;0.05,"nosig",IF(AND(S43&lt;=0.05,S43&gt;0.01),"*",IF(AND(S43&lt;=0.01,S43&gt;0.001),"**",IF(S43&lt;=0.001,"***",""))))</f>
        <v>nosig</v>
      </c>
    </row>
    <row r="44" spans="1:20" x14ac:dyDescent="0.2">
      <c r="A44" s="3" t="s">
        <v>115</v>
      </c>
      <c r="B44" s="15">
        <v>1.51</v>
      </c>
      <c r="C44" s="15">
        <v>0.30595</v>
      </c>
      <c r="D44" s="4">
        <v>2.714</v>
      </c>
      <c r="E44" s="15">
        <v>1.5387E-2</v>
      </c>
      <c r="F44" t="str">
        <f t="shared" ref="F44:F45" si="9">IF(E44&gt;0.05,"nosig",IF(AND(E44&lt;=0.05,E44&gt;0.01),"*",IF(AND(E44&lt;=0.01,E44&gt;0.001),"**",IF(E44&lt;=0.001,"***",""))))</f>
        <v>*</v>
      </c>
      <c r="H44" s="3" t="s">
        <v>115</v>
      </c>
      <c r="I44" s="15">
        <v>2.3849999999999998</v>
      </c>
      <c r="J44" s="15">
        <v>1.3646199999999999</v>
      </c>
      <c r="K44" s="4">
        <v>3.4054000000000002</v>
      </c>
      <c r="L44" s="18">
        <v>1.1917999999999999E-4</v>
      </c>
      <c r="M44" t="str">
        <f t="shared" ref="M44:M45" si="10">IF(L44&gt;0.05,"nosig",IF(AND(L44&lt;=0.05,L44&gt;0.01),"*",IF(AND(L44&lt;=0.01,L44&gt;0.001),"**",IF(L44&lt;=0.001,"***",""))))</f>
        <v>***</v>
      </c>
      <c r="O44" s="3" t="s">
        <v>115</v>
      </c>
      <c r="P44" s="15">
        <v>1.84</v>
      </c>
      <c r="Q44" s="15">
        <v>0.53437900000000005</v>
      </c>
      <c r="R44" s="4">
        <v>3.1456</v>
      </c>
      <c r="S44" s="15">
        <v>8.0336999999999995E-3</v>
      </c>
      <c r="T44" t="str">
        <f t="shared" ref="T44:T45" si="11">IF(S44&gt;0.05,"nosig",IF(AND(S44&lt;=0.05,S44&gt;0.01),"*",IF(AND(S44&lt;=0.01,S44&gt;0.001),"**",IF(S44&lt;=0.001,"***",""))))</f>
        <v>**</v>
      </c>
    </row>
    <row r="45" spans="1:20" x14ac:dyDescent="0.2">
      <c r="A45" s="3" t="s">
        <v>120</v>
      </c>
      <c r="B45" s="15">
        <v>1.2516700000000001</v>
      </c>
      <c r="C45" s="15">
        <v>0.15251999999999999</v>
      </c>
      <c r="D45" s="4">
        <v>2.3508</v>
      </c>
      <c r="E45" s="15">
        <v>2.6301999999999999E-2</v>
      </c>
      <c r="F45" t="str">
        <f t="shared" si="9"/>
        <v>*</v>
      </c>
      <c r="H45" s="3" t="s">
        <v>120</v>
      </c>
      <c r="I45" s="15">
        <v>2.2871429999999999</v>
      </c>
      <c r="J45" s="15">
        <v>1.3826700000000001</v>
      </c>
      <c r="K45" s="4">
        <v>3.1916000000000002</v>
      </c>
      <c r="L45" s="18">
        <v>5.6595999999999998E-5</v>
      </c>
      <c r="M45" t="str">
        <f t="shared" si="10"/>
        <v>***</v>
      </c>
      <c r="O45" s="3" t="s">
        <v>120</v>
      </c>
      <c r="P45" s="15">
        <v>1.2605</v>
      </c>
      <c r="Q45" s="15">
        <v>2.1878999999999999E-2</v>
      </c>
      <c r="R45" s="4">
        <v>2.4990999999999999</v>
      </c>
      <c r="S45" s="15">
        <v>4.6189099999999997E-2</v>
      </c>
      <c r="T45" t="str">
        <f t="shared" si="11"/>
        <v>*</v>
      </c>
    </row>
    <row r="46" spans="1:20" x14ac:dyDescent="0.2">
      <c r="A46" s="6"/>
      <c r="O46" s="6"/>
    </row>
    <row r="47" spans="1:20" x14ac:dyDescent="0.2">
      <c r="A47" t="s">
        <v>51</v>
      </c>
      <c r="B47" t="s">
        <v>50</v>
      </c>
      <c r="H47" s="22" t="s">
        <v>51</v>
      </c>
      <c r="I47" s="22" t="s">
        <v>50</v>
      </c>
      <c r="O47" s="22" t="s">
        <v>51</v>
      </c>
      <c r="P47" s="22" t="s">
        <v>50</v>
      </c>
    </row>
    <row r="48" spans="1:20" x14ac:dyDescent="0.2">
      <c r="A48" t="s">
        <v>105</v>
      </c>
      <c r="B48" t="s">
        <v>52</v>
      </c>
      <c r="H48" t="s">
        <v>105</v>
      </c>
      <c r="I48" t="s">
        <v>52</v>
      </c>
      <c r="O48" t="s">
        <v>105</v>
      </c>
      <c r="P48" t="s">
        <v>52</v>
      </c>
    </row>
    <row r="49" spans="1:16" x14ac:dyDescent="0.2">
      <c r="A49" t="s">
        <v>121</v>
      </c>
      <c r="B49" t="s">
        <v>52</v>
      </c>
      <c r="H49" t="s">
        <v>121</v>
      </c>
      <c r="I49" t="s">
        <v>52</v>
      </c>
      <c r="O49" t="s">
        <v>121</v>
      </c>
      <c r="P49" t="s">
        <v>52</v>
      </c>
    </row>
    <row r="50" spans="1:16" x14ac:dyDescent="0.2">
      <c r="A50" t="s">
        <v>118</v>
      </c>
      <c r="B50" t="s">
        <v>53</v>
      </c>
      <c r="H50" t="s">
        <v>118</v>
      </c>
      <c r="I50" t="s">
        <v>53</v>
      </c>
      <c r="O50" t="s">
        <v>118</v>
      </c>
      <c r="P50" t="s">
        <v>53</v>
      </c>
    </row>
  </sheetData>
  <mergeCells count="72">
    <mergeCell ref="A5:A6"/>
    <mergeCell ref="B5:B6"/>
    <mergeCell ref="C5:C6"/>
    <mergeCell ref="D5:D6"/>
    <mergeCell ref="E5:E6"/>
    <mergeCell ref="S5:S6"/>
    <mergeCell ref="T5:T6"/>
    <mergeCell ref="H5:H6"/>
    <mergeCell ref="I5:I6"/>
    <mergeCell ref="J5:J6"/>
    <mergeCell ref="K5:K6"/>
    <mergeCell ref="L5:L6"/>
    <mergeCell ref="M5:M6"/>
    <mergeCell ref="F17:F18"/>
    <mergeCell ref="O5:O6"/>
    <mergeCell ref="P5:P6"/>
    <mergeCell ref="Q5:Q6"/>
    <mergeCell ref="R5:R6"/>
    <mergeCell ref="F5:F6"/>
    <mergeCell ref="A17:A18"/>
    <mergeCell ref="B17:B18"/>
    <mergeCell ref="C17:C18"/>
    <mergeCell ref="D17:D18"/>
    <mergeCell ref="E17:E18"/>
    <mergeCell ref="T17:T18"/>
    <mergeCell ref="H17:H18"/>
    <mergeCell ref="I17:I18"/>
    <mergeCell ref="J17:J18"/>
    <mergeCell ref="K17:K18"/>
    <mergeCell ref="L17:L18"/>
    <mergeCell ref="M17:M18"/>
    <mergeCell ref="O17:O18"/>
    <mergeCell ref="P17:P18"/>
    <mergeCell ref="Q17:Q18"/>
    <mergeCell ref="R17:R18"/>
    <mergeCell ref="S17:S18"/>
    <mergeCell ref="A29:A30"/>
    <mergeCell ref="B29:B30"/>
    <mergeCell ref="C29:C30"/>
    <mergeCell ref="D29:D30"/>
    <mergeCell ref="E29:E30"/>
    <mergeCell ref="S29:S30"/>
    <mergeCell ref="T29:T30"/>
    <mergeCell ref="H29:H30"/>
    <mergeCell ref="I29:I30"/>
    <mergeCell ref="J29:J30"/>
    <mergeCell ref="K29:K30"/>
    <mergeCell ref="L29:L30"/>
    <mergeCell ref="M29:M30"/>
    <mergeCell ref="F41:F42"/>
    <mergeCell ref="O29:O30"/>
    <mergeCell ref="P29:P30"/>
    <mergeCell ref="Q29:Q30"/>
    <mergeCell ref="R29:R30"/>
    <mergeCell ref="F29:F30"/>
    <mergeCell ref="A41:A42"/>
    <mergeCell ref="B41:B42"/>
    <mergeCell ref="C41:C42"/>
    <mergeCell ref="D41:D42"/>
    <mergeCell ref="E41:E42"/>
    <mergeCell ref="T41:T42"/>
    <mergeCell ref="H41:H42"/>
    <mergeCell ref="I41:I42"/>
    <mergeCell ref="J41:J42"/>
    <mergeCell ref="K41:K42"/>
    <mergeCell ref="L41:L42"/>
    <mergeCell ref="M41:M42"/>
    <mergeCell ref="O41:O42"/>
    <mergeCell ref="P41:P42"/>
    <mergeCell ref="Q41:Q42"/>
    <mergeCell ref="R41:R42"/>
    <mergeCell ref="S41:S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7DEC-0667-4049-8842-21B319CDF6C5}">
  <dimension ref="A1:H306"/>
  <sheetViews>
    <sheetView workbookViewId="0"/>
  </sheetViews>
  <sheetFormatPr baseColWidth="10" defaultRowHeight="16" x14ac:dyDescent="0.2"/>
  <cols>
    <col min="1" max="1" width="19.33203125" bestFit="1" customWidth="1"/>
    <col min="2" max="2" width="17" bestFit="1" customWidth="1"/>
    <col min="4" max="4" width="17" bestFit="1" customWidth="1"/>
  </cols>
  <sheetData>
    <row r="1" spans="1:8" x14ac:dyDescent="0.2">
      <c r="A1" s="7" t="s">
        <v>122</v>
      </c>
    </row>
    <row r="2" spans="1:8" x14ac:dyDescent="0.2">
      <c r="A2" t="s">
        <v>64</v>
      </c>
      <c r="B2" t="s">
        <v>0</v>
      </c>
      <c r="C2" t="s">
        <v>1</v>
      </c>
      <c r="D2" t="s">
        <v>2</v>
      </c>
      <c r="E2" t="s">
        <v>6</v>
      </c>
      <c r="F2" t="s">
        <v>7</v>
      </c>
      <c r="G2" t="s">
        <v>8</v>
      </c>
      <c r="H2" t="s">
        <v>9</v>
      </c>
    </row>
    <row r="3" spans="1:8" x14ac:dyDescent="0.2">
      <c r="A3">
        <v>1</v>
      </c>
      <c r="B3" t="s">
        <v>65</v>
      </c>
      <c r="C3">
        <v>6</v>
      </c>
      <c r="D3" t="s">
        <v>66</v>
      </c>
      <c r="E3">
        <v>3</v>
      </c>
      <c r="F3">
        <v>1E-3</v>
      </c>
      <c r="G3">
        <v>1</v>
      </c>
      <c r="H3">
        <v>4.5999999999999996</v>
      </c>
    </row>
    <row r="4" spans="1:8" x14ac:dyDescent="0.2">
      <c r="A4">
        <v>1</v>
      </c>
      <c r="B4" t="s">
        <v>65</v>
      </c>
      <c r="C4">
        <v>6</v>
      </c>
      <c r="D4" t="s">
        <v>66</v>
      </c>
      <c r="E4">
        <v>3</v>
      </c>
      <c r="F4">
        <v>1E-3</v>
      </c>
      <c r="G4">
        <v>1</v>
      </c>
      <c r="H4">
        <v>4.5999999999999996</v>
      </c>
    </row>
    <row r="5" spans="1:8" x14ac:dyDescent="0.2">
      <c r="A5">
        <v>1</v>
      </c>
      <c r="B5" t="s">
        <v>65</v>
      </c>
      <c r="C5">
        <v>6</v>
      </c>
      <c r="D5" t="s">
        <v>66</v>
      </c>
      <c r="E5">
        <v>3</v>
      </c>
      <c r="F5">
        <v>1E-3</v>
      </c>
      <c r="G5">
        <v>4</v>
      </c>
      <c r="H5">
        <v>5.2</v>
      </c>
    </row>
    <row r="6" spans="1:8" x14ac:dyDescent="0.2">
      <c r="A6">
        <v>1</v>
      </c>
      <c r="B6" t="s">
        <v>65</v>
      </c>
      <c r="C6">
        <v>6</v>
      </c>
      <c r="D6" t="s">
        <v>66</v>
      </c>
      <c r="E6">
        <v>3</v>
      </c>
      <c r="F6">
        <v>1E-3</v>
      </c>
      <c r="G6">
        <v>2</v>
      </c>
      <c r="H6">
        <v>4.9000000000000004</v>
      </c>
    </row>
    <row r="7" spans="1:8" x14ac:dyDescent="0.2">
      <c r="A7">
        <v>1</v>
      </c>
      <c r="B7" t="s">
        <v>65</v>
      </c>
      <c r="C7">
        <v>6</v>
      </c>
      <c r="D7" t="s">
        <v>66</v>
      </c>
      <c r="E7">
        <v>4</v>
      </c>
      <c r="F7" s="2">
        <v>1E-4</v>
      </c>
      <c r="G7">
        <v>12</v>
      </c>
      <c r="H7">
        <v>6.68</v>
      </c>
    </row>
    <row r="8" spans="1:8" x14ac:dyDescent="0.2">
      <c r="A8">
        <v>1</v>
      </c>
      <c r="B8" t="s">
        <v>65</v>
      </c>
      <c r="C8">
        <v>6</v>
      </c>
      <c r="D8" t="s">
        <v>66</v>
      </c>
      <c r="E8">
        <v>4</v>
      </c>
      <c r="F8" s="2">
        <v>1E-4</v>
      </c>
      <c r="G8">
        <v>13</v>
      </c>
      <c r="H8">
        <v>6.72</v>
      </c>
    </row>
    <row r="9" spans="1:8" x14ac:dyDescent="0.2">
      <c r="A9">
        <v>1</v>
      </c>
      <c r="B9" t="s">
        <v>65</v>
      </c>
      <c r="C9">
        <v>6</v>
      </c>
      <c r="D9" t="s">
        <v>66</v>
      </c>
      <c r="E9">
        <v>3</v>
      </c>
      <c r="F9">
        <v>1E-3</v>
      </c>
      <c r="G9">
        <v>3</v>
      </c>
      <c r="H9">
        <v>5.08</v>
      </c>
    </row>
    <row r="10" spans="1:8" x14ac:dyDescent="0.2">
      <c r="A10">
        <v>1</v>
      </c>
      <c r="B10" t="s">
        <v>65</v>
      </c>
      <c r="C10">
        <v>6</v>
      </c>
      <c r="D10" t="s">
        <v>66</v>
      </c>
      <c r="E10">
        <v>3</v>
      </c>
      <c r="F10">
        <v>1E-3</v>
      </c>
      <c r="G10">
        <v>4</v>
      </c>
      <c r="H10">
        <v>5.2</v>
      </c>
    </row>
    <row r="11" spans="1:8" x14ac:dyDescent="0.2">
      <c r="A11">
        <v>1</v>
      </c>
      <c r="B11" t="s">
        <v>65</v>
      </c>
      <c r="C11">
        <v>6</v>
      </c>
      <c r="D11" t="s">
        <v>10</v>
      </c>
      <c r="E11">
        <v>3</v>
      </c>
      <c r="F11">
        <v>1E-3</v>
      </c>
      <c r="G11">
        <v>3</v>
      </c>
      <c r="H11">
        <v>5.08</v>
      </c>
    </row>
    <row r="12" spans="1:8" x14ac:dyDescent="0.2">
      <c r="A12">
        <v>1</v>
      </c>
      <c r="B12" t="s">
        <v>65</v>
      </c>
      <c r="C12">
        <v>6</v>
      </c>
      <c r="D12" t="s">
        <v>10</v>
      </c>
      <c r="E12">
        <v>3</v>
      </c>
      <c r="F12">
        <v>1E-3</v>
      </c>
      <c r="G12">
        <v>2</v>
      </c>
      <c r="H12">
        <v>4.9000000000000004</v>
      </c>
    </row>
    <row r="13" spans="1:8" x14ac:dyDescent="0.2">
      <c r="A13">
        <v>1</v>
      </c>
      <c r="B13" t="s">
        <v>65</v>
      </c>
      <c r="C13">
        <v>6</v>
      </c>
      <c r="D13" t="s">
        <v>10</v>
      </c>
      <c r="E13">
        <v>2</v>
      </c>
      <c r="F13">
        <v>0.01</v>
      </c>
      <c r="G13">
        <v>24</v>
      </c>
      <c r="H13">
        <v>4.9800000000000004</v>
      </c>
    </row>
    <row r="14" spans="1:8" x14ac:dyDescent="0.2">
      <c r="A14">
        <v>1</v>
      </c>
      <c r="B14" t="s">
        <v>65</v>
      </c>
      <c r="C14">
        <v>6</v>
      </c>
      <c r="D14" t="s">
        <v>10</v>
      </c>
      <c r="E14">
        <v>3</v>
      </c>
      <c r="F14">
        <v>1E-3</v>
      </c>
      <c r="G14">
        <v>6</v>
      </c>
      <c r="H14">
        <v>5.38</v>
      </c>
    </row>
    <row r="15" spans="1:8" x14ac:dyDescent="0.2">
      <c r="A15">
        <v>1</v>
      </c>
      <c r="B15" t="s">
        <v>65</v>
      </c>
      <c r="C15">
        <v>6</v>
      </c>
      <c r="D15" t="s">
        <v>65</v>
      </c>
      <c r="E15">
        <v>4</v>
      </c>
      <c r="F15" s="2">
        <v>1E-4</v>
      </c>
      <c r="G15">
        <v>2</v>
      </c>
      <c r="H15">
        <v>5.9</v>
      </c>
    </row>
    <row r="16" spans="1:8" x14ac:dyDescent="0.2">
      <c r="A16">
        <v>1</v>
      </c>
      <c r="B16" t="s">
        <v>65</v>
      </c>
      <c r="C16">
        <v>6</v>
      </c>
      <c r="D16" t="s">
        <v>65</v>
      </c>
      <c r="E16">
        <v>4</v>
      </c>
      <c r="F16" s="2">
        <v>1E-4</v>
      </c>
      <c r="G16">
        <v>3</v>
      </c>
      <c r="H16">
        <v>6.08</v>
      </c>
    </row>
    <row r="17" spans="1:8" x14ac:dyDescent="0.2">
      <c r="A17">
        <v>1</v>
      </c>
      <c r="B17" t="s">
        <v>65</v>
      </c>
      <c r="C17">
        <v>6</v>
      </c>
      <c r="D17" t="s">
        <v>65</v>
      </c>
      <c r="E17">
        <v>4</v>
      </c>
      <c r="F17" s="2">
        <v>1E-4</v>
      </c>
      <c r="G17">
        <v>4</v>
      </c>
      <c r="H17">
        <v>6.2</v>
      </c>
    </row>
    <row r="18" spans="1:8" x14ac:dyDescent="0.2">
      <c r="A18">
        <v>1</v>
      </c>
      <c r="B18" t="s">
        <v>65</v>
      </c>
      <c r="C18">
        <v>6</v>
      </c>
      <c r="D18" t="s">
        <v>65</v>
      </c>
      <c r="E18">
        <v>4</v>
      </c>
      <c r="F18" s="2">
        <v>1E-4</v>
      </c>
      <c r="G18">
        <v>3</v>
      </c>
      <c r="H18">
        <v>6.08</v>
      </c>
    </row>
    <row r="19" spans="1:8" x14ac:dyDescent="0.2">
      <c r="A19">
        <v>1</v>
      </c>
      <c r="B19" t="s">
        <v>65</v>
      </c>
      <c r="C19">
        <v>6</v>
      </c>
      <c r="D19" t="s">
        <v>65</v>
      </c>
      <c r="E19">
        <v>4</v>
      </c>
      <c r="F19" s="2">
        <v>1E-4</v>
      </c>
      <c r="G19">
        <v>25</v>
      </c>
      <c r="H19">
        <v>7</v>
      </c>
    </row>
    <row r="20" spans="1:8" x14ac:dyDescent="0.2">
      <c r="A20">
        <v>1</v>
      </c>
      <c r="B20" t="s">
        <v>65</v>
      </c>
      <c r="C20">
        <v>6</v>
      </c>
      <c r="D20" t="s">
        <v>65</v>
      </c>
      <c r="E20">
        <v>4</v>
      </c>
      <c r="F20" s="2">
        <v>1E-4</v>
      </c>
      <c r="G20">
        <v>24</v>
      </c>
      <c r="H20">
        <v>6.98</v>
      </c>
    </row>
    <row r="21" spans="1:8" x14ac:dyDescent="0.2">
      <c r="A21">
        <v>1</v>
      </c>
      <c r="B21" t="s">
        <v>65</v>
      </c>
      <c r="C21">
        <v>6</v>
      </c>
      <c r="D21" t="s">
        <v>65</v>
      </c>
      <c r="E21">
        <v>3</v>
      </c>
      <c r="F21">
        <v>1E-3</v>
      </c>
      <c r="G21">
        <v>11</v>
      </c>
      <c r="H21">
        <v>5.64</v>
      </c>
    </row>
    <row r="22" spans="1:8" x14ac:dyDescent="0.2">
      <c r="A22">
        <v>1</v>
      </c>
      <c r="B22" t="s">
        <v>65</v>
      </c>
      <c r="C22">
        <v>6</v>
      </c>
      <c r="D22" t="s">
        <v>65</v>
      </c>
      <c r="E22">
        <v>3</v>
      </c>
      <c r="F22">
        <v>1E-3</v>
      </c>
      <c r="G22">
        <v>13</v>
      </c>
      <c r="H22">
        <v>5.72</v>
      </c>
    </row>
    <row r="23" spans="1:8" x14ac:dyDescent="0.2">
      <c r="A23">
        <v>1</v>
      </c>
      <c r="B23" t="s">
        <v>65</v>
      </c>
      <c r="C23">
        <v>6</v>
      </c>
      <c r="D23" t="s">
        <v>67</v>
      </c>
      <c r="E23">
        <v>5</v>
      </c>
      <c r="F23" s="2">
        <v>1.0000000000000001E-5</v>
      </c>
      <c r="G23">
        <v>2</v>
      </c>
      <c r="H23">
        <v>6.9</v>
      </c>
    </row>
    <row r="24" spans="1:8" x14ac:dyDescent="0.2">
      <c r="A24">
        <v>1</v>
      </c>
      <c r="B24" t="s">
        <v>65</v>
      </c>
      <c r="C24">
        <v>6</v>
      </c>
      <c r="D24" t="s">
        <v>67</v>
      </c>
      <c r="E24">
        <v>5</v>
      </c>
      <c r="F24" s="2">
        <v>1.0000000000000001E-5</v>
      </c>
      <c r="G24">
        <v>4</v>
      </c>
      <c r="H24">
        <v>7.2</v>
      </c>
    </row>
    <row r="25" spans="1:8" x14ac:dyDescent="0.2">
      <c r="A25">
        <v>1</v>
      </c>
      <c r="B25" t="s">
        <v>65</v>
      </c>
      <c r="C25">
        <v>6</v>
      </c>
      <c r="D25" t="s">
        <v>67</v>
      </c>
      <c r="E25">
        <v>5</v>
      </c>
      <c r="F25" s="2">
        <v>1.0000000000000001E-5</v>
      </c>
      <c r="G25">
        <v>26</v>
      </c>
      <c r="H25">
        <v>8.02</v>
      </c>
    </row>
    <row r="26" spans="1:8" x14ac:dyDescent="0.2">
      <c r="A26">
        <v>1</v>
      </c>
      <c r="B26" t="s">
        <v>65</v>
      </c>
      <c r="C26">
        <v>6</v>
      </c>
      <c r="D26" t="s">
        <v>67</v>
      </c>
      <c r="E26">
        <v>5</v>
      </c>
      <c r="F26" s="2">
        <v>1.0000000000000001E-5</v>
      </c>
      <c r="G26">
        <v>23</v>
      </c>
      <c r="H26">
        <v>7.96</v>
      </c>
    </row>
    <row r="27" spans="1:8" x14ac:dyDescent="0.2">
      <c r="A27">
        <v>1</v>
      </c>
      <c r="B27" t="s">
        <v>65</v>
      </c>
      <c r="C27">
        <v>6</v>
      </c>
      <c r="D27" t="s">
        <v>67</v>
      </c>
      <c r="E27">
        <v>5</v>
      </c>
      <c r="F27" s="2">
        <v>1.0000000000000001E-5</v>
      </c>
      <c r="G27">
        <v>10</v>
      </c>
      <c r="H27">
        <v>7.6</v>
      </c>
    </row>
    <row r="28" spans="1:8" x14ac:dyDescent="0.2">
      <c r="A28">
        <v>1</v>
      </c>
      <c r="B28" t="s">
        <v>65</v>
      </c>
      <c r="C28">
        <v>6</v>
      </c>
      <c r="D28" t="s">
        <v>67</v>
      </c>
      <c r="E28">
        <v>5</v>
      </c>
      <c r="F28" s="2">
        <v>1.0000000000000001E-5</v>
      </c>
      <c r="G28">
        <v>16</v>
      </c>
      <c r="H28">
        <v>7.81</v>
      </c>
    </row>
    <row r="29" spans="1:8" x14ac:dyDescent="0.2">
      <c r="A29">
        <v>1</v>
      </c>
      <c r="B29" t="s">
        <v>65</v>
      </c>
      <c r="C29">
        <v>6</v>
      </c>
      <c r="D29" t="s">
        <v>67</v>
      </c>
      <c r="E29">
        <v>5</v>
      </c>
      <c r="F29" s="2">
        <v>1.0000000000000001E-5</v>
      </c>
      <c r="G29">
        <v>7</v>
      </c>
      <c r="H29">
        <v>7.45</v>
      </c>
    </row>
    <row r="30" spans="1:8" x14ac:dyDescent="0.2">
      <c r="A30">
        <v>1</v>
      </c>
      <c r="B30" t="s">
        <v>65</v>
      </c>
      <c r="C30">
        <v>6</v>
      </c>
      <c r="D30" t="s">
        <v>67</v>
      </c>
      <c r="E30">
        <v>5</v>
      </c>
      <c r="F30" s="2">
        <v>1.0000000000000001E-5</v>
      </c>
      <c r="G30">
        <v>6</v>
      </c>
      <c r="H30">
        <v>7.38</v>
      </c>
    </row>
    <row r="31" spans="1:8" x14ac:dyDescent="0.2">
      <c r="A31">
        <v>1</v>
      </c>
      <c r="B31" t="s">
        <v>68</v>
      </c>
      <c r="C31">
        <v>6</v>
      </c>
      <c r="D31" t="s">
        <v>66</v>
      </c>
      <c r="E31">
        <v>3</v>
      </c>
      <c r="F31">
        <v>1E-3</v>
      </c>
      <c r="G31">
        <v>3</v>
      </c>
      <c r="H31">
        <v>5.08</v>
      </c>
    </row>
    <row r="32" spans="1:8" x14ac:dyDescent="0.2">
      <c r="A32">
        <v>1</v>
      </c>
      <c r="B32" t="s">
        <v>68</v>
      </c>
      <c r="C32">
        <v>6</v>
      </c>
      <c r="D32" t="s">
        <v>66</v>
      </c>
      <c r="E32">
        <v>3</v>
      </c>
      <c r="F32">
        <v>1E-3</v>
      </c>
      <c r="G32">
        <v>2</v>
      </c>
      <c r="H32">
        <v>4.9000000000000004</v>
      </c>
    </row>
    <row r="33" spans="1:8" x14ac:dyDescent="0.2">
      <c r="A33">
        <v>1</v>
      </c>
      <c r="B33" t="s">
        <v>68</v>
      </c>
      <c r="C33">
        <v>6</v>
      </c>
      <c r="D33" t="s">
        <v>66</v>
      </c>
      <c r="E33">
        <v>3</v>
      </c>
      <c r="F33">
        <v>1E-3</v>
      </c>
      <c r="G33">
        <v>1</v>
      </c>
      <c r="H33">
        <v>4.5999999999999996</v>
      </c>
    </row>
    <row r="34" spans="1:8" x14ac:dyDescent="0.2">
      <c r="A34">
        <v>1</v>
      </c>
      <c r="B34" t="s">
        <v>68</v>
      </c>
      <c r="C34">
        <v>6</v>
      </c>
      <c r="D34" t="s">
        <v>66</v>
      </c>
      <c r="E34">
        <v>3</v>
      </c>
      <c r="F34">
        <v>1E-3</v>
      </c>
      <c r="G34">
        <v>2</v>
      </c>
      <c r="H34">
        <v>4.9000000000000004</v>
      </c>
    </row>
    <row r="35" spans="1:8" x14ac:dyDescent="0.2">
      <c r="A35">
        <v>1</v>
      </c>
      <c r="B35" t="s">
        <v>68</v>
      </c>
      <c r="C35">
        <v>6</v>
      </c>
      <c r="D35" t="s">
        <v>66</v>
      </c>
      <c r="E35">
        <v>3</v>
      </c>
      <c r="F35">
        <v>1E-3</v>
      </c>
      <c r="G35">
        <v>1</v>
      </c>
      <c r="H35">
        <v>4.5999999999999996</v>
      </c>
    </row>
    <row r="36" spans="1:8" x14ac:dyDescent="0.2">
      <c r="A36">
        <v>1</v>
      </c>
      <c r="B36" t="s">
        <v>68</v>
      </c>
      <c r="C36">
        <v>6</v>
      </c>
      <c r="D36" t="s">
        <v>66</v>
      </c>
      <c r="E36">
        <v>3</v>
      </c>
      <c r="F36">
        <v>1E-3</v>
      </c>
      <c r="G36">
        <v>11</v>
      </c>
      <c r="H36">
        <v>5.64</v>
      </c>
    </row>
    <row r="37" spans="1:8" x14ac:dyDescent="0.2">
      <c r="A37">
        <v>1</v>
      </c>
      <c r="B37" t="s">
        <v>68</v>
      </c>
      <c r="C37">
        <v>6</v>
      </c>
      <c r="D37" t="s">
        <v>66</v>
      </c>
      <c r="E37">
        <v>3</v>
      </c>
      <c r="F37">
        <v>1E-3</v>
      </c>
      <c r="G37">
        <v>8</v>
      </c>
      <c r="H37">
        <v>5.51</v>
      </c>
    </row>
    <row r="38" spans="1:8" x14ac:dyDescent="0.2">
      <c r="A38">
        <v>1</v>
      </c>
      <c r="B38" t="s">
        <v>68</v>
      </c>
      <c r="C38">
        <v>6</v>
      </c>
      <c r="D38" t="s">
        <v>66</v>
      </c>
      <c r="E38">
        <v>4</v>
      </c>
      <c r="F38" s="2">
        <v>1E-4</v>
      </c>
      <c r="G38">
        <v>1</v>
      </c>
      <c r="H38">
        <v>5.6</v>
      </c>
    </row>
    <row r="39" spans="1:8" x14ac:dyDescent="0.2">
      <c r="A39">
        <v>1</v>
      </c>
      <c r="B39" t="s">
        <v>68</v>
      </c>
      <c r="C39">
        <v>6</v>
      </c>
      <c r="D39" t="s">
        <v>10</v>
      </c>
      <c r="E39">
        <v>1</v>
      </c>
      <c r="F39">
        <v>0.1</v>
      </c>
      <c r="G39">
        <v>5</v>
      </c>
      <c r="H39">
        <v>3.3</v>
      </c>
    </row>
    <row r="40" spans="1:8" x14ac:dyDescent="0.2">
      <c r="A40">
        <v>1</v>
      </c>
      <c r="B40" t="s">
        <v>68</v>
      </c>
      <c r="C40">
        <v>6</v>
      </c>
      <c r="D40" t="s">
        <v>10</v>
      </c>
      <c r="E40">
        <v>2</v>
      </c>
      <c r="F40">
        <v>0.01</v>
      </c>
      <c r="G40">
        <v>8</v>
      </c>
      <c r="H40">
        <v>4.51</v>
      </c>
    </row>
    <row r="41" spans="1:8" x14ac:dyDescent="0.2">
      <c r="A41">
        <v>1</v>
      </c>
      <c r="B41" t="s">
        <v>68</v>
      </c>
      <c r="C41">
        <v>6</v>
      </c>
      <c r="D41" t="s">
        <v>10</v>
      </c>
      <c r="E41">
        <v>2</v>
      </c>
      <c r="F41">
        <v>0.01</v>
      </c>
      <c r="G41">
        <v>1</v>
      </c>
      <c r="H41">
        <v>3.6</v>
      </c>
    </row>
    <row r="42" spans="1:8" x14ac:dyDescent="0.2">
      <c r="A42">
        <v>1</v>
      </c>
      <c r="B42" t="s">
        <v>68</v>
      </c>
      <c r="C42">
        <v>6</v>
      </c>
      <c r="D42" t="s">
        <v>10</v>
      </c>
      <c r="E42">
        <v>4</v>
      </c>
      <c r="F42" s="2">
        <v>1E-4</v>
      </c>
      <c r="G42">
        <v>1</v>
      </c>
      <c r="H42">
        <v>5.6</v>
      </c>
    </row>
    <row r="43" spans="1:8" x14ac:dyDescent="0.2">
      <c r="A43">
        <v>1</v>
      </c>
      <c r="B43" t="s">
        <v>68</v>
      </c>
      <c r="C43">
        <v>6</v>
      </c>
      <c r="D43" t="s">
        <v>68</v>
      </c>
      <c r="E43">
        <v>3</v>
      </c>
      <c r="F43">
        <v>1E-3</v>
      </c>
      <c r="G43">
        <v>2</v>
      </c>
      <c r="H43">
        <v>4.9000000000000004</v>
      </c>
    </row>
    <row r="44" spans="1:8" x14ac:dyDescent="0.2">
      <c r="A44">
        <v>1</v>
      </c>
      <c r="B44" t="s">
        <v>68</v>
      </c>
      <c r="C44">
        <v>6</v>
      </c>
      <c r="D44" t="s">
        <v>68</v>
      </c>
      <c r="E44">
        <v>3</v>
      </c>
      <c r="F44">
        <v>1E-3</v>
      </c>
      <c r="G44">
        <v>3</v>
      </c>
      <c r="H44">
        <v>5.08</v>
      </c>
    </row>
    <row r="45" spans="1:8" x14ac:dyDescent="0.2">
      <c r="A45">
        <v>1</v>
      </c>
      <c r="B45" t="s">
        <v>68</v>
      </c>
      <c r="C45">
        <v>6</v>
      </c>
      <c r="D45" t="s">
        <v>68</v>
      </c>
      <c r="E45">
        <v>3</v>
      </c>
      <c r="F45">
        <v>1E-3</v>
      </c>
      <c r="G45">
        <v>13</v>
      </c>
      <c r="H45">
        <v>5.72</v>
      </c>
    </row>
    <row r="46" spans="1:8" x14ac:dyDescent="0.2">
      <c r="A46">
        <v>1</v>
      </c>
      <c r="B46" t="s">
        <v>68</v>
      </c>
      <c r="C46">
        <v>6</v>
      </c>
      <c r="D46" t="s">
        <v>68</v>
      </c>
      <c r="E46">
        <v>3</v>
      </c>
      <c r="F46">
        <v>1E-3</v>
      </c>
      <c r="G46">
        <v>20</v>
      </c>
      <c r="H46">
        <v>5.9</v>
      </c>
    </row>
    <row r="47" spans="1:8" x14ac:dyDescent="0.2">
      <c r="A47">
        <v>1</v>
      </c>
      <c r="B47" t="s">
        <v>68</v>
      </c>
      <c r="C47">
        <v>6</v>
      </c>
      <c r="D47" t="s">
        <v>68</v>
      </c>
      <c r="E47">
        <v>3</v>
      </c>
      <c r="F47">
        <v>1E-3</v>
      </c>
      <c r="G47">
        <v>1</v>
      </c>
      <c r="H47">
        <v>4.5999999999999996</v>
      </c>
    </row>
    <row r="48" spans="1:8" x14ac:dyDescent="0.2">
      <c r="A48">
        <v>1</v>
      </c>
      <c r="B48" t="s">
        <v>68</v>
      </c>
      <c r="C48">
        <v>6</v>
      </c>
      <c r="D48" t="s">
        <v>68</v>
      </c>
      <c r="E48">
        <v>3</v>
      </c>
      <c r="F48">
        <v>1E-3</v>
      </c>
      <c r="G48">
        <v>1</v>
      </c>
      <c r="H48">
        <v>4.5999999999999996</v>
      </c>
    </row>
    <row r="49" spans="1:8" x14ac:dyDescent="0.2">
      <c r="A49">
        <v>1</v>
      </c>
      <c r="B49" t="s">
        <v>68</v>
      </c>
      <c r="C49">
        <v>6</v>
      </c>
      <c r="D49" t="s">
        <v>68</v>
      </c>
      <c r="E49">
        <v>3</v>
      </c>
      <c r="F49">
        <v>1E-3</v>
      </c>
      <c r="G49">
        <v>2</v>
      </c>
      <c r="H49">
        <v>4.9000000000000004</v>
      </c>
    </row>
    <row r="50" spans="1:8" x14ac:dyDescent="0.2">
      <c r="A50">
        <v>1</v>
      </c>
      <c r="B50" t="s">
        <v>68</v>
      </c>
      <c r="C50">
        <v>6</v>
      </c>
      <c r="D50" t="s">
        <v>68</v>
      </c>
      <c r="E50">
        <v>2</v>
      </c>
      <c r="F50">
        <v>0.01</v>
      </c>
      <c r="G50">
        <v>8</v>
      </c>
      <c r="H50">
        <v>4.51</v>
      </c>
    </row>
    <row r="51" spans="1:8" x14ac:dyDescent="0.2">
      <c r="A51">
        <v>1</v>
      </c>
      <c r="B51" t="s">
        <v>68</v>
      </c>
      <c r="C51">
        <v>6</v>
      </c>
      <c r="D51" t="s">
        <v>67</v>
      </c>
      <c r="E51">
        <v>5</v>
      </c>
      <c r="F51" s="2">
        <v>1.0000000000000001E-5</v>
      </c>
      <c r="G51">
        <v>1</v>
      </c>
      <c r="H51">
        <v>6.6</v>
      </c>
    </row>
    <row r="52" spans="1:8" x14ac:dyDescent="0.2">
      <c r="A52">
        <v>1</v>
      </c>
      <c r="B52" t="s">
        <v>68</v>
      </c>
      <c r="C52">
        <v>6</v>
      </c>
      <c r="D52" t="s">
        <v>67</v>
      </c>
      <c r="E52">
        <v>5</v>
      </c>
      <c r="F52" s="2">
        <v>1.0000000000000001E-5</v>
      </c>
      <c r="G52">
        <v>5</v>
      </c>
      <c r="H52">
        <v>7.3</v>
      </c>
    </row>
    <row r="53" spans="1:8" x14ac:dyDescent="0.2">
      <c r="A53">
        <v>1</v>
      </c>
      <c r="B53" t="s">
        <v>68</v>
      </c>
      <c r="C53">
        <v>6</v>
      </c>
      <c r="D53" t="s">
        <v>67</v>
      </c>
      <c r="E53">
        <v>5</v>
      </c>
      <c r="F53" s="2">
        <v>1.0000000000000001E-5</v>
      </c>
      <c r="G53">
        <v>10</v>
      </c>
      <c r="H53">
        <v>7.6</v>
      </c>
    </row>
    <row r="54" spans="1:8" x14ac:dyDescent="0.2">
      <c r="A54">
        <v>1</v>
      </c>
      <c r="B54" t="s">
        <v>68</v>
      </c>
      <c r="C54">
        <v>6</v>
      </c>
      <c r="D54" t="s">
        <v>67</v>
      </c>
      <c r="E54">
        <v>5</v>
      </c>
      <c r="F54" s="2">
        <v>1.0000000000000001E-5</v>
      </c>
      <c r="G54">
        <v>18</v>
      </c>
      <c r="H54">
        <v>7.86</v>
      </c>
    </row>
    <row r="55" spans="1:8" x14ac:dyDescent="0.2">
      <c r="A55">
        <v>1</v>
      </c>
      <c r="B55" t="s">
        <v>68</v>
      </c>
      <c r="C55">
        <v>6</v>
      </c>
      <c r="D55" t="s">
        <v>67</v>
      </c>
      <c r="E55">
        <v>5</v>
      </c>
      <c r="F55" s="2">
        <v>1.0000000000000001E-5</v>
      </c>
      <c r="G55">
        <v>6</v>
      </c>
      <c r="H55">
        <v>7.38</v>
      </c>
    </row>
    <row r="56" spans="1:8" x14ac:dyDescent="0.2">
      <c r="A56">
        <v>1</v>
      </c>
      <c r="B56" t="s">
        <v>68</v>
      </c>
      <c r="C56">
        <v>6</v>
      </c>
      <c r="D56" t="s">
        <v>67</v>
      </c>
      <c r="E56">
        <v>5</v>
      </c>
      <c r="F56" s="2">
        <v>1.0000000000000001E-5</v>
      </c>
      <c r="G56">
        <v>5</v>
      </c>
      <c r="H56">
        <v>7.3</v>
      </c>
    </row>
    <row r="57" spans="1:8" x14ac:dyDescent="0.2">
      <c r="A57">
        <v>1</v>
      </c>
      <c r="B57" t="s">
        <v>68</v>
      </c>
      <c r="C57">
        <v>6</v>
      </c>
      <c r="D57" t="s">
        <v>67</v>
      </c>
      <c r="E57">
        <v>5</v>
      </c>
      <c r="F57" s="2">
        <v>1.0000000000000001E-5</v>
      </c>
      <c r="G57">
        <v>6</v>
      </c>
      <c r="H57">
        <v>7.38</v>
      </c>
    </row>
    <row r="58" spans="1:8" x14ac:dyDescent="0.2">
      <c r="A58">
        <v>1</v>
      </c>
      <c r="B58" t="s">
        <v>68</v>
      </c>
      <c r="C58">
        <v>6</v>
      </c>
      <c r="D58" t="s">
        <v>67</v>
      </c>
      <c r="E58">
        <v>5</v>
      </c>
      <c r="F58" s="2">
        <v>1.0000000000000001E-5</v>
      </c>
      <c r="G58">
        <v>11</v>
      </c>
      <c r="H58">
        <v>7.64</v>
      </c>
    </row>
    <row r="59" spans="1:8" x14ac:dyDescent="0.2">
      <c r="A59">
        <v>1</v>
      </c>
      <c r="B59" t="s">
        <v>69</v>
      </c>
      <c r="C59">
        <v>6</v>
      </c>
      <c r="D59" t="s">
        <v>66</v>
      </c>
      <c r="E59">
        <v>3</v>
      </c>
      <c r="F59">
        <v>1E-3</v>
      </c>
      <c r="G59">
        <v>2</v>
      </c>
      <c r="H59">
        <v>4.9000000000000004</v>
      </c>
    </row>
    <row r="60" spans="1:8" x14ac:dyDescent="0.2">
      <c r="A60">
        <v>1</v>
      </c>
      <c r="B60" t="s">
        <v>69</v>
      </c>
      <c r="C60">
        <v>6</v>
      </c>
      <c r="D60" t="s">
        <v>66</v>
      </c>
      <c r="E60">
        <v>3</v>
      </c>
      <c r="F60">
        <v>1E-3</v>
      </c>
      <c r="G60">
        <v>3</v>
      </c>
      <c r="H60">
        <v>5.08</v>
      </c>
    </row>
    <row r="61" spans="1:8" x14ac:dyDescent="0.2">
      <c r="A61">
        <v>1</v>
      </c>
      <c r="B61" t="s">
        <v>69</v>
      </c>
      <c r="C61">
        <v>6</v>
      </c>
      <c r="D61" t="s">
        <v>66</v>
      </c>
      <c r="E61">
        <v>4</v>
      </c>
      <c r="F61" s="2">
        <v>1E-4</v>
      </c>
      <c r="G61">
        <v>4</v>
      </c>
      <c r="H61">
        <v>6.2</v>
      </c>
    </row>
    <row r="62" spans="1:8" x14ac:dyDescent="0.2">
      <c r="A62">
        <v>1</v>
      </c>
      <c r="B62" t="s">
        <v>69</v>
      </c>
      <c r="C62">
        <v>6</v>
      </c>
      <c r="D62" t="s">
        <v>66</v>
      </c>
      <c r="E62">
        <v>4</v>
      </c>
      <c r="F62" s="2">
        <v>1E-4</v>
      </c>
      <c r="G62">
        <v>4</v>
      </c>
      <c r="H62">
        <v>6.2</v>
      </c>
    </row>
    <row r="63" spans="1:8" x14ac:dyDescent="0.2">
      <c r="A63">
        <v>1</v>
      </c>
      <c r="B63" t="s">
        <v>69</v>
      </c>
      <c r="C63">
        <v>6</v>
      </c>
      <c r="D63" t="s">
        <v>66</v>
      </c>
      <c r="E63">
        <v>2</v>
      </c>
      <c r="F63">
        <v>0.01</v>
      </c>
      <c r="G63">
        <v>4</v>
      </c>
      <c r="H63">
        <v>4.2</v>
      </c>
    </row>
    <row r="64" spans="1:8" x14ac:dyDescent="0.2">
      <c r="A64">
        <v>1</v>
      </c>
      <c r="B64" t="s">
        <v>69</v>
      </c>
      <c r="C64">
        <v>6</v>
      </c>
      <c r="D64" t="s">
        <v>66</v>
      </c>
      <c r="E64">
        <v>1</v>
      </c>
      <c r="F64">
        <v>0.1</v>
      </c>
      <c r="G64">
        <v>18</v>
      </c>
      <c r="H64">
        <v>3.86</v>
      </c>
    </row>
    <row r="65" spans="1:8" x14ac:dyDescent="0.2">
      <c r="A65">
        <v>1</v>
      </c>
      <c r="B65" t="s">
        <v>69</v>
      </c>
      <c r="C65">
        <v>6</v>
      </c>
      <c r="D65" t="s">
        <v>66</v>
      </c>
      <c r="E65">
        <v>1</v>
      </c>
      <c r="F65">
        <v>0.1</v>
      </c>
      <c r="G65">
        <v>2</v>
      </c>
      <c r="H65">
        <v>2.9</v>
      </c>
    </row>
    <row r="66" spans="1:8" x14ac:dyDescent="0.2">
      <c r="A66">
        <v>1</v>
      </c>
      <c r="B66" t="s">
        <v>69</v>
      </c>
      <c r="C66">
        <v>6</v>
      </c>
      <c r="D66" t="s">
        <v>66</v>
      </c>
      <c r="E66">
        <v>1</v>
      </c>
      <c r="F66">
        <v>0.1</v>
      </c>
      <c r="G66">
        <v>2</v>
      </c>
      <c r="H66">
        <v>2.9</v>
      </c>
    </row>
    <row r="67" spans="1:8" x14ac:dyDescent="0.2">
      <c r="A67">
        <v>1</v>
      </c>
      <c r="B67" t="s">
        <v>69</v>
      </c>
      <c r="C67">
        <v>6</v>
      </c>
      <c r="D67" t="s">
        <v>10</v>
      </c>
      <c r="E67">
        <v>2</v>
      </c>
      <c r="F67">
        <v>0.01</v>
      </c>
      <c r="G67">
        <v>9</v>
      </c>
      <c r="H67">
        <v>4.5599999999999996</v>
      </c>
    </row>
    <row r="68" spans="1:8" x14ac:dyDescent="0.2">
      <c r="A68">
        <v>1</v>
      </c>
      <c r="B68" t="s">
        <v>69</v>
      </c>
      <c r="C68">
        <v>6</v>
      </c>
      <c r="D68" t="s">
        <v>10</v>
      </c>
      <c r="E68">
        <v>3</v>
      </c>
      <c r="F68">
        <v>1E-3</v>
      </c>
      <c r="G68">
        <v>17</v>
      </c>
      <c r="H68">
        <v>5.83</v>
      </c>
    </row>
    <row r="69" spans="1:8" x14ac:dyDescent="0.2">
      <c r="A69">
        <v>1</v>
      </c>
      <c r="B69" t="s">
        <v>69</v>
      </c>
      <c r="C69">
        <v>6</v>
      </c>
      <c r="D69" t="s">
        <v>10</v>
      </c>
      <c r="E69">
        <v>3</v>
      </c>
      <c r="F69">
        <v>1E-3</v>
      </c>
      <c r="G69">
        <v>3</v>
      </c>
      <c r="H69">
        <v>5.08</v>
      </c>
    </row>
    <row r="70" spans="1:8" x14ac:dyDescent="0.2">
      <c r="A70">
        <v>1</v>
      </c>
      <c r="B70" t="s">
        <v>69</v>
      </c>
      <c r="C70">
        <v>6</v>
      </c>
      <c r="D70" t="s">
        <v>10</v>
      </c>
      <c r="E70">
        <v>4</v>
      </c>
      <c r="F70" s="2">
        <v>1E-4</v>
      </c>
      <c r="G70">
        <v>5</v>
      </c>
      <c r="H70">
        <v>6.3</v>
      </c>
    </row>
    <row r="71" spans="1:8" x14ac:dyDescent="0.2">
      <c r="A71">
        <v>1</v>
      </c>
      <c r="B71" t="s">
        <v>69</v>
      </c>
      <c r="C71">
        <v>6</v>
      </c>
      <c r="D71" t="s">
        <v>69</v>
      </c>
      <c r="E71">
        <v>4</v>
      </c>
      <c r="F71" s="2">
        <v>1E-4</v>
      </c>
      <c r="G71">
        <v>1</v>
      </c>
      <c r="H71">
        <v>5.6</v>
      </c>
    </row>
    <row r="72" spans="1:8" x14ac:dyDescent="0.2">
      <c r="A72">
        <v>1</v>
      </c>
      <c r="B72" t="s">
        <v>69</v>
      </c>
      <c r="C72">
        <v>6</v>
      </c>
      <c r="D72" t="s">
        <v>69</v>
      </c>
      <c r="E72">
        <v>3</v>
      </c>
      <c r="F72">
        <v>1E-3</v>
      </c>
      <c r="G72">
        <v>6</v>
      </c>
      <c r="H72">
        <v>5.38</v>
      </c>
    </row>
    <row r="73" spans="1:8" x14ac:dyDescent="0.2">
      <c r="A73">
        <v>1</v>
      </c>
      <c r="B73" t="s">
        <v>69</v>
      </c>
      <c r="C73">
        <v>6</v>
      </c>
      <c r="D73" t="s">
        <v>69</v>
      </c>
      <c r="E73">
        <v>4</v>
      </c>
      <c r="F73" s="2">
        <v>1E-4</v>
      </c>
      <c r="G73">
        <v>4</v>
      </c>
      <c r="H73">
        <v>6.2</v>
      </c>
    </row>
    <row r="74" spans="1:8" x14ac:dyDescent="0.2">
      <c r="A74">
        <v>1</v>
      </c>
      <c r="B74" t="s">
        <v>69</v>
      </c>
      <c r="C74">
        <v>6</v>
      </c>
      <c r="D74" t="s">
        <v>69</v>
      </c>
      <c r="E74">
        <v>5</v>
      </c>
      <c r="F74" s="2">
        <v>1.0000000000000001E-5</v>
      </c>
      <c r="G74">
        <v>1</v>
      </c>
      <c r="H74">
        <v>6.6</v>
      </c>
    </row>
    <row r="75" spans="1:8" x14ac:dyDescent="0.2">
      <c r="A75">
        <v>1</v>
      </c>
      <c r="B75" t="s">
        <v>69</v>
      </c>
      <c r="C75">
        <v>6</v>
      </c>
      <c r="D75" t="s">
        <v>69</v>
      </c>
      <c r="E75">
        <v>4</v>
      </c>
      <c r="F75" s="2">
        <v>1E-4</v>
      </c>
      <c r="G75">
        <v>15</v>
      </c>
      <c r="H75">
        <v>6.78</v>
      </c>
    </row>
    <row r="76" spans="1:8" x14ac:dyDescent="0.2">
      <c r="A76">
        <v>1</v>
      </c>
      <c r="B76" t="s">
        <v>69</v>
      </c>
      <c r="C76">
        <v>6</v>
      </c>
      <c r="D76" t="s">
        <v>69</v>
      </c>
      <c r="E76">
        <v>4</v>
      </c>
      <c r="F76" s="2">
        <v>1E-4</v>
      </c>
      <c r="G76">
        <v>15</v>
      </c>
      <c r="H76">
        <v>6.78</v>
      </c>
    </row>
    <row r="77" spans="1:8" x14ac:dyDescent="0.2">
      <c r="A77">
        <v>1</v>
      </c>
      <c r="B77" t="s">
        <v>69</v>
      </c>
      <c r="C77">
        <v>6</v>
      </c>
      <c r="D77" t="s">
        <v>69</v>
      </c>
      <c r="E77">
        <v>4</v>
      </c>
      <c r="F77" s="2">
        <v>1E-4</v>
      </c>
      <c r="G77">
        <v>2</v>
      </c>
      <c r="H77">
        <v>5.9</v>
      </c>
    </row>
    <row r="78" spans="1:8" x14ac:dyDescent="0.2">
      <c r="A78">
        <v>1</v>
      </c>
      <c r="B78" t="s">
        <v>69</v>
      </c>
      <c r="C78">
        <v>6</v>
      </c>
      <c r="D78" t="s">
        <v>69</v>
      </c>
      <c r="E78">
        <v>5</v>
      </c>
      <c r="F78" s="2">
        <v>1.0000000000000001E-5</v>
      </c>
      <c r="G78">
        <v>1</v>
      </c>
      <c r="H78">
        <v>6.6</v>
      </c>
    </row>
    <row r="79" spans="1:8" x14ac:dyDescent="0.2">
      <c r="A79">
        <v>1</v>
      </c>
      <c r="B79" t="s">
        <v>69</v>
      </c>
      <c r="C79">
        <v>6</v>
      </c>
      <c r="D79" t="s">
        <v>16</v>
      </c>
      <c r="E79">
        <v>5</v>
      </c>
      <c r="F79" s="2">
        <v>1.0000000000000001E-5</v>
      </c>
      <c r="G79">
        <v>4</v>
      </c>
      <c r="H79">
        <v>7.2</v>
      </c>
    </row>
    <row r="80" spans="1:8" x14ac:dyDescent="0.2">
      <c r="A80">
        <v>1</v>
      </c>
      <c r="B80" t="s">
        <v>69</v>
      </c>
      <c r="C80">
        <v>6</v>
      </c>
      <c r="D80" t="s">
        <v>16</v>
      </c>
      <c r="E80">
        <v>4</v>
      </c>
      <c r="F80" s="2">
        <v>1E-4</v>
      </c>
      <c r="G80">
        <v>21</v>
      </c>
      <c r="H80">
        <v>6.92</v>
      </c>
    </row>
    <row r="81" spans="1:8" x14ac:dyDescent="0.2">
      <c r="A81">
        <v>1</v>
      </c>
      <c r="B81" t="s">
        <v>69</v>
      </c>
      <c r="C81">
        <v>6</v>
      </c>
      <c r="D81" t="s">
        <v>16</v>
      </c>
      <c r="E81">
        <v>5</v>
      </c>
      <c r="F81" s="2">
        <v>1.0000000000000001E-5</v>
      </c>
      <c r="G81">
        <v>2</v>
      </c>
      <c r="H81">
        <v>6.9</v>
      </c>
    </row>
    <row r="82" spans="1:8" x14ac:dyDescent="0.2">
      <c r="A82">
        <v>1</v>
      </c>
      <c r="B82" t="s">
        <v>69</v>
      </c>
      <c r="C82">
        <v>6</v>
      </c>
      <c r="D82" t="s">
        <v>16</v>
      </c>
      <c r="E82">
        <v>5</v>
      </c>
      <c r="F82" s="2">
        <v>1.0000000000000001E-5</v>
      </c>
      <c r="G82">
        <v>12</v>
      </c>
      <c r="H82">
        <v>7.68</v>
      </c>
    </row>
    <row r="83" spans="1:8" x14ac:dyDescent="0.2">
      <c r="A83">
        <v>1</v>
      </c>
      <c r="B83" t="s">
        <v>69</v>
      </c>
      <c r="C83">
        <v>6</v>
      </c>
      <c r="D83" t="s">
        <v>16</v>
      </c>
      <c r="E83">
        <v>5</v>
      </c>
      <c r="F83" s="2">
        <v>1.0000000000000001E-5</v>
      </c>
      <c r="G83">
        <v>5</v>
      </c>
      <c r="H83">
        <v>7.3</v>
      </c>
    </row>
    <row r="84" spans="1:8" x14ac:dyDescent="0.2">
      <c r="A84">
        <v>1</v>
      </c>
      <c r="B84" t="s">
        <v>69</v>
      </c>
      <c r="C84">
        <v>6</v>
      </c>
      <c r="D84" t="s">
        <v>16</v>
      </c>
      <c r="E84">
        <v>5</v>
      </c>
      <c r="F84" s="2">
        <v>1.0000000000000001E-5</v>
      </c>
      <c r="G84">
        <v>3</v>
      </c>
      <c r="H84">
        <v>7.08</v>
      </c>
    </row>
    <row r="85" spans="1:8" x14ac:dyDescent="0.2">
      <c r="A85">
        <v>1</v>
      </c>
      <c r="B85" t="s">
        <v>69</v>
      </c>
      <c r="C85">
        <v>6</v>
      </c>
      <c r="D85" t="s">
        <v>16</v>
      </c>
      <c r="E85">
        <v>4</v>
      </c>
      <c r="F85" s="2">
        <v>1E-4</v>
      </c>
      <c r="G85">
        <v>8</v>
      </c>
      <c r="H85">
        <v>6.51</v>
      </c>
    </row>
    <row r="86" spans="1:8" x14ac:dyDescent="0.2">
      <c r="A86">
        <v>1</v>
      </c>
      <c r="B86" t="s">
        <v>69</v>
      </c>
      <c r="C86">
        <v>6</v>
      </c>
      <c r="D86" t="s">
        <v>16</v>
      </c>
      <c r="E86">
        <v>5</v>
      </c>
      <c r="F86" s="2">
        <v>1.0000000000000001E-5</v>
      </c>
      <c r="G86">
        <v>1</v>
      </c>
      <c r="H86">
        <v>6.6</v>
      </c>
    </row>
    <row r="87" spans="1:8" x14ac:dyDescent="0.2">
      <c r="A87">
        <v>1</v>
      </c>
      <c r="B87" t="s">
        <v>70</v>
      </c>
      <c r="C87">
        <v>6</v>
      </c>
      <c r="D87" t="s">
        <v>66</v>
      </c>
      <c r="E87">
        <v>2</v>
      </c>
      <c r="F87">
        <v>0.01</v>
      </c>
      <c r="G87">
        <v>13</v>
      </c>
      <c r="H87">
        <v>4.72</v>
      </c>
    </row>
    <row r="88" spans="1:8" x14ac:dyDescent="0.2">
      <c r="A88">
        <v>1</v>
      </c>
      <c r="B88" t="s">
        <v>70</v>
      </c>
      <c r="C88">
        <v>6</v>
      </c>
      <c r="D88" t="s">
        <v>66</v>
      </c>
      <c r="E88">
        <v>2</v>
      </c>
      <c r="F88">
        <v>0.01</v>
      </c>
      <c r="G88">
        <v>2</v>
      </c>
      <c r="H88">
        <v>3.9</v>
      </c>
    </row>
    <row r="89" spans="1:8" x14ac:dyDescent="0.2">
      <c r="A89">
        <v>1</v>
      </c>
      <c r="B89" t="s">
        <v>70</v>
      </c>
      <c r="C89">
        <v>6</v>
      </c>
      <c r="D89" t="s">
        <v>66</v>
      </c>
      <c r="E89">
        <v>2</v>
      </c>
      <c r="F89">
        <v>0.01</v>
      </c>
      <c r="G89">
        <v>4</v>
      </c>
      <c r="H89">
        <v>4.2</v>
      </c>
    </row>
    <row r="90" spans="1:8" x14ac:dyDescent="0.2">
      <c r="A90">
        <v>1</v>
      </c>
      <c r="B90" t="s">
        <v>70</v>
      </c>
      <c r="C90">
        <v>6</v>
      </c>
      <c r="D90" t="s">
        <v>66</v>
      </c>
      <c r="E90">
        <v>4</v>
      </c>
      <c r="F90" s="2">
        <v>1E-4</v>
      </c>
      <c r="G90">
        <v>14</v>
      </c>
      <c r="H90">
        <v>6.75</v>
      </c>
    </row>
    <row r="91" spans="1:8" x14ac:dyDescent="0.2">
      <c r="A91">
        <v>1</v>
      </c>
      <c r="B91" t="s">
        <v>70</v>
      </c>
      <c r="C91">
        <v>6</v>
      </c>
      <c r="D91" t="s">
        <v>66</v>
      </c>
      <c r="E91">
        <v>4</v>
      </c>
      <c r="F91" s="2">
        <v>1E-4</v>
      </c>
      <c r="G91">
        <v>10</v>
      </c>
      <c r="H91">
        <v>6.6</v>
      </c>
    </row>
    <row r="92" spans="1:8" x14ac:dyDescent="0.2">
      <c r="A92">
        <v>1</v>
      </c>
      <c r="B92" t="s">
        <v>70</v>
      </c>
      <c r="C92">
        <v>6</v>
      </c>
      <c r="D92" t="s">
        <v>66</v>
      </c>
      <c r="E92">
        <v>4</v>
      </c>
      <c r="F92" s="2">
        <v>1E-4</v>
      </c>
      <c r="G92">
        <v>4</v>
      </c>
      <c r="H92">
        <v>6.2</v>
      </c>
    </row>
    <row r="93" spans="1:8" x14ac:dyDescent="0.2">
      <c r="A93">
        <v>1</v>
      </c>
      <c r="B93" t="s">
        <v>70</v>
      </c>
      <c r="C93">
        <v>6</v>
      </c>
      <c r="D93" t="s">
        <v>66</v>
      </c>
      <c r="E93">
        <v>4</v>
      </c>
      <c r="F93" s="2">
        <v>1E-4</v>
      </c>
      <c r="G93">
        <v>5</v>
      </c>
      <c r="H93">
        <v>6.3</v>
      </c>
    </row>
    <row r="94" spans="1:8" x14ac:dyDescent="0.2">
      <c r="A94">
        <v>1</v>
      </c>
      <c r="B94" t="s">
        <v>70</v>
      </c>
      <c r="C94">
        <v>6</v>
      </c>
      <c r="D94" t="s">
        <v>66</v>
      </c>
      <c r="E94">
        <v>3</v>
      </c>
      <c r="F94">
        <v>1E-3</v>
      </c>
      <c r="G94">
        <v>2</v>
      </c>
      <c r="H94">
        <v>4.9000000000000004</v>
      </c>
    </row>
    <row r="95" spans="1:8" x14ac:dyDescent="0.2">
      <c r="A95">
        <v>1</v>
      </c>
      <c r="B95" t="s">
        <v>70</v>
      </c>
      <c r="C95">
        <v>6</v>
      </c>
      <c r="D95" t="s">
        <v>10</v>
      </c>
      <c r="E95">
        <v>2</v>
      </c>
      <c r="F95">
        <v>0.01</v>
      </c>
      <c r="G95">
        <v>3</v>
      </c>
      <c r="H95">
        <v>4.08</v>
      </c>
    </row>
    <row r="96" spans="1:8" x14ac:dyDescent="0.2">
      <c r="A96">
        <v>1</v>
      </c>
      <c r="B96" t="s">
        <v>70</v>
      </c>
      <c r="C96">
        <v>6</v>
      </c>
      <c r="D96" t="s">
        <v>10</v>
      </c>
      <c r="E96">
        <v>2</v>
      </c>
      <c r="F96">
        <v>0.01</v>
      </c>
      <c r="G96">
        <v>5</v>
      </c>
      <c r="H96">
        <v>4.3</v>
      </c>
    </row>
    <row r="97" spans="1:8" x14ac:dyDescent="0.2">
      <c r="A97">
        <v>1</v>
      </c>
      <c r="B97" t="s">
        <v>70</v>
      </c>
      <c r="C97">
        <v>6</v>
      </c>
      <c r="D97" t="s">
        <v>10</v>
      </c>
      <c r="E97">
        <v>3</v>
      </c>
      <c r="F97">
        <v>1E-3</v>
      </c>
      <c r="G97">
        <v>1</v>
      </c>
      <c r="H97">
        <v>4.5999999999999996</v>
      </c>
    </row>
    <row r="98" spans="1:8" x14ac:dyDescent="0.2">
      <c r="A98">
        <v>1</v>
      </c>
      <c r="B98" t="s">
        <v>70</v>
      </c>
      <c r="C98">
        <v>6</v>
      </c>
      <c r="D98" t="s">
        <v>10</v>
      </c>
      <c r="E98">
        <v>3</v>
      </c>
      <c r="F98">
        <v>1E-3</v>
      </c>
      <c r="G98">
        <v>2</v>
      </c>
      <c r="H98">
        <v>4.9000000000000004</v>
      </c>
    </row>
    <row r="99" spans="1:8" x14ac:dyDescent="0.2">
      <c r="A99">
        <v>1</v>
      </c>
      <c r="B99" t="s">
        <v>70</v>
      </c>
      <c r="C99">
        <v>6</v>
      </c>
      <c r="D99" t="s">
        <v>70</v>
      </c>
      <c r="E99">
        <v>3</v>
      </c>
      <c r="F99">
        <v>1E-3</v>
      </c>
      <c r="G99">
        <v>2</v>
      </c>
      <c r="H99">
        <v>4.9000000000000004</v>
      </c>
    </row>
    <row r="100" spans="1:8" x14ac:dyDescent="0.2">
      <c r="A100">
        <v>1</v>
      </c>
      <c r="B100" t="s">
        <v>70</v>
      </c>
      <c r="C100">
        <v>6</v>
      </c>
      <c r="D100" t="s">
        <v>70</v>
      </c>
      <c r="E100">
        <v>3</v>
      </c>
      <c r="F100">
        <v>1E-3</v>
      </c>
      <c r="G100">
        <v>3</v>
      </c>
      <c r="H100">
        <v>5.08</v>
      </c>
    </row>
    <row r="101" spans="1:8" x14ac:dyDescent="0.2">
      <c r="A101">
        <v>1</v>
      </c>
      <c r="B101" t="s">
        <v>70</v>
      </c>
      <c r="C101">
        <v>6</v>
      </c>
      <c r="D101" t="s">
        <v>70</v>
      </c>
      <c r="E101">
        <v>3</v>
      </c>
      <c r="F101">
        <v>1E-3</v>
      </c>
      <c r="G101">
        <v>3</v>
      </c>
      <c r="H101">
        <v>5.08</v>
      </c>
    </row>
    <row r="102" spans="1:8" x14ac:dyDescent="0.2">
      <c r="A102">
        <v>1</v>
      </c>
      <c r="B102" t="s">
        <v>70</v>
      </c>
      <c r="C102">
        <v>6</v>
      </c>
      <c r="D102" t="s">
        <v>70</v>
      </c>
      <c r="E102">
        <v>3</v>
      </c>
      <c r="F102">
        <v>1E-3</v>
      </c>
      <c r="G102">
        <v>1</v>
      </c>
      <c r="H102">
        <v>4.5999999999999996</v>
      </c>
    </row>
    <row r="103" spans="1:8" x14ac:dyDescent="0.2">
      <c r="A103">
        <v>1</v>
      </c>
      <c r="B103" t="s">
        <v>70</v>
      </c>
      <c r="C103">
        <v>6</v>
      </c>
      <c r="D103" t="s">
        <v>70</v>
      </c>
      <c r="E103">
        <v>3</v>
      </c>
      <c r="F103">
        <v>1E-3</v>
      </c>
      <c r="G103">
        <v>4</v>
      </c>
      <c r="H103">
        <v>5.2</v>
      </c>
    </row>
    <row r="104" spans="1:8" x14ac:dyDescent="0.2">
      <c r="A104">
        <v>1</v>
      </c>
      <c r="B104" t="s">
        <v>70</v>
      </c>
      <c r="C104">
        <v>6</v>
      </c>
      <c r="D104" t="s">
        <v>70</v>
      </c>
      <c r="E104">
        <v>3</v>
      </c>
      <c r="F104">
        <v>1E-3</v>
      </c>
      <c r="G104">
        <v>3</v>
      </c>
      <c r="H104">
        <v>5.08</v>
      </c>
    </row>
    <row r="105" spans="1:8" x14ac:dyDescent="0.2">
      <c r="A105">
        <v>1</v>
      </c>
      <c r="B105" t="s">
        <v>70</v>
      </c>
      <c r="C105">
        <v>6</v>
      </c>
      <c r="D105" t="s">
        <v>70</v>
      </c>
      <c r="E105">
        <v>3</v>
      </c>
      <c r="F105">
        <v>1E-3</v>
      </c>
      <c r="G105">
        <v>3</v>
      </c>
      <c r="H105">
        <v>5.08</v>
      </c>
    </row>
    <row r="106" spans="1:8" x14ac:dyDescent="0.2">
      <c r="A106">
        <v>1</v>
      </c>
      <c r="B106" t="s">
        <v>70</v>
      </c>
      <c r="C106">
        <v>6</v>
      </c>
      <c r="D106" t="s">
        <v>70</v>
      </c>
      <c r="E106">
        <v>3</v>
      </c>
      <c r="F106">
        <v>1E-3</v>
      </c>
      <c r="G106">
        <v>1</v>
      </c>
      <c r="H106">
        <v>4.5999999999999996</v>
      </c>
    </row>
    <row r="107" spans="1:8" x14ac:dyDescent="0.2">
      <c r="A107">
        <v>1</v>
      </c>
      <c r="B107" t="s">
        <v>70</v>
      </c>
      <c r="C107">
        <v>6</v>
      </c>
      <c r="D107" t="s">
        <v>16</v>
      </c>
      <c r="E107">
        <v>5</v>
      </c>
      <c r="F107" s="2">
        <v>1.0000000000000001E-5</v>
      </c>
      <c r="G107">
        <v>1</v>
      </c>
      <c r="H107">
        <v>6.6</v>
      </c>
    </row>
    <row r="108" spans="1:8" x14ac:dyDescent="0.2">
      <c r="A108">
        <v>1</v>
      </c>
      <c r="B108" t="s">
        <v>70</v>
      </c>
      <c r="C108">
        <v>6</v>
      </c>
      <c r="D108" t="s">
        <v>16</v>
      </c>
      <c r="E108">
        <v>4</v>
      </c>
      <c r="F108" s="2">
        <v>1E-4</v>
      </c>
      <c r="G108">
        <v>16</v>
      </c>
      <c r="H108">
        <v>6.81</v>
      </c>
    </row>
    <row r="109" spans="1:8" x14ac:dyDescent="0.2">
      <c r="A109">
        <v>1</v>
      </c>
      <c r="B109" t="s">
        <v>70</v>
      </c>
      <c r="C109">
        <v>6</v>
      </c>
      <c r="D109" t="s">
        <v>16</v>
      </c>
      <c r="E109">
        <v>5</v>
      </c>
      <c r="F109" s="2">
        <v>1.0000000000000001E-5</v>
      </c>
      <c r="G109">
        <v>1</v>
      </c>
      <c r="H109">
        <v>6.6</v>
      </c>
    </row>
    <row r="110" spans="1:8" x14ac:dyDescent="0.2">
      <c r="A110">
        <v>1</v>
      </c>
      <c r="B110" t="s">
        <v>70</v>
      </c>
      <c r="C110">
        <v>6</v>
      </c>
      <c r="D110" t="s">
        <v>16</v>
      </c>
      <c r="E110">
        <v>5</v>
      </c>
      <c r="F110" s="2">
        <v>1.0000000000000001E-5</v>
      </c>
      <c r="G110">
        <v>1</v>
      </c>
      <c r="H110">
        <v>6.6</v>
      </c>
    </row>
    <row r="111" spans="1:8" x14ac:dyDescent="0.2">
      <c r="A111">
        <v>1</v>
      </c>
      <c r="B111" t="s">
        <v>70</v>
      </c>
      <c r="C111">
        <v>6</v>
      </c>
      <c r="D111" t="s">
        <v>16</v>
      </c>
      <c r="E111">
        <v>5</v>
      </c>
      <c r="F111" s="2">
        <v>1.0000000000000001E-5</v>
      </c>
      <c r="G111">
        <v>3</v>
      </c>
      <c r="H111">
        <v>7.08</v>
      </c>
    </row>
    <row r="112" spans="1:8" x14ac:dyDescent="0.2">
      <c r="A112">
        <v>1</v>
      </c>
      <c r="B112" t="s">
        <v>70</v>
      </c>
      <c r="C112">
        <v>6</v>
      </c>
      <c r="D112" t="s">
        <v>16</v>
      </c>
      <c r="E112">
        <v>5</v>
      </c>
      <c r="F112" s="2">
        <v>1.0000000000000001E-5</v>
      </c>
      <c r="G112">
        <v>4</v>
      </c>
      <c r="H112">
        <v>7.2</v>
      </c>
    </row>
    <row r="113" spans="1:8" x14ac:dyDescent="0.2">
      <c r="A113">
        <v>1</v>
      </c>
      <c r="B113" t="s">
        <v>70</v>
      </c>
      <c r="C113">
        <v>6</v>
      </c>
      <c r="D113" t="s">
        <v>16</v>
      </c>
      <c r="E113">
        <v>5</v>
      </c>
      <c r="F113" s="2">
        <v>1.0000000000000001E-5</v>
      </c>
      <c r="G113">
        <v>1</v>
      </c>
      <c r="H113">
        <v>6.6</v>
      </c>
    </row>
    <row r="114" spans="1:8" x14ac:dyDescent="0.2">
      <c r="A114">
        <v>1</v>
      </c>
      <c r="B114" t="s">
        <v>70</v>
      </c>
      <c r="C114">
        <v>6</v>
      </c>
      <c r="D114" t="s">
        <v>16</v>
      </c>
      <c r="E114">
        <v>5</v>
      </c>
      <c r="F114" s="2">
        <v>1.0000000000000001E-5</v>
      </c>
      <c r="G114">
        <v>12</v>
      </c>
      <c r="H114">
        <v>7.68</v>
      </c>
    </row>
    <row r="115" spans="1:8" x14ac:dyDescent="0.2">
      <c r="A115">
        <v>2</v>
      </c>
      <c r="B115" t="s">
        <v>69</v>
      </c>
      <c r="C115">
        <v>6</v>
      </c>
      <c r="D115" t="s">
        <v>66</v>
      </c>
      <c r="E115">
        <v>2</v>
      </c>
      <c r="F115">
        <v>0.01</v>
      </c>
      <c r="G115">
        <v>16</v>
      </c>
      <c r="H115">
        <v>4.8099999999999996</v>
      </c>
    </row>
    <row r="116" spans="1:8" x14ac:dyDescent="0.2">
      <c r="A116">
        <v>2</v>
      </c>
      <c r="B116" t="s">
        <v>69</v>
      </c>
      <c r="C116">
        <v>6</v>
      </c>
      <c r="D116" t="s">
        <v>66</v>
      </c>
      <c r="E116">
        <v>2</v>
      </c>
      <c r="F116">
        <v>0.01</v>
      </c>
      <c r="G116">
        <v>1</v>
      </c>
      <c r="H116">
        <v>3.6</v>
      </c>
    </row>
    <row r="117" spans="1:8" x14ac:dyDescent="0.2">
      <c r="A117">
        <v>2</v>
      </c>
      <c r="B117" t="s">
        <v>69</v>
      </c>
      <c r="C117">
        <v>6</v>
      </c>
      <c r="D117" t="s">
        <v>66</v>
      </c>
      <c r="E117">
        <v>2</v>
      </c>
      <c r="F117">
        <v>0.01</v>
      </c>
      <c r="G117">
        <v>15</v>
      </c>
      <c r="H117">
        <v>4.78</v>
      </c>
    </row>
    <row r="118" spans="1:8" x14ac:dyDescent="0.2">
      <c r="A118">
        <v>2</v>
      </c>
      <c r="B118" t="s">
        <v>69</v>
      </c>
      <c r="C118">
        <v>6</v>
      </c>
      <c r="D118" t="s">
        <v>66</v>
      </c>
      <c r="E118">
        <v>2</v>
      </c>
      <c r="F118">
        <v>0.01</v>
      </c>
      <c r="G118">
        <v>102</v>
      </c>
      <c r="H118">
        <v>5.61</v>
      </c>
    </row>
    <row r="119" spans="1:8" x14ac:dyDescent="0.2">
      <c r="A119">
        <v>2</v>
      </c>
      <c r="B119" t="s">
        <v>69</v>
      </c>
      <c r="C119">
        <v>6</v>
      </c>
      <c r="D119" t="s">
        <v>66</v>
      </c>
      <c r="E119">
        <v>1</v>
      </c>
      <c r="F119">
        <v>0.1</v>
      </c>
      <c r="G119">
        <v>5</v>
      </c>
      <c r="H119">
        <v>3.3</v>
      </c>
    </row>
    <row r="120" spans="1:8" x14ac:dyDescent="0.2">
      <c r="A120">
        <v>2</v>
      </c>
      <c r="B120" t="s">
        <v>69</v>
      </c>
      <c r="C120">
        <v>6</v>
      </c>
      <c r="D120" t="s">
        <v>66</v>
      </c>
      <c r="E120">
        <v>2</v>
      </c>
      <c r="F120">
        <v>0.01</v>
      </c>
      <c r="G120">
        <v>43</v>
      </c>
      <c r="H120">
        <v>5.24</v>
      </c>
    </row>
    <row r="121" spans="1:8" x14ac:dyDescent="0.2">
      <c r="A121">
        <v>2</v>
      </c>
      <c r="B121" t="s">
        <v>69</v>
      </c>
      <c r="C121">
        <v>6</v>
      </c>
      <c r="D121" t="s">
        <v>10</v>
      </c>
      <c r="E121">
        <v>1</v>
      </c>
      <c r="F121">
        <v>0.1</v>
      </c>
      <c r="G121">
        <v>1</v>
      </c>
      <c r="H121">
        <v>2.6</v>
      </c>
    </row>
    <row r="122" spans="1:8" x14ac:dyDescent="0.2">
      <c r="A122">
        <v>2</v>
      </c>
      <c r="B122" t="s">
        <v>69</v>
      </c>
      <c r="C122">
        <v>6</v>
      </c>
      <c r="D122" t="s">
        <v>10</v>
      </c>
      <c r="E122">
        <v>1</v>
      </c>
      <c r="F122">
        <v>0.1</v>
      </c>
      <c r="G122">
        <v>3</v>
      </c>
      <c r="H122">
        <v>3.08</v>
      </c>
    </row>
    <row r="123" spans="1:8" x14ac:dyDescent="0.2">
      <c r="A123">
        <v>2</v>
      </c>
      <c r="B123" t="s">
        <v>69</v>
      </c>
      <c r="C123">
        <v>6</v>
      </c>
      <c r="D123" t="s">
        <v>10</v>
      </c>
      <c r="E123">
        <v>1</v>
      </c>
      <c r="F123">
        <v>0.1</v>
      </c>
      <c r="G123">
        <v>3</v>
      </c>
      <c r="H123">
        <v>3.08</v>
      </c>
    </row>
    <row r="124" spans="1:8" x14ac:dyDescent="0.2">
      <c r="A124">
        <v>2</v>
      </c>
      <c r="B124" t="s">
        <v>69</v>
      </c>
      <c r="C124">
        <v>6</v>
      </c>
      <c r="D124" t="s">
        <v>10</v>
      </c>
      <c r="E124">
        <v>1</v>
      </c>
      <c r="F124">
        <v>0.1</v>
      </c>
      <c r="G124">
        <v>1</v>
      </c>
      <c r="H124">
        <v>2.6</v>
      </c>
    </row>
    <row r="125" spans="1:8" x14ac:dyDescent="0.2">
      <c r="A125">
        <v>2</v>
      </c>
      <c r="B125" t="s">
        <v>69</v>
      </c>
      <c r="C125">
        <v>6</v>
      </c>
      <c r="D125" t="s">
        <v>10</v>
      </c>
      <c r="E125">
        <v>1</v>
      </c>
      <c r="F125">
        <v>0.1</v>
      </c>
      <c r="G125">
        <v>7</v>
      </c>
      <c r="H125">
        <v>3.45</v>
      </c>
    </row>
    <row r="126" spans="1:8" x14ac:dyDescent="0.2">
      <c r="A126">
        <v>2</v>
      </c>
      <c r="B126" t="s">
        <v>69</v>
      </c>
      <c r="C126">
        <v>6</v>
      </c>
      <c r="D126" t="s">
        <v>10</v>
      </c>
      <c r="E126">
        <v>1</v>
      </c>
      <c r="F126">
        <v>0.1</v>
      </c>
      <c r="G126">
        <v>6</v>
      </c>
      <c r="H126">
        <v>3.38</v>
      </c>
    </row>
    <row r="127" spans="1:8" x14ac:dyDescent="0.2">
      <c r="A127">
        <v>2</v>
      </c>
      <c r="B127" t="s">
        <v>69</v>
      </c>
      <c r="C127">
        <v>6</v>
      </c>
      <c r="D127" t="s">
        <v>69</v>
      </c>
      <c r="E127">
        <v>5</v>
      </c>
      <c r="F127" s="2">
        <v>1.0000000000000001E-5</v>
      </c>
      <c r="G127">
        <v>2</v>
      </c>
      <c r="H127">
        <v>6.9</v>
      </c>
    </row>
    <row r="128" spans="1:8" x14ac:dyDescent="0.2">
      <c r="A128">
        <v>2</v>
      </c>
      <c r="B128" t="s">
        <v>69</v>
      </c>
      <c r="C128">
        <v>6</v>
      </c>
      <c r="D128" t="s">
        <v>69</v>
      </c>
      <c r="E128">
        <v>5</v>
      </c>
      <c r="F128" s="2">
        <v>1.0000000000000001E-5</v>
      </c>
      <c r="G128">
        <v>6</v>
      </c>
      <c r="H128">
        <v>7.38</v>
      </c>
    </row>
    <row r="129" spans="1:8" x14ac:dyDescent="0.2">
      <c r="A129">
        <v>2</v>
      </c>
      <c r="B129" t="s">
        <v>69</v>
      </c>
      <c r="C129">
        <v>6</v>
      </c>
      <c r="D129" t="s">
        <v>69</v>
      </c>
      <c r="E129">
        <v>5</v>
      </c>
      <c r="F129" s="2">
        <v>1.0000000000000001E-5</v>
      </c>
      <c r="G129">
        <v>2</v>
      </c>
      <c r="H129">
        <v>6.9</v>
      </c>
    </row>
    <row r="130" spans="1:8" x14ac:dyDescent="0.2">
      <c r="A130">
        <v>2</v>
      </c>
      <c r="B130" t="s">
        <v>69</v>
      </c>
      <c r="C130">
        <v>6</v>
      </c>
      <c r="D130" t="s">
        <v>69</v>
      </c>
      <c r="E130">
        <v>5</v>
      </c>
      <c r="F130" s="2">
        <v>1.0000000000000001E-5</v>
      </c>
      <c r="G130">
        <v>6</v>
      </c>
      <c r="H130">
        <v>7.38</v>
      </c>
    </row>
    <row r="131" spans="1:8" x14ac:dyDescent="0.2">
      <c r="A131">
        <v>2</v>
      </c>
      <c r="B131" t="s">
        <v>69</v>
      </c>
      <c r="C131">
        <v>6</v>
      </c>
      <c r="D131" t="s">
        <v>69</v>
      </c>
      <c r="E131">
        <v>5</v>
      </c>
      <c r="F131" s="2">
        <v>1.0000000000000001E-5</v>
      </c>
      <c r="G131">
        <v>12</v>
      </c>
      <c r="H131">
        <v>7.68</v>
      </c>
    </row>
    <row r="132" spans="1:8" x14ac:dyDescent="0.2">
      <c r="A132">
        <v>2</v>
      </c>
      <c r="B132" t="s">
        <v>69</v>
      </c>
      <c r="C132">
        <v>6</v>
      </c>
      <c r="D132" t="s">
        <v>69</v>
      </c>
      <c r="E132">
        <v>5</v>
      </c>
      <c r="F132" s="2">
        <v>1.0000000000000001E-5</v>
      </c>
      <c r="G132">
        <v>9</v>
      </c>
      <c r="H132">
        <v>7.56</v>
      </c>
    </row>
    <row r="133" spans="1:8" x14ac:dyDescent="0.2">
      <c r="A133">
        <v>2</v>
      </c>
      <c r="B133" t="s">
        <v>69</v>
      </c>
      <c r="C133">
        <v>6</v>
      </c>
      <c r="D133" t="s">
        <v>16</v>
      </c>
      <c r="E133">
        <v>5</v>
      </c>
      <c r="F133" s="2">
        <v>1.0000000000000001E-5</v>
      </c>
      <c r="G133">
        <v>6</v>
      </c>
      <c r="H133">
        <v>7.38</v>
      </c>
    </row>
    <row r="134" spans="1:8" x14ac:dyDescent="0.2">
      <c r="A134">
        <v>2</v>
      </c>
      <c r="B134" t="s">
        <v>69</v>
      </c>
      <c r="C134">
        <v>6</v>
      </c>
      <c r="D134" t="s">
        <v>16</v>
      </c>
      <c r="E134">
        <v>5</v>
      </c>
      <c r="F134" s="2">
        <v>1.0000000000000001E-5</v>
      </c>
      <c r="G134">
        <v>7</v>
      </c>
      <c r="H134">
        <v>7.45</v>
      </c>
    </row>
    <row r="135" spans="1:8" x14ac:dyDescent="0.2">
      <c r="A135">
        <v>2</v>
      </c>
      <c r="B135" t="s">
        <v>69</v>
      </c>
      <c r="C135">
        <v>6</v>
      </c>
      <c r="D135" t="s">
        <v>16</v>
      </c>
      <c r="E135">
        <v>5</v>
      </c>
      <c r="F135" s="2">
        <v>1.0000000000000001E-5</v>
      </c>
      <c r="G135">
        <v>11</v>
      </c>
      <c r="H135">
        <v>7.64</v>
      </c>
    </row>
    <row r="136" spans="1:8" x14ac:dyDescent="0.2">
      <c r="A136">
        <v>2</v>
      </c>
      <c r="B136" t="s">
        <v>69</v>
      </c>
      <c r="C136">
        <v>6</v>
      </c>
      <c r="D136" t="s">
        <v>16</v>
      </c>
      <c r="E136">
        <v>5</v>
      </c>
      <c r="F136" s="2">
        <v>1.0000000000000001E-5</v>
      </c>
      <c r="G136">
        <v>12</v>
      </c>
      <c r="H136">
        <v>7.68</v>
      </c>
    </row>
    <row r="137" spans="1:8" x14ac:dyDescent="0.2">
      <c r="A137">
        <v>2</v>
      </c>
      <c r="B137" t="s">
        <v>69</v>
      </c>
      <c r="C137">
        <v>6</v>
      </c>
      <c r="D137" t="s">
        <v>16</v>
      </c>
      <c r="E137">
        <v>5</v>
      </c>
      <c r="F137" s="2">
        <v>1.0000000000000001E-5</v>
      </c>
      <c r="G137">
        <v>9</v>
      </c>
      <c r="H137">
        <v>7.56</v>
      </c>
    </row>
    <row r="138" spans="1:8" x14ac:dyDescent="0.2">
      <c r="A138">
        <v>2</v>
      </c>
      <c r="B138" t="s">
        <v>69</v>
      </c>
      <c r="C138">
        <v>6</v>
      </c>
      <c r="D138" t="s">
        <v>16</v>
      </c>
      <c r="E138">
        <v>5</v>
      </c>
      <c r="F138" s="2">
        <v>1.0000000000000001E-5</v>
      </c>
      <c r="G138">
        <v>6</v>
      </c>
      <c r="H138">
        <v>7.38</v>
      </c>
    </row>
    <row r="139" spans="1:8" x14ac:dyDescent="0.2">
      <c r="A139">
        <v>2</v>
      </c>
      <c r="B139" t="s">
        <v>70</v>
      </c>
      <c r="C139">
        <v>6</v>
      </c>
      <c r="D139" t="s">
        <v>66</v>
      </c>
      <c r="E139">
        <v>2</v>
      </c>
      <c r="F139">
        <v>0.01</v>
      </c>
      <c r="G139">
        <v>4</v>
      </c>
      <c r="H139">
        <v>4.2</v>
      </c>
    </row>
    <row r="140" spans="1:8" x14ac:dyDescent="0.2">
      <c r="A140">
        <v>2</v>
      </c>
      <c r="B140" t="s">
        <v>70</v>
      </c>
      <c r="C140">
        <v>6</v>
      </c>
      <c r="D140" t="s">
        <v>66</v>
      </c>
      <c r="E140">
        <v>3</v>
      </c>
      <c r="F140">
        <v>1E-3</v>
      </c>
      <c r="G140">
        <v>7</v>
      </c>
      <c r="H140">
        <v>5.45</v>
      </c>
    </row>
    <row r="141" spans="1:8" x14ac:dyDescent="0.2">
      <c r="A141">
        <v>2</v>
      </c>
      <c r="B141" t="s">
        <v>70</v>
      </c>
      <c r="C141">
        <v>6</v>
      </c>
      <c r="D141" t="s">
        <v>66</v>
      </c>
      <c r="E141">
        <v>2</v>
      </c>
      <c r="F141">
        <v>0.01</v>
      </c>
      <c r="G141">
        <v>4</v>
      </c>
      <c r="H141">
        <v>4.2</v>
      </c>
    </row>
    <row r="142" spans="1:8" x14ac:dyDescent="0.2">
      <c r="A142">
        <v>2</v>
      </c>
      <c r="B142" t="s">
        <v>70</v>
      </c>
      <c r="C142">
        <v>6</v>
      </c>
      <c r="D142" t="s">
        <v>66</v>
      </c>
      <c r="E142">
        <v>0</v>
      </c>
      <c r="F142">
        <v>1</v>
      </c>
      <c r="G142">
        <v>1</v>
      </c>
      <c r="H142">
        <v>1.6</v>
      </c>
    </row>
    <row r="143" spans="1:8" x14ac:dyDescent="0.2">
      <c r="A143">
        <v>2</v>
      </c>
      <c r="B143" t="s">
        <v>70</v>
      </c>
      <c r="C143">
        <v>6</v>
      </c>
      <c r="D143" t="s">
        <v>66</v>
      </c>
      <c r="E143">
        <v>3</v>
      </c>
      <c r="F143">
        <v>1E-3</v>
      </c>
      <c r="G143">
        <v>92</v>
      </c>
      <c r="H143">
        <v>6.57</v>
      </c>
    </row>
    <row r="144" spans="1:8" x14ac:dyDescent="0.2">
      <c r="A144">
        <v>2</v>
      </c>
      <c r="B144" t="s">
        <v>70</v>
      </c>
      <c r="C144">
        <v>6</v>
      </c>
      <c r="D144" t="s">
        <v>66</v>
      </c>
      <c r="E144">
        <v>3</v>
      </c>
      <c r="F144">
        <v>1E-3</v>
      </c>
      <c r="G144">
        <v>3</v>
      </c>
      <c r="H144">
        <v>5.08</v>
      </c>
    </row>
    <row r="145" spans="1:8" x14ac:dyDescent="0.2">
      <c r="A145">
        <v>2</v>
      </c>
      <c r="B145" t="s">
        <v>70</v>
      </c>
      <c r="C145">
        <v>6</v>
      </c>
      <c r="D145" t="s">
        <v>10</v>
      </c>
      <c r="E145">
        <v>2</v>
      </c>
      <c r="F145">
        <v>0.01</v>
      </c>
      <c r="G145">
        <v>2</v>
      </c>
      <c r="H145">
        <v>3.9</v>
      </c>
    </row>
    <row r="146" spans="1:8" x14ac:dyDescent="0.2">
      <c r="A146">
        <v>2</v>
      </c>
      <c r="B146" t="s">
        <v>70</v>
      </c>
      <c r="C146">
        <v>6</v>
      </c>
      <c r="D146" t="s">
        <v>10</v>
      </c>
      <c r="E146">
        <v>2</v>
      </c>
      <c r="F146">
        <v>0.01</v>
      </c>
      <c r="G146">
        <v>1</v>
      </c>
      <c r="H146">
        <v>3.6</v>
      </c>
    </row>
    <row r="147" spans="1:8" x14ac:dyDescent="0.2">
      <c r="A147">
        <v>2</v>
      </c>
      <c r="B147" t="s">
        <v>70</v>
      </c>
      <c r="C147">
        <v>6</v>
      </c>
      <c r="D147" t="s">
        <v>10</v>
      </c>
      <c r="E147">
        <v>2</v>
      </c>
      <c r="F147">
        <v>0.01</v>
      </c>
      <c r="G147">
        <v>15</v>
      </c>
      <c r="H147">
        <v>4.78</v>
      </c>
    </row>
    <row r="148" spans="1:8" x14ac:dyDescent="0.2">
      <c r="A148">
        <v>2</v>
      </c>
      <c r="B148" t="s">
        <v>70</v>
      </c>
      <c r="C148">
        <v>6</v>
      </c>
      <c r="D148" t="s">
        <v>10</v>
      </c>
      <c r="E148">
        <v>2</v>
      </c>
      <c r="F148">
        <v>0.01</v>
      </c>
      <c r="G148">
        <v>1</v>
      </c>
      <c r="H148">
        <v>3.6</v>
      </c>
    </row>
    <row r="149" spans="1:8" x14ac:dyDescent="0.2">
      <c r="A149">
        <v>2</v>
      </c>
      <c r="B149" t="s">
        <v>70</v>
      </c>
      <c r="C149">
        <v>6</v>
      </c>
      <c r="D149" t="s">
        <v>10</v>
      </c>
      <c r="E149">
        <v>2</v>
      </c>
      <c r="F149">
        <v>0.01</v>
      </c>
      <c r="G149">
        <v>18</v>
      </c>
      <c r="H149">
        <v>4.8600000000000003</v>
      </c>
    </row>
    <row r="150" spans="1:8" x14ac:dyDescent="0.2">
      <c r="A150">
        <v>2</v>
      </c>
      <c r="B150" t="s">
        <v>70</v>
      </c>
      <c r="C150">
        <v>6</v>
      </c>
      <c r="D150" t="s">
        <v>10</v>
      </c>
      <c r="E150">
        <v>2</v>
      </c>
      <c r="F150">
        <v>0.01</v>
      </c>
      <c r="G150">
        <v>22</v>
      </c>
      <c r="H150">
        <v>4.9400000000000004</v>
      </c>
    </row>
    <row r="151" spans="1:8" x14ac:dyDescent="0.2">
      <c r="A151">
        <v>2</v>
      </c>
      <c r="B151" t="s">
        <v>70</v>
      </c>
      <c r="C151">
        <v>6</v>
      </c>
      <c r="D151" t="s">
        <v>70</v>
      </c>
      <c r="E151">
        <v>1</v>
      </c>
      <c r="F151">
        <v>0.1</v>
      </c>
      <c r="G151">
        <v>2</v>
      </c>
      <c r="H151">
        <v>2.9</v>
      </c>
    </row>
    <row r="152" spans="1:8" x14ac:dyDescent="0.2">
      <c r="A152">
        <v>2</v>
      </c>
      <c r="B152" t="s">
        <v>70</v>
      </c>
      <c r="C152">
        <v>6</v>
      </c>
      <c r="D152" t="s">
        <v>70</v>
      </c>
      <c r="E152">
        <v>0</v>
      </c>
      <c r="F152">
        <v>1</v>
      </c>
      <c r="G152">
        <v>20</v>
      </c>
      <c r="H152">
        <v>2.9</v>
      </c>
    </row>
    <row r="153" spans="1:8" x14ac:dyDescent="0.2">
      <c r="A153">
        <v>2</v>
      </c>
      <c r="B153" t="s">
        <v>70</v>
      </c>
      <c r="C153">
        <v>6</v>
      </c>
      <c r="D153" t="s">
        <v>70</v>
      </c>
      <c r="E153">
        <v>0</v>
      </c>
      <c r="F153">
        <v>1</v>
      </c>
      <c r="G153">
        <v>1</v>
      </c>
      <c r="H153">
        <v>1.6</v>
      </c>
    </row>
    <row r="154" spans="1:8" x14ac:dyDescent="0.2">
      <c r="A154">
        <v>2</v>
      </c>
      <c r="B154" t="s">
        <v>70</v>
      </c>
      <c r="C154">
        <v>6</v>
      </c>
      <c r="D154" t="s">
        <v>70</v>
      </c>
      <c r="E154">
        <v>3</v>
      </c>
      <c r="F154">
        <v>1E-3</v>
      </c>
      <c r="G154">
        <v>1</v>
      </c>
      <c r="H154">
        <v>4.5999999999999996</v>
      </c>
    </row>
    <row r="155" spans="1:8" x14ac:dyDescent="0.2">
      <c r="A155">
        <v>2</v>
      </c>
      <c r="B155" t="s">
        <v>70</v>
      </c>
      <c r="C155">
        <v>6</v>
      </c>
      <c r="D155" t="s">
        <v>70</v>
      </c>
      <c r="E155">
        <v>1</v>
      </c>
      <c r="F155">
        <v>0.1</v>
      </c>
      <c r="G155">
        <v>1</v>
      </c>
      <c r="H155">
        <v>2.6</v>
      </c>
    </row>
    <row r="156" spans="1:8" x14ac:dyDescent="0.2">
      <c r="A156">
        <v>2</v>
      </c>
      <c r="B156" t="s">
        <v>70</v>
      </c>
      <c r="C156">
        <v>6</v>
      </c>
      <c r="D156" t="s">
        <v>70</v>
      </c>
      <c r="E156">
        <v>3</v>
      </c>
      <c r="F156">
        <v>1E-3</v>
      </c>
      <c r="G156">
        <v>4</v>
      </c>
      <c r="H156">
        <v>5.2</v>
      </c>
    </row>
    <row r="157" spans="1:8" x14ac:dyDescent="0.2">
      <c r="A157">
        <v>2</v>
      </c>
      <c r="B157" t="s">
        <v>70</v>
      </c>
      <c r="C157">
        <v>6</v>
      </c>
      <c r="D157" t="s">
        <v>16</v>
      </c>
      <c r="E157">
        <v>5</v>
      </c>
      <c r="F157" s="2">
        <v>1.0000000000000001E-5</v>
      </c>
      <c r="G157">
        <v>12</v>
      </c>
      <c r="H157">
        <v>7.68</v>
      </c>
    </row>
    <row r="158" spans="1:8" x14ac:dyDescent="0.2">
      <c r="A158">
        <v>2</v>
      </c>
      <c r="B158" t="s">
        <v>70</v>
      </c>
      <c r="C158">
        <v>6</v>
      </c>
      <c r="D158" t="s">
        <v>16</v>
      </c>
      <c r="E158">
        <v>5</v>
      </c>
      <c r="F158" s="2">
        <v>1.0000000000000001E-5</v>
      </c>
      <c r="G158">
        <v>11</v>
      </c>
      <c r="H158">
        <v>7.64</v>
      </c>
    </row>
    <row r="159" spans="1:8" x14ac:dyDescent="0.2">
      <c r="A159">
        <v>2</v>
      </c>
      <c r="B159" t="s">
        <v>70</v>
      </c>
      <c r="C159">
        <v>6</v>
      </c>
      <c r="D159" t="s">
        <v>16</v>
      </c>
      <c r="E159">
        <v>5</v>
      </c>
      <c r="F159" s="2">
        <v>1.0000000000000001E-5</v>
      </c>
      <c r="G159">
        <v>5</v>
      </c>
      <c r="H159">
        <v>7.3</v>
      </c>
    </row>
    <row r="160" spans="1:8" x14ac:dyDescent="0.2">
      <c r="A160">
        <v>2</v>
      </c>
      <c r="B160" t="s">
        <v>70</v>
      </c>
      <c r="C160">
        <v>6</v>
      </c>
      <c r="D160" t="s">
        <v>16</v>
      </c>
      <c r="E160">
        <v>5</v>
      </c>
      <c r="F160" s="2">
        <v>1.0000000000000001E-5</v>
      </c>
      <c r="G160">
        <v>11</v>
      </c>
      <c r="H160">
        <v>7.64</v>
      </c>
    </row>
    <row r="161" spans="1:8" x14ac:dyDescent="0.2">
      <c r="A161">
        <v>2</v>
      </c>
      <c r="B161" t="s">
        <v>70</v>
      </c>
      <c r="C161">
        <v>6</v>
      </c>
      <c r="D161" t="s">
        <v>16</v>
      </c>
      <c r="E161">
        <v>5</v>
      </c>
      <c r="F161" s="2">
        <v>1.0000000000000001E-5</v>
      </c>
      <c r="G161">
        <v>19</v>
      </c>
      <c r="H161">
        <v>7.88</v>
      </c>
    </row>
    <row r="162" spans="1:8" x14ac:dyDescent="0.2">
      <c r="A162">
        <v>2</v>
      </c>
      <c r="B162" t="s">
        <v>70</v>
      </c>
      <c r="C162">
        <v>6</v>
      </c>
      <c r="D162" t="s">
        <v>16</v>
      </c>
      <c r="E162">
        <v>5</v>
      </c>
      <c r="F162" s="2">
        <v>1.0000000000000001E-5</v>
      </c>
      <c r="G162">
        <v>10</v>
      </c>
      <c r="H162">
        <v>7.6</v>
      </c>
    </row>
    <row r="163" spans="1:8" x14ac:dyDescent="0.2">
      <c r="A163">
        <v>2</v>
      </c>
      <c r="B163" t="s">
        <v>65</v>
      </c>
      <c r="C163">
        <v>6</v>
      </c>
      <c r="D163" t="s">
        <v>66</v>
      </c>
      <c r="E163">
        <v>2</v>
      </c>
      <c r="F163">
        <v>0.01</v>
      </c>
      <c r="G163">
        <v>168</v>
      </c>
      <c r="H163">
        <v>5.83</v>
      </c>
    </row>
    <row r="164" spans="1:8" x14ac:dyDescent="0.2">
      <c r="A164">
        <v>2</v>
      </c>
      <c r="B164" t="s">
        <v>65</v>
      </c>
      <c r="C164">
        <v>6</v>
      </c>
      <c r="D164" t="s">
        <v>66</v>
      </c>
      <c r="E164">
        <v>2</v>
      </c>
      <c r="F164">
        <v>0.01</v>
      </c>
      <c r="G164">
        <v>5</v>
      </c>
      <c r="H164">
        <v>4.3</v>
      </c>
    </row>
    <row r="165" spans="1:8" x14ac:dyDescent="0.2">
      <c r="A165">
        <v>2</v>
      </c>
      <c r="B165" t="s">
        <v>65</v>
      </c>
      <c r="C165">
        <v>6</v>
      </c>
      <c r="D165" t="s">
        <v>66</v>
      </c>
      <c r="E165">
        <v>2</v>
      </c>
      <c r="F165">
        <v>0.01</v>
      </c>
      <c r="G165">
        <v>110</v>
      </c>
      <c r="H165">
        <v>5.64</v>
      </c>
    </row>
    <row r="166" spans="1:8" x14ac:dyDescent="0.2">
      <c r="A166">
        <v>2</v>
      </c>
      <c r="B166" t="s">
        <v>65</v>
      </c>
      <c r="C166">
        <v>6</v>
      </c>
      <c r="D166" t="s">
        <v>66</v>
      </c>
      <c r="E166">
        <v>2</v>
      </c>
      <c r="F166">
        <v>0.01</v>
      </c>
      <c r="G166">
        <v>12</v>
      </c>
      <c r="H166">
        <v>4.68</v>
      </c>
    </row>
    <row r="167" spans="1:8" x14ac:dyDescent="0.2">
      <c r="A167">
        <v>2</v>
      </c>
      <c r="B167" t="s">
        <v>65</v>
      </c>
      <c r="C167">
        <v>6</v>
      </c>
      <c r="D167" t="s">
        <v>66</v>
      </c>
      <c r="E167">
        <v>2</v>
      </c>
      <c r="F167">
        <v>0.01</v>
      </c>
      <c r="G167">
        <v>4</v>
      </c>
      <c r="H167">
        <v>4.2</v>
      </c>
    </row>
    <row r="168" spans="1:8" x14ac:dyDescent="0.2">
      <c r="A168">
        <v>2</v>
      </c>
      <c r="B168" t="s">
        <v>65</v>
      </c>
      <c r="C168">
        <v>6</v>
      </c>
      <c r="D168" t="s">
        <v>66</v>
      </c>
      <c r="E168">
        <v>1</v>
      </c>
      <c r="F168">
        <v>0.1</v>
      </c>
      <c r="G168">
        <v>43</v>
      </c>
      <c r="H168">
        <v>4.24</v>
      </c>
    </row>
    <row r="169" spans="1:8" x14ac:dyDescent="0.2">
      <c r="A169">
        <v>2</v>
      </c>
      <c r="B169" t="s">
        <v>65</v>
      </c>
      <c r="C169">
        <v>6</v>
      </c>
      <c r="D169" t="s">
        <v>10</v>
      </c>
      <c r="E169">
        <v>2</v>
      </c>
      <c r="F169">
        <v>0.01</v>
      </c>
      <c r="G169">
        <v>2</v>
      </c>
      <c r="H169">
        <v>3.9</v>
      </c>
    </row>
    <row r="170" spans="1:8" x14ac:dyDescent="0.2">
      <c r="A170">
        <v>2</v>
      </c>
      <c r="B170" t="s">
        <v>65</v>
      </c>
      <c r="C170">
        <v>6</v>
      </c>
      <c r="D170" t="s">
        <v>10</v>
      </c>
      <c r="E170">
        <v>2</v>
      </c>
      <c r="F170">
        <v>0.01</v>
      </c>
      <c r="G170">
        <v>15</v>
      </c>
      <c r="H170">
        <v>4.78</v>
      </c>
    </row>
    <row r="171" spans="1:8" x14ac:dyDescent="0.2">
      <c r="A171">
        <v>2</v>
      </c>
      <c r="B171" t="s">
        <v>65</v>
      </c>
      <c r="C171">
        <v>6</v>
      </c>
      <c r="D171" t="s">
        <v>10</v>
      </c>
      <c r="E171">
        <v>2</v>
      </c>
      <c r="F171">
        <v>0.01</v>
      </c>
      <c r="G171">
        <v>7</v>
      </c>
      <c r="H171">
        <v>4.45</v>
      </c>
    </row>
    <row r="172" spans="1:8" x14ac:dyDescent="0.2">
      <c r="A172">
        <v>2</v>
      </c>
      <c r="B172" t="s">
        <v>65</v>
      </c>
      <c r="C172">
        <v>6</v>
      </c>
      <c r="D172" t="s">
        <v>10</v>
      </c>
      <c r="E172">
        <v>2</v>
      </c>
      <c r="F172">
        <v>0.01</v>
      </c>
      <c r="G172">
        <v>1</v>
      </c>
      <c r="H172">
        <v>3.6</v>
      </c>
    </row>
    <row r="173" spans="1:8" x14ac:dyDescent="0.2">
      <c r="A173">
        <v>2</v>
      </c>
      <c r="B173" t="s">
        <v>65</v>
      </c>
      <c r="C173">
        <v>6</v>
      </c>
      <c r="D173" t="s">
        <v>10</v>
      </c>
      <c r="E173">
        <v>2</v>
      </c>
      <c r="F173">
        <v>0.01</v>
      </c>
      <c r="G173">
        <v>2</v>
      </c>
      <c r="H173">
        <v>3.9</v>
      </c>
    </row>
    <row r="174" spans="1:8" x14ac:dyDescent="0.2">
      <c r="A174">
        <v>2</v>
      </c>
      <c r="B174" t="s">
        <v>65</v>
      </c>
      <c r="C174">
        <v>6</v>
      </c>
      <c r="D174" t="s">
        <v>10</v>
      </c>
      <c r="E174">
        <v>2</v>
      </c>
      <c r="F174">
        <v>0.01</v>
      </c>
      <c r="G174">
        <v>4</v>
      </c>
      <c r="H174">
        <v>4.2</v>
      </c>
    </row>
    <row r="175" spans="1:8" x14ac:dyDescent="0.2">
      <c r="A175">
        <v>2</v>
      </c>
      <c r="B175" t="s">
        <v>65</v>
      </c>
      <c r="C175">
        <v>6</v>
      </c>
      <c r="D175" t="s">
        <v>65</v>
      </c>
      <c r="E175">
        <v>5</v>
      </c>
      <c r="F175" s="2">
        <v>1.0000000000000001E-5</v>
      </c>
      <c r="G175">
        <v>18</v>
      </c>
      <c r="H175">
        <v>7.86</v>
      </c>
    </row>
    <row r="176" spans="1:8" x14ac:dyDescent="0.2">
      <c r="A176">
        <v>2</v>
      </c>
      <c r="B176" t="s">
        <v>65</v>
      </c>
      <c r="C176">
        <v>6</v>
      </c>
      <c r="D176" t="s">
        <v>65</v>
      </c>
      <c r="E176">
        <v>5</v>
      </c>
      <c r="F176" s="2">
        <v>1.0000000000000001E-5</v>
      </c>
      <c r="G176">
        <v>12</v>
      </c>
      <c r="H176">
        <v>7.68</v>
      </c>
    </row>
    <row r="177" spans="1:8" x14ac:dyDescent="0.2">
      <c r="A177">
        <v>2</v>
      </c>
      <c r="B177" t="s">
        <v>65</v>
      </c>
      <c r="C177">
        <v>6</v>
      </c>
      <c r="D177" t="s">
        <v>65</v>
      </c>
      <c r="E177">
        <v>5</v>
      </c>
      <c r="F177" s="2">
        <v>1.0000000000000001E-5</v>
      </c>
      <c r="G177">
        <v>8</v>
      </c>
      <c r="H177">
        <v>7.51</v>
      </c>
    </row>
    <row r="178" spans="1:8" x14ac:dyDescent="0.2">
      <c r="A178">
        <v>2</v>
      </c>
      <c r="B178" t="s">
        <v>65</v>
      </c>
      <c r="C178">
        <v>6</v>
      </c>
      <c r="D178" t="s">
        <v>65</v>
      </c>
      <c r="E178">
        <v>5</v>
      </c>
      <c r="F178" s="2">
        <v>1.0000000000000001E-5</v>
      </c>
      <c r="G178">
        <v>4</v>
      </c>
      <c r="H178">
        <v>7.2</v>
      </c>
    </row>
    <row r="179" spans="1:8" x14ac:dyDescent="0.2">
      <c r="A179">
        <v>2</v>
      </c>
      <c r="B179" t="s">
        <v>65</v>
      </c>
      <c r="C179">
        <v>6</v>
      </c>
      <c r="D179" t="s">
        <v>65</v>
      </c>
      <c r="E179">
        <v>5</v>
      </c>
      <c r="F179" s="2">
        <v>1.0000000000000001E-5</v>
      </c>
      <c r="G179">
        <v>8</v>
      </c>
      <c r="H179">
        <v>7.51</v>
      </c>
    </row>
    <row r="180" spans="1:8" x14ac:dyDescent="0.2">
      <c r="A180">
        <v>2</v>
      </c>
      <c r="B180" t="s">
        <v>65</v>
      </c>
      <c r="C180">
        <v>6</v>
      </c>
      <c r="D180" t="s">
        <v>65</v>
      </c>
      <c r="E180">
        <v>5</v>
      </c>
      <c r="F180" s="2">
        <v>1.0000000000000001E-5</v>
      </c>
      <c r="G180">
        <v>23</v>
      </c>
      <c r="H180">
        <v>7.96</v>
      </c>
    </row>
    <row r="181" spans="1:8" x14ac:dyDescent="0.2">
      <c r="A181">
        <v>2</v>
      </c>
      <c r="B181" t="s">
        <v>65</v>
      </c>
      <c r="C181">
        <v>6</v>
      </c>
      <c r="D181" t="s">
        <v>67</v>
      </c>
      <c r="E181">
        <v>5</v>
      </c>
      <c r="F181" s="2">
        <v>1.0000000000000001E-5</v>
      </c>
      <c r="G181">
        <v>20</v>
      </c>
      <c r="H181">
        <v>7.9</v>
      </c>
    </row>
    <row r="182" spans="1:8" x14ac:dyDescent="0.2">
      <c r="A182">
        <v>2</v>
      </c>
      <c r="B182" t="s">
        <v>65</v>
      </c>
      <c r="C182">
        <v>6</v>
      </c>
      <c r="D182" t="s">
        <v>67</v>
      </c>
      <c r="E182">
        <v>5</v>
      </c>
      <c r="F182" s="2">
        <v>1.0000000000000001E-5</v>
      </c>
      <c r="G182">
        <v>16</v>
      </c>
      <c r="H182">
        <v>7.81</v>
      </c>
    </row>
    <row r="183" spans="1:8" x14ac:dyDescent="0.2">
      <c r="A183">
        <v>2</v>
      </c>
      <c r="B183" t="s">
        <v>65</v>
      </c>
      <c r="C183">
        <v>6</v>
      </c>
      <c r="D183" t="s">
        <v>67</v>
      </c>
      <c r="E183">
        <v>5</v>
      </c>
      <c r="F183" s="2">
        <v>1.0000000000000001E-5</v>
      </c>
      <c r="G183">
        <v>36</v>
      </c>
      <c r="H183">
        <v>8.16</v>
      </c>
    </row>
    <row r="184" spans="1:8" x14ac:dyDescent="0.2">
      <c r="A184">
        <v>2</v>
      </c>
      <c r="B184" t="s">
        <v>65</v>
      </c>
      <c r="C184">
        <v>6</v>
      </c>
      <c r="D184" t="s">
        <v>67</v>
      </c>
      <c r="E184">
        <v>5</v>
      </c>
      <c r="F184" s="2">
        <v>1.0000000000000001E-5</v>
      </c>
      <c r="G184">
        <v>60</v>
      </c>
      <c r="H184">
        <v>8.3800000000000008</v>
      </c>
    </row>
    <row r="185" spans="1:8" x14ac:dyDescent="0.2">
      <c r="A185">
        <v>2</v>
      </c>
      <c r="B185" t="s">
        <v>65</v>
      </c>
      <c r="C185">
        <v>6</v>
      </c>
      <c r="D185" t="s">
        <v>67</v>
      </c>
      <c r="E185">
        <v>5</v>
      </c>
      <c r="F185" s="2">
        <v>1.0000000000000001E-5</v>
      </c>
      <c r="G185">
        <v>20</v>
      </c>
      <c r="H185">
        <v>7.9</v>
      </c>
    </row>
    <row r="186" spans="1:8" x14ac:dyDescent="0.2">
      <c r="A186">
        <v>2</v>
      </c>
      <c r="B186" t="s">
        <v>65</v>
      </c>
      <c r="C186">
        <v>6</v>
      </c>
      <c r="D186" t="s">
        <v>67</v>
      </c>
      <c r="E186">
        <v>5</v>
      </c>
      <c r="F186" s="2">
        <v>1.0000000000000001E-5</v>
      </c>
      <c r="G186">
        <v>19</v>
      </c>
      <c r="H186">
        <v>7.88</v>
      </c>
    </row>
    <row r="187" spans="1:8" x14ac:dyDescent="0.2">
      <c r="A187">
        <v>2</v>
      </c>
      <c r="B187" t="s">
        <v>68</v>
      </c>
      <c r="C187">
        <v>6</v>
      </c>
      <c r="D187" t="s">
        <v>66</v>
      </c>
      <c r="E187">
        <v>2</v>
      </c>
      <c r="F187">
        <v>0.01</v>
      </c>
      <c r="G187">
        <v>8</v>
      </c>
      <c r="H187">
        <v>4.51</v>
      </c>
    </row>
    <row r="188" spans="1:8" x14ac:dyDescent="0.2">
      <c r="A188">
        <v>2</v>
      </c>
      <c r="B188" t="s">
        <v>68</v>
      </c>
      <c r="C188">
        <v>6</v>
      </c>
      <c r="D188" t="s">
        <v>66</v>
      </c>
      <c r="E188">
        <v>2</v>
      </c>
      <c r="F188">
        <v>0.01</v>
      </c>
      <c r="G188">
        <v>9</v>
      </c>
      <c r="H188">
        <v>4.5599999999999996</v>
      </c>
    </row>
    <row r="189" spans="1:8" x14ac:dyDescent="0.2">
      <c r="A189">
        <v>2</v>
      </c>
      <c r="B189" t="s">
        <v>68</v>
      </c>
      <c r="C189">
        <v>6</v>
      </c>
      <c r="D189" t="s">
        <v>66</v>
      </c>
      <c r="E189">
        <v>2</v>
      </c>
      <c r="F189">
        <v>0.01</v>
      </c>
      <c r="G189">
        <v>16</v>
      </c>
      <c r="H189">
        <v>4.8099999999999996</v>
      </c>
    </row>
    <row r="190" spans="1:8" x14ac:dyDescent="0.2">
      <c r="A190">
        <v>2</v>
      </c>
      <c r="B190" t="s">
        <v>68</v>
      </c>
      <c r="C190">
        <v>6</v>
      </c>
      <c r="D190" t="s">
        <v>66</v>
      </c>
      <c r="E190">
        <v>1</v>
      </c>
      <c r="F190">
        <v>0.1</v>
      </c>
      <c r="G190">
        <v>4</v>
      </c>
      <c r="H190">
        <v>3.2</v>
      </c>
    </row>
    <row r="191" spans="1:8" x14ac:dyDescent="0.2">
      <c r="A191">
        <v>2</v>
      </c>
      <c r="B191" t="s">
        <v>68</v>
      </c>
      <c r="C191">
        <v>6</v>
      </c>
      <c r="D191" t="s">
        <v>66</v>
      </c>
      <c r="E191">
        <v>1</v>
      </c>
      <c r="F191">
        <v>0.1</v>
      </c>
      <c r="G191">
        <v>53</v>
      </c>
      <c r="H191">
        <v>4.33</v>
      </c>
    </row>
    <row r="192" spans="1:8" x14ac:dyDescent="0.2">
      <c r="A192">
        <v>2</v>
      </c>
      <c r="B192" t="s">
        <v>68</v>
      </c>
      <c r="C192">
        <v>6</v>
      </c>
      <c r="D192" t="s">
        <v>66</v>
      </c>
      <c r="E192">
        <v>1</v>
      </c>
      <c r="F192">
        <v>0.1</v>
      </c>
      <c r="G192">
        <v>14</v>
      </c>
      <c r="H192">
        <v>3.75</v>
      </c>
    </row>
    <row r="193" spans="1:8" x14ac:dyDescent="0.2">
      <c r="A193">
        <v>2</v>
      </c>
      <c r="B193" t="s">
        <v>68</v>
      </c>
      <c r="C193">
        <v>6</v>
      </c>
      <c r="D193" t="s">
        <v>10</v>
      </c>
      <c r="E193">
        <v>1</v>
      </c>
      <c r="F193">
        <v>0.1</v>
      </c>
      <c r="G193">
        <v>12</v>
      </c>
      <c r="H193">
        <v>3.68</v>
      </c>
    </row>
    <row r="194" spans="1:8" x14ac:dyDescent="0.2">
      <c r="A194">
        <v>2</v>
      </c>
      <c r="B194" t="s">
        <v>68</v>
      </c>
      <c r="C194">
        <v>6</v>
      </c>
      <c r="D194" t="s">
        <v>10</v>
      </c>
      <c r="E194">
        <v>2</v>
      </c>
      <c r="F194">
        <v>0.01</v>
      </c>
      <c r="G194">
        <v>1</v>
      </c>
      <c r="H194">
        <v>3.6</v>
      </c>
    </row>
    <row r="195" spans="1:8" x14ac:dyDescent="0.2">
      <c r="A195">
        <v>2</v>
      </c>
      <c r="B195" t="s">
        <v>68</v>
      </c>
      <c r="C195">
        <v>6</v>
      </c>
      <c r="D195" t="s">
        <v>10</v>
      </c>
      <c r="E195">
        <v>0</v>
      </c>
      <c r="F195">
        <v>1</v>
      </c>
      <c r="G195">
        <v>0</v>
      </c>
      <c r="H195">
        <v>0</v>
      </c>
    </row>
    <row r="196" spans="1:8" x14ac:dyDescent="0.2">
      <c r="A196">
        <v>2</v>
      </c>
      <c r="B196" t="s">
        <v>68</v>
      </c>
      <c r="C196">
        <v>6</v>
      </c>
      <c r="D196" t="s">
        <v>10</v>
      </c>
      <c r="E196">
        <v>2</v>
      </c>
      <c r="F196">
        <v>0.01</v>
      </c>
      <c r="G196">
        <v>2</v>
      </c>
      <c r="H196">
        <v>3.9</v>
      </c>
    </row>
    <row r="197" spans="1:8" x14ac:dyDescent="0.2">
      <c r="A197">
        <v>2</v>
      </c>
      <c r="B197" t="s">
        <v>68</v>
      </c>
      <c r="C197">
        <v>6</v>
      </c>
      <c r="D197" t="s">
        <v>10</v>
      </c>
      <c r="E197">
        <v>2</v>
      </c>
      <c r="F197">
        <v>0.01</v>
      </c>
      <c r="G197">
        <v>2</v>
      </c>
      <c r="H197">
        <v>3.9</v>
      </c>
    </row>
    <row r="198" spans="1:8" x14ac:dyDescent="0.2">
      <c r="A198">
        <v>2</v>
      </c>
      <c r="B198" t="s">
        <v>68</v>
      </c>
      <c r="C198">
        <v>6</v>
      </c>
      <c r="D198" t="s">
        <v>10</v>
      </c>
      <c r="E198">
        <v>2</v>
      </c>
      <c r="F198">
        <v>0.01</v>
      </c>
      <c r="G198">
        <v>19</v>
      </c>
      <c r="H198">
        <v>4.88</v>
      </c>
    </row>
    <row r="199" spans="1:8" x14ac:dyDescent="0.2">
      <c r="A199">
        <v>2</v>
      </c>
      <c r="B199" t="s">
        <v>68</v>
      </c>
      <c r="C199">
        <v>6</v>
      </c>
      <c r="D199" t="s">
        <v>68</v>
      </c>
      <c r="E199">
        <v>2</v>
      </c>
      <c r="F199">
        <v>0.01</v>
      </c>
      <c r="G199">
        <v>5</v>
      </c>
      <c r="H199">
        <v>4.3</v>
      </c>
    </row>
    <row r="200" spans="1:8" x14ac:dyDescent="0.2">
      <c r="A200">
        <v>2</v>
      </c>
      <c r="B200" t="s">
        <v>68</v>
      </c>
      <c r="C200">
        <v>6</v>
      </c>
      <c r="D200" t="s">
        <v>68</v>
      </c>
      <c r="E200">
        <v>2</v>
      </c>
      <c r="F200">
        <v>0.01</v>
      </c>
      <c r="G200">
        <v>2</v>
      </c>
      <c r="H200">
        <v>3.9</v>
      </c>
    </row>
    <row r="201" spans="1:8" x14ac:dyDescent="0.2">
      <c r="A201">
        <v>2</v>
      </c>
      <c r="B201" t="s">
        <v>68</v>
      </c>
      <c r="C201">
        <v>6</v>
      </c>
      <c r="D201" t="s">
        <v>68</v>
      </c>
      <c r="E201">
        <v>2</v>
      </c>
      <c r="F201">
        <v>0.01</v>
      </c>
      <c r="G201">
        <v>8</v>
      </c>
      <c r="H201">
        <v>4.51</v>
      </c>
    </row>
    <row r="202" spans="1:8" x14ac:dyDescent="0.2">
      <c r="A202">
        <v>2</v>
      </c>
      <c r="B202" t="s">
        <v>68</v>
      </c>
      <c r="C202">
        <v>6</v>
      </c>
      <c r="D202" t="s">
        <v>68</v>
      </c>
      <c r="E202">
        <v>2</v>
      </c>
      <c r="F202">
        <v>0.01</v>
      </c>
      <c r="G202">
        <v>4</v>
      </c>
      <c r="H202">
        <v>4.2</v>
      </c>
    </row>
    <row r="203" spans="1:8" x14ac:dyDescent="0.2">
      <c r="A203">
        <v>2</v>
      </c>
      <c r="B203" t="s">
        <v>68</v>
      </c>
      <c r="C203">
        <v>6</v>
      </c>
      <c r="D203" t="s">
        <v>68</v>
      </c>
      <c r="E203">
        <v>1</v>
      </c>
      <c r="F203">
        <v>0.1</v>
      </c>
      <c r="G203">
        <v>33</v>
      </c>
      <c r="H203">
        <v>4.12</v>
      </c>
    </row>
    <row r="204" spans="1:8" x14ac:dyDescent="0.2">
      <c r="A204">
        <v>2</v>
      </c>
      <c r="B204" t="s">
        <v>68</v>
      </c>
      <c r="C204">
        <v>6</v>
      </c>
      <c r="D204" t="s">
        <v>68</v>
      </c>
      <c r="E204">
        <v>1</v>
      </c>
      <c r="F204">
        <v>0.1</v>
      </c>
      <c r="G204">
        <v>11</v>
      </c>
      <c r="H204">
        <v>3.64</v>
      </c>
    </row>
    <row r="205" spans="1:8" x14ac:dyDescent="0.2">
      <c r="A205">
        <v>2</v>
      </c>
      <c r="B205" t="s">
        <v>68</v>
      </c>
      <c r="C205">
        <v>6</v>
      </c>
      <c r="D205" t="s">
        <v>67</v>
      </c>
      <c r="E205">
        <v>5</v>
      </c>
      <c r="F205" s="2">
        <v>1.0000000000000001E-5</v>
      </c>
      <c r="G205">
        <v>25</v>
      </c>
      <c r="H205">
        <v>8</v>
      </c>
    </row>
    <row r="206" spans="1:8" x14ac:dyDescent="0.2">
      <c r="A206">
        <v>2</v>
      </c>
      <c r="B206" t="s">
        <v>68</v>
      </c>
      <c r="C206">
        <v>6</v>
      </c>
      <c r="D206" t="s">
        <v>67</v>
      </c>
      <c r="E206">
        <v>5</v>
      </c>
      <c r="F206" s="2">
        <v>1.0000000000000001E-5</v>
      </c>
      <c r="G206">
        <v>16</v>
      </c>
      <c r="H206">
        <v>7.81</v>
      </c>
    </row>
    <row r="207" spans="1:8" x14ac:dyDescent="0.2">
      <c r="A207">
        <v>2</v>
      </c>
      <c r="B207" t="s">
        <v>68</v>
      </c>
      <c r="C207">
        <v>6</v>
      </c>
      <c r="D207" t="s">
        <v>67</v>
      </c>
      <c r="E207">
        <v>5</v>
      </c>
      <c r="F207" s="2">
        <v>1.0000000000000001E-5</v>
      </c>
      <c r="G207">
        <v>15</v>
      </c>
      <c r="H207">
        <v>7.78</v>
      </c>
    </row>
    <row r="208" spans="1:8" x14ac:dyDescent="0.2">
      <c r="A208">
        <v>2</v>
      </c>
      <c r="B208" t="s">
        <v>68</v>
      </c>
      <c r="C208">
        <v>6</v>
      </c>
      <c r="D208" t="s">
        <v>67</v>
      </c>
      <c r="E208">
        <v>5</v>
      </c>
      <c r="F208" s="2">
        <v>1.0000000000000001E-5</v>
      </c>
      <c r="G208">
        <v>32</v>
      </c>
      <c r="H208">
        <v>8.11</v>
      </c>
    </row>
    <row r="209" spans="1:8" x14ac:dyDescent="0.2">
      <c r="A209">
        <v>2</v>
      </c>
      <c r="B209" t="s">
        <v>68</v>
      </c>
      <c r="C209">
        <v>6</v>
      </c>
      <c r="D209" t="s">
        <v>67</v>
      </c>
      <c r="E209">
        <v>5</v>
      </c>
      <c r="F209" s="2">
        <v>1.0000000000000001E-5</v>
      </c>
      <c r="G209">
        <v>30</v>
      </c>
      <c r="H209">
        <v>8.08</v>
      </c>
    </row>
    <row r="210" spans="1:8" x14ac:dyDescent="0.2">
      <c r="A210">
        <v>2</v>
      </c>
      <c r="B210" t="s">
        <v>68</v>
      </c>
      <c r="C210">
        <v>6</v>
      </c>
      <c r="D210" t="s">
        <v>67</v>
      </c>
      <c r="E210">
        <v>5</v>
      </c>
      <c r="F210" s="2">
        <v>1.0000000000000001E-5</v>
      </c>
      <c r="G210">
        <v>27</v>
      </c>
      <c r="H210">
        <v>8.0299999999999994</v>
      </c>
    </row>
    <row r="211" spans="1:8" x14ac:dyDescent="0.2">
      <c r="A211">
        <v>3</v>
      </c>
      <c r="B211" t="s">
        <v>69</v>
      </c>
      <c r="C211">
        <v>6</v>
      </c>
      <c r="D211" t="s">
        <v>66</v>
      </c>
      <c r="E211">
        <v>3</v>
      </c>
      <c r="F211">
        <v>1E-3</v>
      </c>
      <c r="G211">
        <v>2</v>
      </c>
      <c r="H211">
        <v>4.9000000000000004</v>
      </c>
    </row>
    <row r="212" spans="1:8" x14ac:dyDescent="0.2">
      <c r="A212">
        <v>3</v>
      </c>
      <c r="B212" t="s">
        <v>69</v>
      </c>
      <c r="C212">
        <v>6</v>
      </c>
      <c r="D212" t="s">
        <v>66</v>
      </c>
      <c r="E212">
        <v>3</v>
      </c>
      <c r="F212">
        <v>1E-3</v>
      </c>
      <c r="G212">
        <v>1</v>
      </c>
      <c r="H212">
        <v>4.5999999999999996</v>
      </c>
    </row>
    <row r="213" spans="1:8" x14ac:dyDescent="0.2">
      <c r="A213">
        <v>3</v>
      </c>
      <c r="B213" t="s">
        <v>69</v>
      </c>
      <c r="C213">
        <v>6</v>
      </c>
      <c r="D213" t="s">
        <v>66</v>
      </c>
      <c r="E213">
        <v>4</v>
      </c>
      <c r="F213" s="2">
        <v>1E-4</v>
      </c>
      <c r="G213">
        <v>6</v>
      </c>
      <c r="H213">
        <v>6.38</v>
      </c>
    </row>
    <row r="214" spans="1:8" x14ac:dyDescent="0.2">
      <c r="A214">
        <v>3</v>
      </c>
      <c r="B214" t="s">
        <v>69</v>
      </c>
      <c r="C214">
        <v>6</v>
      </c>
      <c r="D214" t="s">
        <v>66</v>
      </c>
      <c r="E214">
        <v>3</v>
      </c>
      <c r="F214">
        <v>1E-3</v>
      </c>
      <c r="G214">
        <v>2</v>
      </c>
      <c r="H214">
        <v>4.9000000000000004</v>
      </c>
    </row>
    <row r="215" spans="1:8" x14ac:dyDescent="0.2">
      <c r="A215">
        <v>3</v>
      </c>
      <c r="B215" t="s">
        <v>69</v>
      </c>
      <c r="C215">
        <v>6</v>
      </c>
      <c r="D215" t="s">
        <v>66</v>
      </c>
      <c r="E215">
        <v>3</v>
      </c>
      <c r="F215">
        <v>1E-3</v>
      </c>
      <c r="G215">
        <v>4</v>
      </c>
      <c r="H215">
        <v>5.2</v>
      </c>
    </row>
    <row r="216" spans="1:8" x14ac:dyDescent="0.2">
      <c r="A216">
        <v>3</v>
      </c>
      <c r="B216" t="s">
        <v>69</v>
      </c>
      <c r="C216">
        <v>6</v>
      </c>
      <c r="D216" t="s">
        <v>66</v>
      </c>
      <c r="E216">
        <v>1</v>
      </c>
      <c r="F216">
        <v>0.1</v>
      </c>
      <c r="G216">
        <v>1</v>
      </c>
      <c r="H216">
        <v>2.6</v>
      </c>
    </row>
    <row r="217" spans="1:8" x14ac:dyDescent="0.2">
      <c r="A217">
        <v>3</v>
      </c>
      <c r="B217" t="s">
        <v>69</v>
      </c>
      <c r="C217">
        <v>6</v>
      </c>
      <c r="D217" t="s">
        <v>10</v>
      </c>
      <c r="E217">
        <v>2</v>
      </c>
      <c r="F217">
        <v>0.01</v>
      </c>
      <c r="G217">
        <v>10</v>
      </c>
      <c r="H217">
        <v>4.5999999999999996</v>
      </c>
    </row>
    <row r="218" spans="1:8" x14ac:dyDescent="0.2">
      <c r="A218">
        <v>3</v>
      </c>
      <c r="B218" t="s">
        <v>69</v>
      </c>
      <c r="C218">
        <v>6</v>
      </c>
      <c r="D218" t="s">
        <v>10</v>
      </c>
      <c r="E218">
        <v>2</v>
      </c>
      <c r="F218">
        <v>0.01</v>
      </c>
      <c r="G218">
        <v>6</v>
      </c>
      <c r="H218">
        <v>4.38</v>
      </c>
    </row>
    <row r="219" spans="1:8" x14ac:dyDescent="0.2">
      <c r="A219">
        <v>3</v>
      </c>
      <c r="B219" t="s">
        <v>69</v>
      </c>
      <c r="C219">
        <v>6</v>
      </c>
      <c r="D219" t="s">
        <v>10</v>
      </c>
      <c r="E219">
        <v>2</v>
      </c>
      <c r="F219">
        <v>0.01</v>
      </c>
      <c r="G219">
        <v>1</v>
      </c>
      <c r="H219">
        <v>3.6</v>
      </c>
    </row>
    <row r="220" spans="1:8" x14ac:dyDescent="0.2">
      <c r="A220">
        <v>3</v>
      </c>
      <c r="B220" t="s">
        <v>69</v>
      </c>
      <c r="C220">
        <v>6</v>
      </c>
      <c r="D220" t="s">
        <v>10</v>
      </c>
      <c r="E220">
        <v>2</v>
      </c>
      <c r="F220">
        <v>0.01</v>
      </c>
      <c r="G220">
        <v>2</v>
      </c>
      <c r="H220">
        <v>3.9</v>
      </c>
    </row>
    <row r="221" spans="1:8" x14ac:dyDescent="0.2">
      <c r="A221">
        <v>3</v>
      </c>
      <c r="B221" t="s">
        <v>69</v>
      </c>
      <c r="C221">
        <v>6</v>
      </c>
      <c r="D221" t="s">
        <v>10</v>
      </c>
      <c r="E221">
        <v>3</v>
      </c>
      <c r="F221">
        <v>1E-3</v>
      </c>
      <c r="G221">
        <v>2</v>
      </c>
      <c r="H221">
        <v>4.9000000000000004</v>
      </c>
    </row>
    <row r="222" spans="1:8" x14ac:dyDescent="0.2">
      <c r="A222">
        <v>3</v>
      </c>
      <c r="B222" t="s">
        <v>69</v>
      </c>
      <c r="C222">
        <v>6</v>
      </c>
      <c r="D222" t="s">
        <v>10</v>
      </c>
      <c r="E222">
        <v>3</v>
      </c>
      <c r="F222">
        <v>1E-3</v>
      </c>
      <c r="G222">
        <v>29</v>
      </c>
      <c r="H222">
        <v>6.06</v>
      </c>
    </row>
    <row r="223" spans="1:8" x14ac:dyDescent="0.2">
      <c r="A223">
        <v>3</v>
      </c>
      <c r="B223" t="s">
        <v>69</v>
      </c>
      <c r="C223">
        <v>6</v>
      </c>
      <c r="D223" t="s">
        <v>69</v>
      </c>
      <c r="E223">
        <v>5</v>
      </c>
      <c r="F223" s="2">
        <v>1.0000000000000001E-5</v>
      </c>
      <c r="G223">
        <v>1</v>
      </c>
      <c r="H223">
        <v>6.6</v>
      </c>
    </row>
    <row r="224" spans="1:8" x14ac:dyDescent="0.2">
      <c r="A224">
        <v>3</v>
      </c>
      <c r="B224" t="s">
        <v>69</v>
      </c>
      <c r="C224">
        <v>6</v>
      </c>
      <c r="D224" t="s">
        <v>69</v>
      </c>
      <c r="E224">
        <v>5</v>
      </c>
      <c r="F224" s="2">
        <v>1.0000000000000001E-5</v>
      </c>
      <c r="G224">
        <v>3</v>
      </c>
      <c r="H224">
        <v>7.08</v>
      </c>
    </row>
    <row r="225" spans="1:8" x14ac:dyDescent="0.2">
      <c r="A225">
        <v>3</v>
      </c>
      <c r="B225" t="s">
        <v>69</v>
      </c>
      <c r="C225">
        <v>6</v>
      </c>
      <c r="D225" t="s">
        <v>69</v>
      </c>
      <c r="E225">
        <v>5</v>
      </c>
      <c r="F225" s="2">
        <v>1.0000000000000001E-5</v>
      </c>
      <c r="G225">
        <v>1</v>
      </c>
      <c r="H225">
        <v>6.6</v>
      </c>
    </row>
    <row r="226" spans="1:8" x14ac:dyDescent="0.2">
      <c r="A226">
        <v>3</v>
      </c>
      <c r="B226" t="s">
        <v>69</v>
      </c>
      <c r="C226">
        <v>6</v>
      </c>
      <c r="D226" t="s">
        <v>69</v>
      </c>
      <c r="E226">
        <v>5</v>
      </c>
      <c r="F226" s="2">
        <v>1.0000000000000001E-5</v>
      </c>
      <c r="G226">
        <v>3</v>
      </c>
      <c r="H226">
        <v>7.08</v>
      </c>
    </row>
    <row r="227" spans="1:8" x14ac:dyDescent="0.2">
      <c r="A227">
        <v>3</v>
      </c>
      <c r="B227" t="s">
        <v>69</v>
      </c>
      <c r="C227">
        <v>6</v>
      </c>
      <c r="D227" t="s">
        <v>69</v>
      </c>
      <c r="E227">
        <v>5</v>
      </c>
      <c r="F227" s="2">
        <v>1.0000000000000001E-5</v>
      </c>
      <c r="G227">
        <v>1</v>
      </c>
      <c r="H227">
        <v>6.6</v>
      </c>
    </row>
    <row r="228" spans="1:8" x14ac:dyDescent="0.2">
      <c r="A228">
        <v>3</v>
      </c>
      <c r="B228" t="s">
        <v>69</v>
      </c>
      <c r="C228">
        <v>6</v>
      </c>
      <c r="D228" t="s">
        <v>69</v>
      </c>
      <c r="E228">
        <v>5</v>
      </c>
      <c r="F228" s="2">
        <v>1.0000000000000001E-5</v>
      </c>
      <c r="G228">
        <v>4</v>
      </c>
      <c r="H228">
        <v>7.2</v>
      </c>
    </row>
    <row r="229" spans="1:8" x14ac:dyDescent="0.2">
      <c r="A229">
        <v>3</v>
      </c>
      <c r="B229" t="s">
        <v>69</v>
      </c>
      <c r="C229">
        <v>6</v>
      </c>
      <c r="D229" t="s">
        <v>16</v>
      </c>
      <c r="E229">
        <v>5</v>
      </c>
      <c r="F229" s="2">
        <v>1.0000000000000001E-5</v>
      </c>
      <c r="G229">
        <v>1</v>
      </c>
      <c r="H229">
        <v>6.6</v>
      </c>
    </row>
    <row r="230" spans="1:8" x14ac:dyDescent="0.2">
      <c r="A230">
        <v>3</v>
      </c>
      <c r="B230" t="s">
        <v>69</v>
      </c>
      <c r="C230">
        <v>6</v>
      </c>
      <c r="D230" t="s">
        <v>16</v>
      </c>
      <c r="E230">
        <v>4</v>
      </c>
      <c r="F230" s="2">
        <v>1E-4</v>
      </c>
      <c r="G230">
        <v>22</v>
      </c>
      <c r="H230">
        <v>6.94</v>
      </c>
    </row>
    <row r="231" spans="1:8" x14ac:dyDescent="0.2">
      <c r="A231">
        <v>3</v>
      </c>
      <c r="B231" t="s">
        <v>69</v>
      </c>
      <c r="C231">
        <v>6</v>
      </c>
      <c r="D231" t="s">
        <v>16</v>
      </c>
      <c r="E231">
        <v>5</v>
      </c>
      <c r="F231" s="2">
        <v>1.0000000000000001E-5</v>
      </c>
      <c r="G231">
        <v>4</v>
      </c>
      <c r="H231">
        <v>7.2</v>
      </c>
    </row>
    <row r="232" spans="1:8" x14ac:dyDescent="0.2">
      <c r="A232">
        <v>3</v>
      </c>
      <c r="B232" t="s">
        <v>69</v>
      </c>
      <c r="C232">
        <v>6</v>
      </c>
      <c r="D232" t="s">
        <v>16</v>
      </c>
      <c r="E232">
        <v>4</v>
      </c>
      <c r="F232" s="2">
        <v>1E-4</v>
      </c>
      <c r="G232">
        <v>14</v>
      </c>
      <c r="H232">
        <v>6.75</v>
      </c>
    </row>
    <row r="233" spans="1:8" x14ac:dyDescent="0.2">
      <c r="A233">
        <v>3</v>
      </c>
      <c r="B233" t="s">
        <v>69</v>
      </c>
      <c r="C233">
        <v>6</v>
      </c>
      <c r="D233" t="s">
        <v>16</v>
      </c>
      <c r="E233">
        <v>5</v>
      </c>
      <c r="F233" s="2">
        <v>1.0000000000000001E-5</v>
      </c>
      <c r="G233">
        <v>9</v>
      </c>
      <c r="H233">
        <v>7.56</v>
      </c>
    </row>
    <row r="234" spans="1:8" x14ac:dyDescent="0.2">
      <c r="A234">
        <v>3</v>
      </c>
      <c r="B234" t="s">
        <v>69</v>
      </c>
      <c r="C234">
        <v>6</v>
      </c>
      <c r="D234" t="s">
        <v>16</v>
      </c>
      <c r="E234">
        <v>5</v>
      </c>
      <c r="F234" s="2">
        <v>1.0000000000000001E-5</v>
      </c>
      <c r="G234">
        <v>1</v>
      </c>
      <c r="H234">
        <v>6.6</v>
      </c>
    </row>
    <row r="235" spans="1:8" x14ac:dyDescent="0.2">
      <c r="A235">
        <v>3</v>
      </c>
      <c r="B235" t="s">
        <v>70</v>
      </c>
      <c r="C235">
        <v>6</v>
      </c>
      <c r="D235" t="s">
        <v>66</v>
      </c>
      <c r="E235">
        <v>2</v>
      </c>
      <c r="F235">
        <v>0.01</v>
      </c>
      <c r="G235">
        <v>24</v>
      </c>
      <c r="H235">
        <v>5.2</v>
      </c>
    </row>
    <row r="236" spans="1:8" x14ac:dyDescent="0.2">
      <c r="A236">
        <v>3</v>
      </c>
      <c r="B236" t="s">
        <v>70</v>
      </c>
      <c r="C236">
        <v>6</v>
      </c>
      <c r="D236" t="s">
        <v>66</v>
      </c>
      <c r="E236">
        <v>2</v>
      </c>
      <c r="F236">
        <v>0.01</v>
      </c>
      <c r="G236">
        <v>19</v>
      </c>
      <c r="H236">
        <v>4.9800000000000004</v>
      </c>
    </row>
    <row r="237" spans="1:8" x14ac:dyDescent="0.2">
      <c r="A237">
        <v>3</v>
      </c>
      <c r="B237" t="s">
        <v>70</v>
      </c>
      <c r="C237">
        <v>6</v>
      </c>
      <c r="D237" t="s">
        <v>66</v>
      </c>
      <c r="E237">
        <v>2</v>
      </c>
      <c r="F237">
        <v>0.01</v>
      </c>
      <c r="G237">
        <v>23</v>
      </c>
      <c r="H237">
        <v>4.96</v>
      </c>
    </row>
    <row r="238" spans="1:8" x14ac:dyDescent="0.2">
      <c r="A238">
        <v>3</v>
      </c>
      <c r="B238" t="s">
        <v>70</v>
      </c>
      <c r="C238">
        <v>6</v>
      </c>
      <c r="D238" t="s">
        <v>66</v>
      </c>
      <c r="E238">
        <v>4</v>
      </c>
      <c r="F238" s="2">
        <v>1E-4</v>
      </c>
      <c r="G238">
        <v>7</v>
      </c>
      <c r="H238">
        <v>6.45</v>
      </c>
    </row>
    <row r="239" spans="1:8" x14ac:dyDescent="0.2">
      <c r="A239">
        <v>3</v>
      </c>
      <c r="B239" t="s">
        <v>70</v>
      </c>
      <c r="C239">
        <v>6</v>
      </c>
      <c r="D239" t="s">
        <v>66</v>
      </c>
      <c r="E239">
        <v>2</v>
      </c>
      <c r="F239">
        <v>0.01</v>
      </c>
      <c r="G239">
        <v>17</v>
      </c>
      <c r="H239">
        <v>4.83</v>
      </c>
    </row>
    <row r="240" spans="1:8" x14ac:dyDescent="0.2">
      <c r="A240">
        <v>3</v>
      </c>
      <c r="B240" t="s">
        <v>70</v>
      </c>
      <c r="C240">
        <v>6</v>
      </c>
      <c r="D240" t="s">
        <v>66</v>
      </c>
      <c r="E240">
        <v>2</v>
      </c>
      <c r="F240">
        <v>0.01</v>
      </c>
      <c r="G240">
        <v>8</v>
      </c>
      <c r="H240">
        <v>4.51</v>
      </c>
    </row>
    <row r="241" spans="1:8" x14ac:dyDescent="0.2">
      <c r="A241">
        <v>3</v>
      </c>
      <c r="B241" t="s">
        <v>70</v>
      </c>
      <c r="C241">
        <v>6</v>
      </c>
      <c r="D241" t="s">
        <v>10</v>
      </c>
      <c r="E241">
        <v>3</v>
      </c>
      <c r="F241">
        <v>1E-3</v>
      </c>
      <c r="G241">
        <v>33</v>
      </c>
      <c r="H241">
        <v>6.12</v>
      </c>
    </row>
    <row r="242" spans="1:8" x14ac:dyDescent="0.2">
      <c r="A242">
        <v>3</v>
      </c>
      <c r="B242" t="s">
        <v>70</v>
      </c>
      <c r="C242">
        <v>6</v>
      </c>
      <c r="D242" t="s">
        <v>10</v>
      </c>
      <c r="E242">
        <v>2</v>
      </c>
      <c r="F242">
        <v>0.01</v>
      </c>
      <c r="G242">
        <v>27</v>
      </c>
      <c r="H242">
        <v>5.03</v>
      </c>
    </row>
    <row r="243" spans="1:8" x14ac:dyDescent="0.2">
      <c r="A243">
        <v>3</v>
      </c>
      <c r="B243" t="s">
        <v>70</v>
      </c>
      <c r="C243">
        <v>6</v>
      </c>
      <c r="D243" t="s">
        <v>10</v>
      </c>
      <c r="E243">
        <v>3</v>
      </c>
      <c r="F243">
        <v>1E-3</v>
      </c>
      <c r="G243">
        <v>17</v>
      </c>
      <c r="H243">
        <v>5.83</v>
      </c>
    </row>
    <row r="244" spans="1:8" x14ac:dyDescent="0.2">
      <c r="A244">
        <v>3</v>
      </c>
      <c r="B244" t="s">
        <v>70</v>
      </c>
      <c r="C244">
        <v>6</v>
      </c>
      <c r="D244" t="s">
        <v>10</v>
      </c>
      <c r="E244">
        <v>2</v>
      </c>
      <c r="F244">
        <v>0.01</v>
      </c>
      <c r="G244">
        <v>10</v>
      </c>
      <c r="H244">
        <v>4.5999999999999996</v>
      </c>
    </row>
    <row r="245" spans="1:8" x14ac:dyDescent="0.2">
      <c r="A245">
        <v>3</v>
      </c>
      <c r="B245" t="s">
        <v>70</v>
      </c>
      <c r="C245">
        <v>6</v>
      </c>
      <c r="D245" t="s">
        <v>10</v>
      </c>
      <c r="E245">
        <v>2</v>
      </c>
      <c r="F245">
        <v>0.01</v>
      </c>
      <c r="G245">
        <v>9</v>
      </c>
      <c r="H245">
        <v>4.5599999999999996</v>
      </c>
    </row>
    <row r="246" spans="1:8" x14ac:dyDescent="0.2">
      <c r="A246">
        <v>3</v>
      </c>
      <c r="B246" t="s">
        <v>70</v>
      </c>
      <c r="C246">
        <v>6</v>
      </c>
      <c r="D246" t="s">
        <v>10</v>
      </c>
      <c r="E246">
        <v>2</v>
      </c>
      <c r="F246">
        <v>0.01</v>
      </c>
      <c r="G246">
        <v>6</v>
      </c>
      <c r="H246">
        <v>4.38</v>
      </c>
    </row>
    <row r="247" spans="1:8" x14ac:dyDescent="0.2">
      <c r="A247">
        <v>3</v>
      </c>
      <c r="B247" t="s">
        <v>70</v>
      </c>
      <c r="C247">
        <v>6</v>
      </c>
      <c r="D247" t="s">
        <v>70</v>
      </c>
      <c r="E247">
        <v>3</v>
      </c>
      <c r="F247">
        <v>1E-3</v>
      </c>
      <c r="G247">
        <v>3</v>
      </c>
      <c r="H247">
        <v>5.08</v>
      </c>
    </row>
    <row r="248" spans="1:8" x14ac:dyDescent="0.2">
      <c r="A248">
        <v>3</v>
      </c>
      <c r="B248" t="s">
        <v>70</v>
      </c>
      <c r="C248">
        <v>6</v>
      </c>
      <c r="D248" t="s">
        <v>70</v>
      </c>
      <c r="E248">
        <v>2</v>
      </c>
      <c r="F248">
        <v>0.01</v>
      </c>
      <c r="G248">
        <v>7</v>
      </c>
      <c r="H248">
        <v>4.45</v>
      </c>
    </row>
    <row r="249" spans="1:8" x14ac:dyDescent="0.2">
      <c r="A249">
        <v>3</v>
      </c>
      <c r="B249" t="s">
        <v>70</v>
      </c>
      <c r="C249">
        <v>6</v>
      </c>
      <c r="D249" t="s">
        <v>70</v>
      </c>
      <c r="E249">
        <v>3</v>
      </c>
      <c r="F249">
        <v>1E-3</v>
      </c>
      <c r="G249">
        <v>6</v>
      </c>
      <c r="H249">
        <v>5.38</v>
      </c>
    </row>
    <row r="250" spans="1:8" x14ac:dyDescent="0.2">
      <c r="A250">
        <v>3</v>
      </c>
      <c r="B250" t="s">
        <v>70</v>
      </c>
      <c r="C250">
        <v>6</v>
      </c>
      <c r="D250" t="s">
        <v>70</v>
      </c>
      <c r="E250">
        <v>3</v>
      </c>
      <c r="F250">
        <v>1E-3</v>
      </c>
      <c r="G250">
        <v>7</v>
      </c>
      <c r="H250">
        <v>5.45</v>
      </c>
    </row>
    <row r="251" spans="1:8" x14ac:dyDescent="0.2">
      <c r="A251">
        <v>3</v>
      </c>
      <c r="B251" t="s">
        <v>70</v>
      </c>
      <c r="C251">
        <v>6</v>
      </c>
      <c r="D251" t="s">
        <v>70</v>
      </c>
      <c r="E251">
        <v>5</v>
      </c>
      <c r="F251" s="2">
        <v>1.0000000000000001E-5</v>
      </c>
      <c r="G251">
        <v>1</v>
      </c>
      <c r="H251">
        <v>6.6</v>
      </c>
    </row>
    <row r="252" spans="1:8" x14ac:dyDescent="0.2">
      <c r="A252">
        <v>3</v>
      </c>
      <c r="B252" t="s">
        <v>70</v>
      </c>
      <c r="C252">
        <v>6</v>
      </c>
      <c r="D252" t="s">
        <v>70</v>
      </c>
      <c r="E252">
        <v>2</v>
      </c>
      <c r="F252">
        <v>0.01</v>
      </c>
      <c r="G252">
        <v>3</v>
      </c>
      <c r="H252">
        <v>4.08</v>
      </c>
    </row>
    <row r="253" spans="1:8" x14ac:dyDescent="0.2">
      <c r="A253">
        <v>3</v>
      </c>
      <c r="B253" t="s">
        <v>70</v>
      </c>
      <c r="C253">
        <v>6</v>
      </c>
      <c r="D253" t="s">
        <v>16</v>
      </c>
      <c r="E253">
        <v>5</v>
      </c>
      <c r="F253" s="2">
        <v>1.0000000000000001E-5</v>
      </c>
      <c r="G253">
        <v>12</v>
      </c>
      <c r="H253">
        <v>7.68</v>
      </c>
    </row>
    <row r="254" spans="1:8" x14ac:dyDescent="0.2">
      <c r="A254">
        <v>3</v>
      </c>
      <c r="B254" t="s">
        <v>70</v>
      </c>
      <c r="C254">
        <v>6</v>
      </c>
      <c r="D254" t="s">
        <v>16</v>
      </c>
      <c r="E254">
        <v>5</v>
      </c>
      <c r="F254" s="2">
        <v>1.0000000000000001E-5</v>
      </c>
      <c r="G254">
        <v>6</v>
      </c>
      <c r="H254">
        <v>7.38</v>
      </c>
    </row>
    <row r="255" spans="1:8" x14ac:dyDescent="0.2">
      <c r="A255">
        <v>3</v>
      </c>
      <c r="B255" t="s">
        <v>70</v>
      </c>
      <c r="C255">
        <v>6</v>
      </c>
      <c r="D255" t="s">
        <v>16</v>
      </c>
      <c r="E255">
        <v>5</v>
      </c>
      <c r="F255" s="2">
        <v>1.0000000000000001E-5</v>
      </c>
      <c r="G255">
        <v>10</v>
      </c>
      <c r="H255">
        <v>7.6</v>
      </c>
    </row>
    <row r="256" spans="1:8" x14ac:dyDescent="0.2">
      <c r="A256">
        <v>3</v>
      </c>
      <c r="B256" t="s">
        <v>70</v>
      </c>
      <c r="C256">
        <v>6</v>
      </c>
      <c r="D256" t="s">
        <v>16</v>
      </c>
      <c r="E256">
        <v>5</v>
      </c>
      <c r="F256" s="2">
        <v>1.0000000000000001E-5</v>
      </c>
      <c r="G256">
        <v>14</v>
      </c>
      <c r="H256">
        <v>7.75</v>
      </c>
    </row>
    <row r="257" spans="1:8" x14ac:dyDescent="0.2">
      <c r="A257">
        <v>3</v>
      </c>
      <c r="B257" t="s">
        <v>70</v>
      </c>
      <c r="C257">
        <v>6</v>
      </c>
      <c r="D257" t="s">
        <v>16</v>
      </c>
      <c r="E257">
        <v>5</v>
      </c>
      <c r="F257" s="2">
        <v>1.0000000000000001E-5</v>
      </c>
      <c r="G257">
        <v>3</v>
      </c>
      <c r="H257">
        <v>7.08</v>
      </c>
    </row>
    <row r="258" spans="1:8" x14ac:dyDescent="0.2">
      <c r="A258">
        <v>3</v>
      </c>
      <c r="B258" t="s">
        <v>70</v>
      </c>
      <c r="C258">
        <v>6</v>
      </c>
      <c r="D258" t="s">
        <v>16</v>
      </c>
      <c r="E258">
        <v>5</v>
      </c>
      <c r="F258" s="2">
        <v>1.0000000000000001E-5</v>
      </c>
      <c r="G258">
        <v>10</v>
      </c>
      <c r="H258">
        <v>7.6</v>
      </c>
    </row>
    <row r="259" spans="1:8" x14ac:dyDescent="0.2">
      <c r="A259">
        <v>3</v>
      </c>
      <c r="B259" t="s">
        <v>65</v>
      </c>
      <c r="C259">
        <v>6</v>
      </c>
      <c r="D259" t="s">
        <v>66</v>
      </c>
      <c r="E259">
        <v>3</v>
      </c>
      <c r="F259">
        <v>1E-3</v>
      </c>
      <c r="G259">
        <v>9</v>
      </c>
      <c r="H259">
        <v>5.56</v>
      </c>
    </row>
    <row r="260" spans="1:8" x14ac:dyDescent="0.2">
      <c r="A260">
        <v>3</v>
      </c>
      <c r="B260" t="s">
        <v>65</v>
      </c>
      <c r="C260">
        <v>6</v>
      </c>
      <c r="D260" t="s">
        <v>66</v>
      </c>
      <c r="E260">
        <v>5</v>
      </c>
      <c r="F260" s="2">
        <v>1.0000000000000001E-5</v>
      </c>
      <c r="G260">
        <v>3</v>
      </c>
      <c r="H260">
        <v>7.08</v>
      </c>
    </row>
    <row r="261" spans="1:8" x14ac:dyDescent="0.2">
      <c r="A261">
        <v>3</v>
      </c>
      <c r="B261" t="s">
        <v>65</v>
      </c>
      <c r="C261">
        <v>6</v>
      </c>
      <c r="D261" t="s">
        <v>66</v>
      </c>
      <c r="E261">
        <v>3</v>
      </c>
      <c r="F261">
        <v>1E-3</v>
      </c>
      <c r="G261">
        <v>2</v>
      </c>
      <c r="H261">
        <v>4.9000000000000004</v>
      </c>
    </row>
    <row r="262" spans="1:8" x14ac:dyDescent="0.2">
      <c r="A262">
        <v>3</v>
      </c>
      <c r="B262" t="s">
        <v>65</v>
      </c>
      <c r="C262">
        <v>6</v>
      </c>
      <c r="D262" t="s">
        <v>66</v>
      </c>
      <c r="E262">
        <v>4</v>
      </c>
      <c r="F262" s="2">
        <v>1E-4</v>
      </c>
      <c r="G262">
        <v>1</v>
      </c>
      <c r="H262">
        <v>5.6</v>
      </c>
    </row>
    <row r="263" spans="1:8" x14ac:dyDescent="0.2">
      <c r="A263">
        <v>3</v>
      </c>
      <c r="B263" t="s">
        <v>65</v>
      </c>
      <c r="C263">
        <v>6</v>
      </c>
      <c r="D263" t="s">
        <v>66</v>
      </c>
      <c r="E263">
        <v>3</v>
      </c>
      <c r="F263">
        <v>1E-3</v>
      </c>
      <c r="G263">
        <v>12</v>
      </c>
      <c r="H263">
        <v>5.68</v>
      </c>
    </row>
    <row r="264" spans="1:8" x14ac:dyDescent="0.2">
      <c r="A264">
        <v>3</v>
      </c>
      <c r="B264" t="s">
        <v>65</v>
      </c>
      <c r="C264">
        <v>6</v>
      </c>
      <c r="D264" t="s">
        <v>66</v>
      </c>
      <c r="E264">
        <v>4</v>
      </c>
      <c r="F264" s="2">
        <v>1E-4</v>
      </c>
      <c r="G264">
        <v>2</v>
      </c>
      <c r="H264">
        <v>5.9</v>
      </c>
    </row>
    <row r="265" spans="1:8" x14ac:dyDescent="0.2">
      <c r="A265">
        <v>3</v>
      </c>
      <c r="B265" t="s">
        <v>65</v>
      </c>
      <c r="C265">
        <v>6</v>
      </c>
      <c r="D265" t="s">
        <v>10</v>
      </c>
      <c r="E265">
        <v>3</v>
      </c>
      <c r="F265">
        <v>1E-3</v>
      </c>
      <c r="G265">
        <v>10</v>
      </c>
      <c r="H265">
        <v>5.6</v>
      </c>
    </row>
    <row r="266" spans="1:8" x14ac:dyDescent="0.2">
      <c r="A266">
        <v>3</v>
      </c>
      <c r="B266" t="s">
        <v>65</v>
      </c>
      <c r="C266">
        <v>6</v>
      </c>
      <c r="D266" t="s">
        <v>10</v>
      </c>
      <c r="E266">
        <v>2</v>
      </c>
      <c r="F266">
        <v>0.01</v>
      </c>
      <c r="G266">
        <v>10</v>
      </c>
      <c r="H266">
        <v>4.5999999999999996</v>
      </c>
    </row>
    <row r="267" spans="1:8" x14ac:dyDescent="0.2">
      <c r="A267">
        <v>3</v>
      </c>
      <c r="B267" t="s">
        <v>65</v>
      </c>
      <c r="C267">
        <v>6</v>
      </c>
      <c r="D267" t="s">
        <v>10</v>
      </c>
      <c r="E267">
        <v>2</v>
      </c>
      <c r="F267">
        <v>0.01</v>
      </c>
      <c r="G267">
        <v>2</v>
      </c>
      <c r="H267">
        <v>3.9</v>
      </c>
    </row>
    <row r="268" spans="1:8" x14ac:dyDescent="0.2">
      <c r="A268">
        <v>3</v>
      </c>
      <c r="B268" t="s">
        <v>65</v>
      </c>
      <c r="C268">
        <v>6</v>
      </c>
      <c r="D268" t="s">
        <v>10</v>
      </c>
      <c r="E268">
        <v>3</v>
      </c>
      <c r="F268">
        <v>1E-3</v>
      </c>
      <c r="G268">
        <v>11</v>
      </c>
      <c r="H268">
        <v>5.64</v>
      </c>
    </row>
    <row r="269" spans="1:8" x14ac:dyDescent="0.2">
      <c r="A269">
        <v>3</v>
      </c>
      <c r="B269" t="s">
        <v>65</v>
      </c>
      <c r="C269">
        <v>6</v>
      </c>
      <c r="D269" t="s">
        <v>10</v>
      </c>
      <c r="E269">
        <v>2</v>
      </c>
      <c r="F269">
        <v>0.01</v>
      </c>
      <c r="G269">
        <v>4</v>
      </c>
      <c r="H269">
        <v>4.2</v>
      </c>
    </row>
    <row r="270" spans="1:8" x14ac:dyDescent="0.2">
      <c r="A270">
        <v>3</v>
      </c>
      <c r="B270" t="s">
        <v>65</v>
      </c>
      <c r="C270">
        <v>6</v>
      </c>
      <c r="D270" t="s">
        <v>10</v>
      </c>
      <c r="E270">
        <v>2</v>
      </c>
      <c r="F270">
        <v>0.01</v>
      </c>
      <c r="G270">
        <v>5</v>
      </c>
      <c r="H270">
        <v>4.3</v>
      </c>
    </row>
    <row r="271" spans="1:8" x14ac:dyDescent="0.2">
      <c r="A271">
        <v>3</v>
      </c>
      <c r="B271" t="s">
        <v>65</v>
      </c>
      <c r="C271">
        <v>6</v>
      </c>
      <c r="D271" t="s">
        <v>65</v>
      </c>
      <c r="E271">
        <v>5</v>
      </c>
      <c r="F271" s="2">
        <v>1.0000000000000001E-5</v>
      </c>
      <c r="G271">
        <v>3</v>
      </c>
      <c r="H271">
        <v>7.08</v>
      </c>
    </row>
    <row r="272" spans="1:8" x14ac:dyDescent="0.2">
      <c r="A272">
        <v>3</v>
      </c>
      <c r="B272" t="s">
        <v>65</v>
      </c>
      <c r="C272">
        <v>6</v>
      </c>
      <c r="D272" t="s">
        <v>65</v>
      </c>
      <c r="E272">
        <v>5</v>
      </c>
      <c r="F272" s="2">
        <v>1.0000000000000001E-5</v>
      </c>
      <c r="G272">
        <v>9</v>
      </c>
      <c r="H272">
        <v>7.56</v>
      </c>
    </row>
    <row r="273" spans="1:8" x14ac:dyDescent="0.2">
      <c r="A273">
        <v>3</v>
      </c>
      <c r="B273" t="s">
        <v>65</v>
      </c>
      <c r="C273">
        <v>6</v>
      </c>
      <c r="D273" t="s">
        <v>65</v>
      </c>
      <c r="E273">
        <v>5</v>
      </c>
      <c r="F273" s="2">
        <v>1.0000000000000001E-5</v>
      </c>
      <c r="G273">
        <v>2</v>
      </c>
      <c r="H273">
        <v>6.9</v>
      </c>
    </row>
    <row r="274" spans="1:8" x14ac:dyDescent="0.2">
      <c r="A274">
        <v>3</v>
      </c>
      <c r="B274" t="s">
        <v>65</v>
      </c>
      <c r="C274">
        <v>6</v>
      </c>
      <c r="D274" t="s">
        <v>65</v>
      </c>
      <c r="E274">
        <v>5</v>
      </c>
      <c r="F274" s="2">
        <v>1.0000000000000001E-5</v>
      </c>
      <c r="G274">
        <v>1</v>
      </c>
      <c r="H274">
        <v>6.6</v>
      </c>
    </row>
    <row r="275" spans="1:8" x14ac:dyDescent="0.2">
      <c r="A275">
        <v>3</v>
      </c>
      <c r="B275" t="s">
        <v>65</v>
      </c>
      <c r="C275">
        <v>6</v>
      </c>
      <c r="D275" t="s">
        <v>65</v>
      </c>
      <c r="E275">
        <v>4</v>
      </c>
      <c r="F275" s="2">
        <v>1E-4</v>
      </c>
      <c r="G275">
        <v>24</v>
      </c>
      <c r="H275">
        <v>6.98</v>
      </c>
    </row>
    <row r="276" spans="1:8" x14ac:dyDescent="0.2">
      <c r="A276">
        <v>3</v>
      </c>
      <c r="B276" t="s">
        <v>65</v>
      </c>
      <c r="C276">
        <v>6</v>
      </c>
      <c r="D276" t="s">
        <v>65</v>
      </c>
      <c r="E276">
        <v>4</v>
      </c>
      <c r="F276" s="2">
        <v>1E-4</v>
      </c>
      <c r="G276">
        <v>45</v>
      </c>
      <c r="H276">
        <v>7.26</v>
      </c>
    </row>
    <row r="277" spans="1:8" x14ac:dyDescent="0.2">
      <c r="A277">
        <v>3</v>
      </c>
      <c r="B277" t="s">
        <v>65</v>
      </c>
      <c r="C277">
        <v>6</v>
      </c>
      <c r="D277" t="s">
        <v>67</v>
      </c>
      <c r="E277">
        <v>5</v>
      </c>
      <c r="F277" s="2">
        <v>1.0000000000000001E-5</v>
      </c>
      <c r="G277">
        <v>15</v>
      </c>
      <c r="H277">
        <v>7.78</v>
      </c>
    </row>
    <row r="278" spans="1:8" x14ac:dyDescent="0.2">
      <c r="A278">
        <v>3</v>
      </c>
      <c r="B278" t="s">
        <v>65</v>
      </c>
      <c r="C278">
        <v>6</v>
      </c>
      <c r="D278" t="s">
        <v>67</v>
      </c>
      <c r="E278">
        <v>5</v>
      </c>
      <c r="F278" s="2">
        <v>1.0000000000000001E-5</v>
      </c>
      <c r="G278">
        <v>12</v>
      </c>
      <c r="H278">
        <v>7.68</v>
      </c>
    </row>
    <row r="279" spans="1:8" x14ac:dyDescent="0.2">
      <c r="A279">
        <v>3</v>
      </c>
      <c r="B279" t="s">
        <v>65</v>
      </c>
      <c r="C279">
        <v>6</v>
      </c>
      <c r="D279" t="s">
        <v>67</v>
      </c>
      <c r="E279">
        <v>5</v>
      </c>
      <c r="F279" s="2">
        <v>1.0000000000000001E-5</v>
      </c>
      <c r="G279">
        <v>10</v>
      </c>
      <c r="H279">
        <v>7.6</v>
      </c>
    </row>
    <row r="280" spans="1:8" x14ac:dyDescent="0.2">
      <c r="A280">
        <v>3</v>
      </c>
      <c r="B280" t="s">
        <v>65</v>
      </c>
      <c r="C280">
        <v>6</v>
      </c>
      <c r="D280" t="s">
        <v>67</v>
      </c>
      <c r="E280">
        <v>5</v>
      </c>
      <c r="F280" s="2">
        <v>1.0000000000000001E-5</v>
      </c>
      <c r="G280">
        <v>12</v>
      </c>
      <c r="H280">
        <v>7.68</v>
      </c>
    </row>
    <row r="281" spans="1:8" x14ac:dyDescent="0.2">
      <c r="A281">
        <v>3</v>
      </c>
      <c r="B281" t="s">
        <v>65</v>
      </c>
      <c r="C281">
        <v>6</v>
      </c>
      <c r="D281" t="s">
        <v>67</v>
      </c>
      <c r="E281">
        <v>5</v>
      </c>
      <c r="F281" s="2">
        <v>1.0000000000000001E-5</v>
      </c>
      <c r="G281">
        <v>11</v>
      </c>
      <c r="H281">
        <v>7.64</v>
      </c>
    </row>
    <row r="282" spans="1:8" x14ac:dyDescent="0.2">
      <c r="A282">
        <v>3</v>
      </c>
      <c r="B282" t="s">
        <v>65</v>
      </c>
      <c r="C282">
        <v>6</v>
      </c>
      <c r="D282" t="s">
        <v>67</v>
      </c>
      <c r="E282">
        <v>1</v>
      </c>
      <c r="F282">
        <v>0.1</v>
      </c>
      <c r="G282">
        <v>26</v>
      </c>
      <c r="H282">
        <v>4.0199999999999996</v>
      </c>
    </row>
    <row r="283" spans="1:8" x14ac:dyDescent="0.2">
      <c r="A283">
        <v>3</v>
      </c>
      <c r="B283" t="s">
        <v>68</v>
      </c>
      <c r="C283">
        <v>6</v>
      </c>
      <c r="D283" t="s">
        <v>66</v>
      </c>
      <c r="E283">
        <v>5</v>
      </c>
      <c r="F283" s="2">
        <v>1.0000000000000001E-5</v>
      </c>
      <c r="G283">
        <v>1</v>
      </c>
      <c r="H283">
        <v>6.6</v>
      </c>
    </row>
    <row r="284" spans="1:8" x14ac:dyDescent="0.2">
      <c r="A284">
        <v>3</v>
      </c>
      <c r="B284" t="s">
        <v>68</v>
      </c>
      <c r="C284">
        <v>6</v>
      </c>
      <c r="D284" t="s">
        <v>66</v>
      </c>
      <c r="E284">
        <v>4</v>
      </c>
      <c r="F284" s="2">
        <v>1E-4</v>
      </c>
      <c r="G284">
        <v>2</v>
      </c>
      <c r="H284">
        <v>5.9</v>
      </c>
    </row>
    <row r="285" spans="1:8" x14ac:dyDescent="0.2">
      <c r="A285">
        <v>3</v>
      </c>
      <c r="B285" t="s">
        <v>68</v>
      </c>
      <c r="C285">
        <v>6</v>
      </c>
      <c r="D285" t="s">
        <v>66</v>
      </c>
      <c r="E285">
        <v>3</v>
      </c>
      <c r="F285">
        <v>1E-3</v>
      </c>
      <c r="G285">
        <v>8</v>
      </c>
      <c r="H285">
        <v>5.51</v>
      </c>
    </row>
    <row r="286" spans="1:8" x14ac:dyDescent="0.2">
      <c r="A286">
        <v>3</v>
      </c>
      <c r="B286" t="s">
        <v>68</v>
      </c>
      <c r="C286">
        <v>6</v>
      </c>
      <c r="D286" t="s">
        <v>66</v>
      </c>
      <c r="E286">
        <v>4</v>
      </c>
      <c r="F286" s="2">
        <v>1E-4</v>
      </c>
      <c r="G286">
        <v>6</v>
      </c>
      <c r="H286">
        <v>6.38</v>
      </c>
    </row>
    <row r="287" spans="1:8" x14ac:dyDescent="0.2">
      <c r="A287">
        <v>3</v>
      </c>
      <c r="B287" t="s">
        <v>68</v>
      </c>
      <c r="C287">
        <v>6</v>
      </c>
      <c r="D287" t="s">
        <v>66</v>
      </c>
      <c r="E287">
        <v>2</v>
      </c>
      <c r="F287">
        <v>0.01</v>
      </c>
      <c r="G287">
        <v>2</v>
      </c>
      <c r="H287">
        <v>3.9</v>
      </c>
    </row>
    <row r="288" spans="1:8" x14ac:dyDescent="0.2">
      <c r="A288">
        <v>3</v>
      </c>
      <c r="B288" t="s">
        <v>68</v>
      </c>
      <c r="C288">
        <v>6</v>
      </c>
      <c r="D288" t="s">
        <v>66</v>
      </c>
      <c r="E288">
        <v>4</v>
      </c>
      <c r="F288" s="2">
        <v>1E-4</v>
      </c>
      <c r="G288">
        <v>1</v>
      </c>
      <c r="H288">
        <v>5.6</v>
      </c>
    </row>
    <row r="289" spans="1:8" x14ac:dyDescent="0.2">
      <c r="A289">
        <v>3</v>
      </c>
      <c r="B289" t="s">
        <v>68</v>
      </c>
      <c r="C289">
        <v>6</v>
      </c>
      <c r="D289" t="s">
        <v>10</v>
      </c>
      <c r="E289">
        <v>1</v>
      </c>
      <c r="F289">
        <v>0.1</v>
      </c>
      <c r="G289">
        <v>1</v>
      </c>
      <c r="H289">
        <v>2.6</v>
      </c>
    </row>
    <row r="290" spans="1:8" x14ac:dyDescent="0.2">
      <c r="A290">
        <v>3</v>
      </c>
      <c r="B290" t="s">
        <v>68</v>
      </c>
      <c r="C290">
        <v>6</v>
      </c>
      <c r="D290" t="s">
        <v>10</v>
      </c>
      <c r="E290">
        <v>1</v>
      </c>
      <c r="F290">
        <v>0.1</v>
      </c>
      <c r="G290">
        <v>8</v>
      </c>
      <c r="H290">
        <v>3.51</v>
      </c>
    </row>
    <row r="291" spans="1:8" x14ac:dyDescent="0.2">
      <c r="A291">
        <v>3</v>
      </c>
      <c r="B291" t="s">
        <v>68</v>
      </c>
      <c r="C291">
        <v>6</v>
      </c>
      <c r="D291" t="s">
        <v>10</v>
      </c>
      <c r="E291">
        <v>2</v>
      </c>
      <c r="F291">
        <v>0.01</v>
      </c>
      <c r="G291">
        <v>3</v>
      </c>
      <c r="H291">
        <v>4.08</v>
      </c>
    </row>
    <row r="292" spans="1:8" x14ac:dyDescent="0.2">
      <c r="A292">
        <v>3</v>
      </c>
      <c r="B292" t="s">
        <v>68</v>
      </c>
      <c r="C292">
        <v>6</v>
      </c>
      <c r="D292" t="s">
        <v>10</v>
      </c>
      <c r="E292">
        <v>2</v>
      </c>
      <c r="F292">
        <v>0.01</v>
      </c>
      <c r="G292">
        <v>2</v>
      </c>
      <c r="H292">
        <v>3.9</v>
      </c>
    </row>
    <row r="293" spans="1:8" x14ac:dyDescent="0.2">
      <c r="A293">
        <v>3</v>
      </c>
      <c r="B293" t="s">
        <v>68</v>
      </c>
      <c r="C293">
        <v>6</v>
      </c>
      <c r="D293" t="s">
        <v>10</v>
      </c>
      <c r="E293">
        <v>1</v>
      </c>
      <c r="F293">
        <v>0.1</v>
      </c>
      <c r="G293">
        <v>1</v>
      </c>
      <c r="H293">
        <v>2.6</v>
      </c>
    </row>
    <row r="294" spans="1:8" x14ac:dyDescent="0.2">
      <c r="A294">
        <v>3</v>
      </c>
      <c r="B294" t="s">
        <v>68</v>
      </c>
      <c r="C294">
        <v>6</v>
      </c>
      <c r="D294" t="s">
        <v>10</v>
      </c>
      <c r="E294">
        <v>0</v>
      </c>
      <c r="F294">
        <v>1</v>
      </c>
      <c r="G294">
        <v>0</v>
      </c>
      <c r="H294">
        <v>0</v>
      </c>
    </row>
    <row r="295" spans="1:8" x14ac:dyDescent="0.2">
      <c r="A295">
        <v>3</v>
      </c>
      <c r="B295" t="s">
        <v>68</v>
      </c>
      <c r="C295">
        <v>6</v>
      </c>
      <c r="D295" t="s">
        <v>68</v>
      </c>
      <c r="E295">
        <v>3</v>
      </c>
      <c r="F295">
        <v>1E-3</v>
      </c>
      <c r="G295">
        <v>4</v>
      </c>
      <c r="H295">
        <v>5.2</v>
      </c>
    </row>
    <row r="296" spans="1:8" x14ac:dyDescent="0.2">
      <c r="A296">
        <v>3</v>
      </c>
      <c r="B296" t="s">
        <v>68</v>
      </c>
      <c r="C296">
        <v>6</v>
      </c>
      <c r="D296" t="s">
        <v>68</v>
      </c>
      <c r="E296">
        <v>3</v>
      </c>
      <c r="F296">
        <v>1E-3</v>
      </c>
      <c r="G296">
        <v>5</v>
      </c>
      <c r="H296">
        <v>5.3</v>
      </c>
    </row>
    <row r="297" spans="1:8" x14ac:dyDescent="0.2">
      <c r="A297">
        <v>3</v>
      </c>
      <c r="B297" t="s">
        <v>68</v>
      </c>
      <c r="C297">
        <v>6</v>
      </c>
      <c r="D297" t="s">
        <v>68</v>
      </c>
      <c r="E297">
        <v>2</v>
      </c>
      <c r="F297">
        <v>0.01</v>
      </c>
      <c r="G297">
        <v>3</v>
      </c>
      <c r="H297">
        <v>4.08</v>
      </c>
    </row>
    <row r="298" spans="1:8" x14ac:dyDescent="0.2">
      <c r="A298">
        <v>3</v>
      </c>
      <c r="B298" t="s">
        <v>68</v>
      </c>
      <c r="C298">
        <v>6</v>
      </c>
      <c r="D298" t="s">
        <v>68</v>
      </c>
      <c r="E298">
        <v>3</v>
      </c>
      <c r="F298">
        <v>1E-3</v>
      </c>
      <c r="G298">
        <v>3</v>
      </c>
      <c r="H298">
        <v>5.08</v>
      </c>
    </row>
    <row r="299" spans="1:8" x14ac:dyDescent="0.2">
      <c r="A299">
        <v>3</v>
      </c>
      <c r="B299" t="s">
        <v>68</v>
      </c>
      <c r="C299">
        <v>6</v>
      </c>
      <c r="D299" t="s">
        <v>68</v>
      </c>
      <c r="E299">
        <v>2</v>
      </c>
      <c r="F299">
        <v>0.01</v>
      </c>
      <c r="G299">
        <v>4</v>
      </c>
      <c r="H299">
        <v>4.2</v>
      </c>
    </row>
    <row r="300" spans="1:8" x14ac:dyDescent="0.2">
      <c r="A300">
        <v>3</v>
      </c>
      <c r="B300" t="s">
        <v>68</v>
      </c>
      <c r="C300">
        <v>6</v>
      </c>
      <c r="D300" t="s">
        <v>68</v>
      </c>
      <c r="E300">
        <v>3</v>
      </c>
      <c r="F300">
        <v>1E-3</v>
      </c>
      <c r="G300">
        <v>5</v>
      </c>
      <c r="H300">
        <v>5.3</v>
      </c>
    </row>
    <row r="301" spans="1:8" x14ac:dyDescent="0.2">
      <c r="A301">
        <v>3</v>
      </c>
      <c r="B301" t="s">
        <v>68</v>
      </c>
      <c r="C301">
        <v>6</v>
      </c>
      <c r="D301" t="s">
        <v>67</v>
      </c>
      <c r="E301">
        <v>5</v>
      </c>
      <c r="F301" s="2">
        <v>1.0000000000000001E-5</v>
      </c>
      <c r="G301">
        <v>8</v>
      </c>
      <c r="H301">
        <v>7.51</v>
      </c>
    </row>
    <row r="302" spans="1:8" x14ac:dyDescent="0.2">
      <c r="A302">
        <v>3</v>
      </c>
      <c r="B302" t="s">
        <v>68</v>
      </c>
      <c r="C302">
        <v>6</v>
      </c>
      <c r="D302" t="s">
        <v>67</v>
      </c>
      <c r="E302">
        <v>5</v>
      </c>
      <c r="F302" s="2">
        <v>1.0000000000000001E-5</v>
      </c>
      <c r="G302">
        <v>5</v>
      </c>
      <c r="H302">
        <v>7.3</v>
      </c>
    </row>
    <row r="303" spans="1:8" x14ac:dyDescent="0.2">
      <c r="A303">
        <v>3</v>
      </c>
      <c r="B303" t="s">
        <v>68</v>
      </c>
      <c r="C303">
        <v>6</v>
      </c>
      <c r="D303" t="s">
        <v>67</v>
      </c>
      <c r="E303">
        <v>5</v>
      </c>
      <c r="F303" s="2">
        <v>1.0000000000000001E-5</v>
      </c>
      <c r="G303">
        <v>9</v>
      </c>
      <c r="H303">
        <v>7.56</v>
      </c>
    </row>
    <row r="304" spans="1:8" x14ac:dyDescent="0.2">
      <c r="A304">
        <v>3</v>
      </c>
      <c r="B304" t="s">
        <v>68</v>
      </c>
      <c r="C304">
        <v>6</v>
      </c>
      <c r="D304" t="s">
        <v>67</v>
      </c>
      <c r="E304">
        <v>5</v>
      </c>
      <c r="F304" s="2">
        <v>1.0000000000000001E-5</v>
      </c>
      <c r="G304">
        <v>14</v>
      </c>
      <c r="H304">
        <v>7.75</v>
      </c>
    </row>
    <row r="305" spans="1:8" x14ac:dyDescent="0.2">
      <c r="A305">
        <v>3</v>
      </c>
      <c r="B305" t="s">
        <v>68</v>
      </c>
      <c r="C305">
        <v>6</v>
      </c>
      <c r="D305" t="s">
        <v>67</v>
      </c>
      <c r="E305">
        <v>4</v>
      </c>
      <c r="F305" s="2">
        <v>1E-4</v>
      </c>
      <c r="G305">
        <v>38</v>
      </c>
      <c r="H305">
        <v>7.18</v>
      </c>
    </row>
    <row r="306" spans="1:8" x14ac:dyDescent="0.2">
      <c r="A306">
        <v>3</v>
      </c>
      <c r="B306" t="s">
        <v>68</v>
      </c>
      <c r="C306">
        <v>6</v>
      </c>
      <c r="D306" t="s">
        <v>67</v>
      </c>
      <c r="E306">
        <v>5</v>
      </c>
      <c r="F306" s="2">
        <v>1.0000000000000001E-5</v>
      </c>
      <c r="G306">
        <v>8</v>
      </c>
      <c r="H306">
        <v>7.51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30E1-3115-BF4E-91BD-0D71E8BF0988}">
  <dimension ref="A1:T66"/>
  <sheetViews>
    <sheetView zoomScale="94" workbookViewId="0"/>
  </sheetViews>
  <sheetFormatPr baseColWidth="10" defaultRowHeight="16" x14ac:dyDescent="0.2"/>
  <cols>
    <col min="1" max="1" width="34.5" style="1" customWidth="1"/>
    <col min="2" max="5" width="10.83203125" style="1"/>
    <col min="6" max="6" width="9.1640625" style="1" bestFit="1" customWidth="1"/>
    <col min="7" max="7" width="3.6640625" style="61" customWidth="1"/>
    <col min="8" max="8" width="34.6640625" style="1" bestFit="1" customWidth="1"/>
    <col min="9" max="12" width="10.83203125" style="1"/>
    <col min="13" max="13" width="5.5" style="1" bestFit="1" customWidth="1"/>
    <col min="14" max="14" width="3.6640625" style="61" customWidth="1"/>
    <col min="15" max="15" width="40.6640625" style="1" bestFit="1" customWidth="1"/>
    <col min="16" max="19" width="10.83203125" style="1"/>
    <col min="20" max="20" width="5.5" style="1" bestFit="1" customWidth="1"/>
    <col min="21" max="16384" width="10.83203125" style="1"/>
  </cols>
  <sheetData>
    <row r="1" spans="1:20" x14ac:dyDescent="0.2">
      <c r="A1" s="7" t="s">
        <v>71</v>
      </c>
    </row>
    <row r="2" spans="1:20" x14ac:dyDescent="0.2">
      <c r="A2" s="7" t="s">
        <v>72</v>
      </c>
    </row>
    <row r="4" spans="1:20" x14ac:dyDescent="0.2">
      <c r="A4" s="7" t="s">
        <v>73</v>
      </c>
      <c r="H4" s="7" t="s">
        <v>97</v>
      </c>
      <c r="O4" s="7" t="s">
        <v>98</v>
      </c>
    </row>
    <row r="5" spans="1:20" x14ac:dyDescent="0.2">
      <c r="A5" s="78" t="s">
        <v>65</v>
      </c>
      <c r="B5" s="84" t="s">
        <v>29</v>
      </c>
      <c r="C5" s="84" t="s">
        <v>30</v>
      </c>
      <c r="D5" s="86" t="s">
        <v>31</v>
      </c>
      <c r="E5" s="84" t="s">
        <v>32</v>
      </c>
      <c r="F5" s="78" t="s">
        <v>59</v>
      </c>
      <c r="H5" s="78" t="s">
        <v>65</v>
      </c>
      <c r="I5" s="84" t="s">
        <v>29</v>
      </c>
      <c r="J5" s="84" t="s">
        <v>30</v>
      </c>
      <c r="K5" s="86" t="s">
        <v>31</v>
      </c>
      <c r="L5" s="84" t="s">
        <v>32</v>
      </c>
      <c r="M5" s="78" t="s">
        <v>59</v>
      </c>
      <c r="O5" s="78" t="s">
        <v>65</v>
      </c>
      <c r="P5" s="84" t="s">
        <v>29</v>
      </c>
      <c r="Q5" s="84" t="s">
        <v>30</v>
      </c>
      <c r="R5" s="86" t="s">
        <v>31</v>
      </c>
      <c r="S5" s="84" t="s">
        <v>32</v>
      </c>
      <c r="T5" s="78" t="s">
        <v>59</v>
      </c>
    </row>
    <row r="6" spans="1:20" x14ac:dyDescent="0.2">
      <c r="A6" s="79"/>
      <c r="B6" s="85"/>
      <c r="C6" s="85"/>
      <c r="D6" s="87"/>
      <c r="E6" s="85"/>
      <c r="F6" s="79"/>
      <c r="H6" s="79"/>
      <c r="I6" s="85"/>
      <c r="J6" s="85"/>
      <c r="K6" s="87"/>
      <c r="L6" s="85"/>
      <c r="M6" s="79"/>
      <c r="O6" s="79"/>
      <c r="P6" s="85"/>
      <c r="Q6" s="85"/>
      <c r="R6" s="87"/>
      <c r="S6" s="85"/>
      <c r="T6" s="79"/>
    </row>
    <row r="7" spans="1:20" x14ac:dyDescent="0.2">
      <c r="A7" s="35" t="s">
        <v>76</v>
      </c>
      <c r="B7" s="62">
        <v>0.28749999999999998</v>
      </c>
      <c r="C7" s="62">
        <v>-0.69829600000000003</v>
      </c>
      <c r="D7" s="40">
        <v>1.2733000000000001</v>
      </c>
      <c r="E7" s="67">
        <v>0.85163999999999995</v>
      </c>
      <c r="F7" s="64" t="str">
        <f t="shared" ref="F7:F12" si="0">IF(E7&gt;0.05,"nosig",IF(AND(E7&lt;=0.05,E7&gt;0.01),"*",IF(AND(E7&lt;=0.01,E7&gt;0.001),"**",IF(E7&lt;=0.001,"***",""))))</f>
        <v>nosig</v>
      </c>
      <c r="H7" s="35" t="s">
        <v>76</v>
      </c>
      <c r="I7" s="62">
        <v>0.67666999999999999</v>
      </c>
      <c r="J7" s="62">
        <v>-6.7114999999999994E-2</v>
      </c>
      <c r="K7" s="40">
        <v>1.4204000000000001</v>
      </c>
      <c r="L7" s="67">
        <v>8.2744999999999999E-2</v>
      </c>
      <c r="M7" s="63" t="str">
        <f>IF(L7&gt;0.05,"nosig",IF(AND(L7&lt;=0.05,L7&gt;0.01),"*",IF(AND(L7&lt;=0.01,L7&gt;0.001),"**",IF(L7&lt;=0.001,"***",""))))</f>
        <v>nosig</v>
      </c>
      <c r="O7" s="35" t="s">
        <v>76</v>
      </c>
      <c r="P7" s="62">
        <v>1.08</v>
      </c>
      <c r="Q7" s="62">
        <v>-0.41042000000000001</v>
      </c>
      <c r="R7" s="40">
        <v>2.5703999999999998</v>
      </c>
      <c r="S7" s="62">
        <v>0.21114260000000001</v>
      </c>
      <c r="T7" s="63" t="str">
        <f>IF(S7&gt;0.05,"nosig",IF(AND(S7&lt;=0.05,S7&gt;0.01),"*",IF(AND(S7&lt;=0.01,S7&gt;0.001),"**",IF(S7&lt;=0.001,"***",""))))</f>
        <v>nosig</v>
      </c>
    </row>
    <row r="8" spans="1:20" x14ac:dyDescent="0.2">
      <c r="A8" s="33" t="s">
        <v>77</v>
      </c>
      <c r="B8" s="43">
        <v>1.115</v>
      </c>
      <c r="C8" s="43">
        <v>0.12920400000000001</v>
      </c>
      <c r="D8" s="48">
        <v>2.1008</v>
      </c>
      <c r="E8" s="68">
        <v>2.2522E-2</v>
      </c>
      <c r="F8" s="64" t="str">
        <f t="shared" si="0"/>
        <v>*</v>
      </c>
      <c r="H8" s="33" t="s">
        <v>77</v>
      </c>
      <c r="I8" s="43">
        <v>3.4816699999999998</v>
      </c>
      <c r="J8" s="43">
        <v>2.7378849999999999</v>
      </c>
      <c r="K8" s="48">
        <v>4.2253999999999996</v>
      </c>
      <c r="L8" s="68">
        <v>1.6305E-10</v>
      </c>
      <c r="M8" s="48" t="str">
        <f t="shared" ref="M8:M12" si="1">IF(L8&gt;0.05,"nosig",IF(AND(L8&lt;=0.05,L8&gt;0.01),"*",IF(AND(L8&lt;=0.01,L8&gt;0.001),"**",IF(L8&lt;=0.001,"***",""))))</f>
        <v>***</v>
      </c>
      <c r="O8" s="33" t="s">
        <v>77</v>
      </c>
      <c r="P8" s="43">
        <v>2.3566666999999999</v>
      </c>
      <c r="Q8" s="43">
        <v>0.86624000000000001</v>
      </c>
      <c r="R8" s="48">
        <v>3.8471000000000002</v>
      </c>
      <c r="S8" s="43">
        <v>1.3699999999999999E-3</v>
      </c>
      <c r="T8" s="48" t="str">
        <f t="shared" ref="T8:T12" si="2">IF(S8&gt;0.05,"nosig",IF(AND(S8&lt;=0.05,S8&gt;0.01),"*",IF(AND(S8&lt;=0.01,S8&gt;0.001),"**",IF(S8&lt;=0.001,"***",""))))</f>
        <v>**</v>
      </c>
    </row>
    <row r="9" spans="1:20" x14ac:dyDescent="0.2">
      <c r="A9" s="33" t="s">
        <v>78</v>
      </c>
      <c r="B9" s="43">
        <v>2.4550000000000001</v>
      </c>
      <c r="C9" s="43">
        <v>1.469204</v>
      </c>
      <c r="D9" s="48">
        <v>3.4407999999999999</v>
      </c>
      <c r="E9" s="68">
        <v>2.3925E-6</v>
      </c>
      <c r="F9" s="64" t="str">
        <f t="shared" si="0"/>
        <v>***</v>
      </c>
      <c r="H9" s="33" t="s">
        <v>78</v>
      </c>
      <c r="I9" s="43">
        <v>3.8666700000000001</v>
      </c>
      <c r="J9" s="43">
        <v>3.1228850000000001</v>
      </c>
      <c r="K9" s="48">
        <v>4.6104000000000003</v>
      </c>
      <c r="L9" s="68">
        <v>2.4693000000000001E-11</v>
      </c>
      <c r="M9" s="48" t="str">
        <f t="shared" si="1"/>
        <v>***</v>
      </c>
      <c r="O9" s="33" t="s">
        <v>78</v>
      </c>
      <c r="P9" s="43">
        <v>2.36</v>
      </c>
      <c r="Q9" s="43">
        <v>0.86958000000000002</v>
      </c>
      <c r="R9" s="48">
        <v>3.8504</v>
      </c>
      <c r="S9" s="43">
        <v>1.3506E-3</v>
      </c>
      <c r="T9" s="48" t="str">
        <f t="shared" si="2"/>
        <v>**</v>
      </c>
    </row>
    <row r="10" spans="1:20" x14ac:dyDescent="0.2">
      <c r="A10" s="33" t="s">
        <v>79</v>
      </c>
      <c r="B10" s="43">
        <v>0.82750000000000001</v>
      </c>
      <c r="C10" s="43">
        <v>2.2601E-2</v>
      </c>
      <c r="D10" s="48">
        <v>1.6324000000000001</v>
      </c>
      <c r="E10" s="68">
        <v>4.2331000000000001E-2</v>
      </c>
      <c r="F10" s="64" t="str">
        <f t="shared" si="0"/>
        <v>*</v>
      </c>
      <c r="H10" s="33" t="s">
        <v>79</v>
      </c>
      <c r="I10" s="43">
        <v>2.8050000000000002</v>
      </c>
      <c r="J10" s="43">
        <v>2.0612180000000002</v>
      </c>
      <c r="K10" s="48">
        <v>3.5488</v>
      </c>
      <c r="L10" s="68">
        <v>7.2619000000000003E-9</v>
      </c>
      <c r="M10" s="48" t="str">
        <f t="shared" si="1"/>
        <v>***</v>
      </c>
      <c r="O10" s="33" t="s">
        <v>79</v>
      </c>
      <c r="P10" s="43">
        <v>1.2766667</v>
      </c>
      <c r="Q10" s="43">
        <v>-0.21376000000000001</v>
      </c>
      <c r="R10" s="48">
        <v>2.7671000000000001</v>
      </c>
      <c r="S10" s="43">
        <v>0.1099094</v>
      </c>
      <c r="T10" s="48" t="str">
        <f t="shared" si="2"/>
        <v>nosig</v>
      </c>
    </row>
    <row r="11" spans="1:20" x14ac:dyDescent="0.2">
      <c r="A11" s="33" t="s">
        <v>80</v>
      </c>
      <c r="B11" s="43">
        <v>2.1675</v>
      </c>
      <c r="C11" s="43">
        <v>1.362601</v>
      </c>
      <c r="D11" s="48">
        <v>2.9723999999999999</v>
      </c>
      <c r="E11" s="68">
        <v>6.5664999999999999E-7</v>
      </c>
      <c r="F11" s="64" t="str">
        <f t="shared" si="0"/>
        <v>***</v>
      </c>
      <c r="H11" s="33" t="s">
        <v>80</v>
      </c>
      <c r="I11" s="43">
        <v>3.19</v>
      </c>
      <c r="J11" s="43">
        <v>2.446218</v>
      </c>
      <c r="K11" s="48">
        <v>3.9338000000000002</v>
      </c>
      <c r="L11" s="68">
        <v>7.7635999999999999E-10</v>
      </c>
      <c r="M11" s="48" t="str">
        <f t="shared" si="1"/>
        <v>***</v>
      </c>
      <c r="O11" s="33" t="s">
        <v>80</v>
      </c>
      <c r="P11" s="43">
        <v>1.28</v>
      </c>
      <c r="Q11" s="43">
        <v>-0.21042</v>
      </c>
      <c r="R11" s="48">
        <v>2.7704</v>
      </c>
      <c r="S11" s="43">
        <v>0.10862869999999999</v>
      </c>
      <c r="T11" s="48" t="str">
        <f t="shared" si="2"/>
        <v>nosig</v>
      </c>
    </row>
    <row r="12" spans="1:20" x14ac:dyDescent="0.2">
      <c r="A12" s="29" t="s">
        <v>81</v>
      </c>
      <c r="B12" s="45">
        <v>1.34</v>
      </c>
      <c r="C12" s="45">
        <v>0.53510100000000005</v>
      </c>
      <c r="D12" s="50">
        <v>2.1448999999999998</v>
      </c>
      <c r="E12" s="69">
        <v>6.3542999999999998E-4</v>
      </c>
      <c r="F12" s="65" t="str">
        <f t="shared" si="0"/>
        <v>***</v>
      </c>
      <c r="H12" s="29" t="s">
        <v>81</v>
      </c>
      <c r="I12" s="45">
        <v>0.38500000000000001</v>
      </c>
      <c r="J12" s="45">
        <v>-0.35878199999999999</v>
      </c>
      <c r="K12" s="50">
        <v>1.1288</v>
      </c>
      <c r="L12" s="69">
        <v>0.48527999999999999</v>
      </c>
      <c r="M12" s="50" t="str">
        <f t="shared" si="1"/>
        <v>nosig</v>
      </c>
      <c r="O12" s="29" t="s">
        <v>81</v>
      </c>
      <c r="P12" s="45">
        <v>3.3333E-3</v>
      </c>
      <c r="Q12" s="45">
        <v>-1.48709</v>
      </c>
      <c r="R12" s="50">
        <v>1.4938</v>
      </c>
      <c r="S12" s="45">
        <v>0.99999990000000005</v>
      </c>
      <c r="T12" s="50" t="str">
        <f t="shared" si="2"/>
        <v>nosig</v>
      </c>
    </row>
    <row r="13" spans="1:20" x14ac:dyDescent="0.2">
      <c r="A13" s="66"/>
      <c r="H13" s="66"/>
      <c r="O13" s="66"/>
    </row>
    <row r="14" spans="1:20" x14ac:dyDescent="0.2">
      <c r="A14" s="22" t="s">
        <v>51</v>
      </c>
      <c r="B14" s="22" t="s">
        <v>50</v>
      </c>
      <c r="H14" s="22" t="s">
        <v>51</v>
      </c>
      <c r="I14" s="22" t="s">
        <v>50</v>
      </c>
      <c r="O14" s="22" t="s">
        <v>51</v>
      </c>
      <c r="P14" s="22" t="s">
        <v>50</v>
      </c>
    </row>
    <row r="15" spans="1:20" x14ac:dyDescent="0.2">
      <c r="A15" s="40" t="s">
        <v>10</v>
      </c>
      <c r="B15" s="40" t="s">
        <v>52</v>
      </c>
      <c r="H15" s="1" t="s">
        <v>10</v>
      </c>
      <c r="I15" s="1" t="s">
        <v>52</v>
      </c>
      <c r="O15" s="1" t="s">
        <v>10</v>
      </c>
      <c r="P15" s="1" t="s">
        <v>53</v>
      </c>
    </row>
    <row r="16" spans="1:20" x14ac:dyDescent="0.2">
      <c r="A16" s="48" t="s">
        <v>66</v>
      </c>
      <c r="B16" s="48" t="s">
        <v>52</v>
      </c>
      <c r="H16" s="1" t="s">
        <v>66</v>
      </c>
      <c r="I16" s="1" t="s">
        <v>52</v>
      </c>
      <c r="O16" s="1" t="s">
        <v>66</v>
      </c>
      <c r="P16" s="1" t="s">
        <v>99</v>
      </c>
    </row>
    <row r="17" spans="1:20" x14ac:dyDescent="0.2">
      <c r="A17" s="48" t="s">
        <v>74</v>
      </c>
      <c r="B17" s="48" t="s">
        <v>53</v>
      </c>
      <c r="H17" s="1" t="s">
        <v>74</v>
      </c>
      <c r="I17" s="1" t="s">
        <v>53</v>
      </c>
      <c r="O17" s="1" t="s">
        <v>74</v>
      </c>
      <c r="P17" s="1" t="s">
        <v>52</v>
      </c>
    </row>
    <row r="18" spans="1:20" x14ac:dyDescent="0.2">
      <c r="A18" s="50" t="s">
        <v>67</v>
      </c>
      <c r="B18" s="50" t="s">
        <v>75</v>
      </c>
      <c r="H18" s="50" t="s">
        <v>67</v>
      </c>
      <c r="I18" s="50" t="s">
        <v>53</v>
      </c>
      <c r="O18" s="50" t="s">
        <v>67</v>
      </c>
      <c r="P18" s="50" t="s">
        <v>52</v>
      </c>
    </row>
    <row r="19" spans="1:20" x14ac:dyDescent="0.2">
      <c r="A19" s="48"/>
      <c r="B19" s="48"/>
    </row>
    <row r="20" spans="1:20" x14ac:dyDescent="0.2">
      <c r="M20" s="60"/>
    </row>
    <row r="21" spans="1:20" x14ac:dyDescent="0.2">
      <c r="A21" s="86" t="s">
        <v>68</v>
      </c>
      <c r="B21" s="84" t="s">
        <v>29</v>
      </c>
      <c r="C21" s="84" t="s">
        <v>30</v>
      </c>
      <c r="D21" s="86" t="s">
        <v>31</v>
      </c>
      <c r="E21" s="84" t="s">
        <v>32</v>
      </c>
      <c r="F21" s="78" t="s">
        <v>59</v>
      </c>
      <c r="H21" s="86" t="s">
        <v>68</v>
      </c>
      <c r="I21" s="84" t="s">
        <v>29</v>
      </c>
      <c r="J21" s="84" t="s">
        <v>30</v>
      </c>
      <c r="K21" s="86" t="s">
        <v>31</v>
      </c>
      <c r="L21" s="84" t="s">
        <v>32</v>
      </c>
      <c r="M21" s="78" t="s">
        <v>59</v>
      </c>
      <c r="O21" s="86" t="s">
        <v>68</v>
      </c>
      <c r="P21" s="84" t="s">
        <v>29</v>
      </c>
      <c r="Q21" s="84" t="s">
        <v>30</v>
      </c>
      <c r="R21" s="86" t="s">
        <v>31</v>
      </c>
      <c r="S21" s="84" t="s">
        <v>32</v>
      </c>
      <c r="T21" s="78" t="s">
        <v>59</v>
      </c>
    </row>
    <row r="22" spans="1:20" x14ac:dyDescent="0.2">
      <c r="A22" s="87"/>
      <c r="B22" s="85"/>
      <c r="C22" s="85"/>
      <c r="D22" s="87"/>
      <c r="E22" s="85"/>
      <c r="F22" s="79"/>
      <c r="H22" s="87"/>
      <c r="I22" s="85"/>
      <c r="J22" s="85"/>
      <c r="K22" s="87"/>
      <c r="L22" s="85"/>
      <c r="M22" s="79"/>
      <c r="O22" s="87"/>
      <c r="P22" s="85"/>
      <c r="Q22" s="85"/>
      <c r="R22" s="87"/>
      <c r="S22" s="85"/>
      <c r="T22" s="79"/>
    </row>
    <row r="23" spans="1:20" x14ac:dyDescent="0.2">
      <c r="A23" s="35" t="s">
        <v>76</v>
      </c>
      <c r="B23" s="62">
        <v>0.85124999999999995</v>
      </c>
      <c r="C23" s="62">
        <v>-8.5637000000000005E-2</v>
      </c>
      <c r="D23" s="40">
        <v>1.7881400000000001</v>
      </c>
      <c r="E23" s="67">
        <v>8.4328E-2</v>
      </c>
      <c r="F23" s="63" t="str">
        <f>IF(E23&gt;0.05,"nosig",IF(AND(E23&lt;=0.05,E23&gt;0.01),"*",IF(AND(E23&lt;=0.01,E23&gt;0.001),"**",IF(E23&lt;=0.001,"***",""))))</f>
        <v>nosig</v>
      </c>
      <c r="H23" s="32" t="s">
        <v>76</v>
      </c>
      <c r="I23" s="43">
        <v>0.86666699999999997</v>
      </c>
      <c r="J23" s="43">
        <v>-0.61089000000000004</v>
      </c>
      <c r="K23" s="1">
        <v>2.3441999999999998</v>
      </c>
      <c r="L23" s="68">
        <v>0.37913999999999998</v>
      </c>
      <c r="M23" s="63" t="str">
        <f>IF(L23&gt;0.05,"nosig",IF(AND(L23&lt;=0.05,L23&gt;0.01),"*",IF(AND(L23&lt;=0.01,L23&gt;0.001),"**",IF(L23&lt;=0.001,"***",""))))</f>
        <v>nosig</v>
      </c>
      <c r="O23" s="32" t="s">
        <v>76</v>
      </c>
      <c r="P23" s="43">
        <v>2.8666700000000001</v>
      </c>
      <c r="Q23" s="43">
        <v>1.34857</v>
      </c>
      <c r="R23" s="1">
        <v>4.3847699999999996</v>
      </c>
      <c r="S23" s="68">
        <v>1.9477000000000001E-4</v>
      </c>
      <c r="T23" s="63" t="str">
        <f>IF(S23&gt;0.05,"nosig",IF(AND(S23&lt;=0.05,S23&gt;0.01),"*",IF(AND(S23&lt;=0.01,S23&gt;0.001),"**",IF(S23&lt;=0.001,"***",""))))</f>
        <v>***</v>
      </c>
    </row>
    <row r="24" spans="1:20" x14ac:dyDescent="0.2">
      <c r="A24" s="33" t="s">
        <v>82</v>
      </c>
      <c r="B24" s="43">
        <v>0.77375000000000005</v>
      </c>
      <c r="C24" s="43">
        <v>-0.163137</v>
      </c>
      <c r="D24" s="48">
        <v>1.7106399999999999</v>
      </c>
      <c r="E24" s="68">
        <v>0.13142999999999999</v>
      </c>
      <c r="F24" s="64" t="str">
        <f t="shared" ref="F24:F28" si="3">IF(E24&gt;0.05,"nosig",IF(AND(E24&lt;=0.05,E24&gt;0.01),"*",IF(AND(E24&lt;=0.01,E24&gt;0.001),"**",IF(E24&lt;=0.001,"***",""))))</f>
        <v>nosig</v>
      </c>
      <c r="H24" s="32" t="s">
        <v>82</v>
      </c>
      <c r="I24" s="43">
        <v>0.78500000000000003</v>
      </c>
      <c r="J24" s="43">
        <v>-0.69255999999999995</v>
      </c>
      <c r="K24" s="1">
        <v>2.2625999999999999</v>
      </c>
      <c r="L24" s="68">
        <v>0.46333999999999997</v>
      </c>
      <c r="M24" s="48" t="str">
        <f t="shared" ref="M24:M28" si="4">IF(L24&gt;0.05,"nosig",IF(AND(L24&lt;=0.05,L24&gt;0.01),"*",IF(AND(L24&lt;=0.01,L24&gt;0.001),"**",IF(L24&lt;=0.001,"***",""))))</f>
        <v>nosig</v>
      </c>
      <c r="O24" s="32" t="s">
        <v>82</v>
      </c>
      <c r="P24" s="43">
        <v>2.0783299999999998</v>
      </c>
      <c r="Q24" s="43">
        <v>0.56023000000000001</v>
      </c>
      <c r="R24" s="1">
        <v>3.5964299999999998</v>
      </c>
      <c r="S24" s="68">
        <v>5.2922000000000004E-3</v>
      </c>
      <c r="T24" s="1" t="str">
        <f t="shared" ref="T24:T28" si="5">IF(S24&gt;0.05,"nosig",IF(AND(S24&lt;=0.05,S24&gt;0.01),"*",IF(AND(S24&lt;=0.01,S24&gt;0.001),"**",IF(S24&lt;=0.001,"***",""))))</f>
        <v>**</v>
      </c>
    </row>
    <row r="25" spans="1:20" x14ac:dyDescent="0.2">
      <c r="A25" s="33" t="s">
        <v>78</v>
      </c>
      <c r="B25" s="43">
        <v>3.13</v>
      </c>
      <c r="C25" s="43">
        <v>2.1931129999999999</v>
      </c>
      <c r="D25" s="48">
        <v>4.0668899999999999</v>
      </c>
      <c r="E25" s="68">
        <v>1.3725E-8</v>
      </c>
      <c r="F25" s="64" t="str">
        <f t="shared" si="3"/>
        <v>***</v>
      </c>
      <c r="H25" s="32" t="s">
        <v>78</v>
      </c>
      <c r="I25" s="43">
        <v>4.641667</v>
      </c>
      <c r="J25" s="43">
        <v>3.16411</v>
      </c>
      <c r="K25" s="1">
        <v>6.1192000000000002</v>
      </c>
      <c r="L25" s="68">
        <v>1.4973E-7</v>
      </c>
      <c r="M25" s="1" t="str">
        <f t="shared" si="4"/>
        <v>***</v>
      </c>
      <c r="O25" s="32" t="s">
        <v>78</v>
      </c>
      <c r="P25" s="43">
        <v>4.6866700000000003</v>
      </c>
      <c r="Q25" s="43">
        <v>3.1685699999999999</v>
      </c>
      <c r="R25" s="1">
        <v>6.2047699999999999</v>
      </c>
      <c r="S25" s="68">
        <v>1.9775000000000001E-7</v>
      </c>
      <c r="T25" s="1" t="str">
        <f t="shared" si="5"/>
        <v>***</v>
      </c>
    </row>
    <row r="26" spans="1:20" x14ac:dyDescent="0.2">
      <c r="A26" s="33" t="s">
        <v>83</v>
      </c>
      <c r="B26" s="43">
        <v>-7.7499999999999999E-2</v>
      </c>
      <c r="C26" s="43">
        <v>-0.84246500000000002</v>
      </c>
      <c r="D26" s="48">
        <v>0.68745999999999996</v>
      </c>
      <c r="E26" s="68">
        <v>0.99217999999999995</v>
      </c>
      <c r="F26" s="64" t="str">
        <f t="shared" si="3"/>
        <v>nosig</v>
      </c>
      <c r="H26" s="32" t="s">
        <v>83</v>
      </c>
      <c r="I26" s="43">
        <v>-8.1667000000000003E-2</v>
      </c>
      <c r="J26" s="43">
        <v>-1.5592200000000001</v>
      </c>
      <c r="K26" s="1">
        <v>1.3958999999999999</v>
      </c>
      <c r="L26" s="68">
        <v>0.99863999999999997</v>
      </c>
      <c r="M26" s="1" t="str">
        <f t="shared" si="4"/>
        <v>nosig</v>
      </c>
      <c r="O26" s="32" t="s">
        <v>83</v>
      </c>
      <c r="P26" s="43">
        <v>-0.78832999999999998</v>
      </c>
      <c r="Q26" s="43">
        <v>-2.3064300000000002</v>
      </c>
      <c r="R26" s="1">
        <v>0.72977000000000003</v>
      </c>
      <c r="S26" s="68">
        <v>0.48259000000000002</v>
      </c>
      <c r="T26" s="1" t="str">
        <f t="shared" si="5"/>
        <v>nosig</v>
      </c>
    </row>
    <row r="27" spans="1:20" x14ac:dyDescent="0.2">
      <c r="A27" s="33" t="s">
        <v>80</v>
      </c>
      <c r="B27" s="43">
        <v>2.2787500000000001</v>
      </c>
      <c r="C27" s="43">
        <v>1.5137849999999999</v>
      </c>
      <c r="D27" s="48">
        <v>3.0437099999999999</v>
      </c>
      <c r="E27" s="68">
        <v>1.1314000000000001E-7</v>
      </c>
      <c r="F27" s="64" t="str">
        <f t="shared" si="3"/>
        <v>***</v>
      </c>
      <c r="H27" s="32" t="s">
        <v>80</v>
      </c>
      <c r="I27" s="43">
        <v>3.7749999999999999</v>
      </c>
      <c r="J27" s="43">
        <v>2.2974399999999999</v>
      </c>
      <c r="K27" s="1">
        <v>5.2526000000000002</v>
      </c>
      <c r="L27" s="68">
        <v>3.5462E-6</v>
      </c>
      <c r="M27" s="1" t="str">
        <f t="shared" si="4"/>
        <v>***</v>
      </c>
      <c r="O27" s="32" t="s">
        <v>80</v>
      </c>
      <c r="P27" s="43">
        <v>1.82</v>
      </c>
      <c r="Q27" s="43">
        <v>0.3019</v>
      </c>
      <c r="R27" s="1">
        <v>3.3380999999999998</v>
      </c>
      <c r="S27" s="68">
        <v>1.5311999999999999E-2</v>
      </c>
      <c r="T27" s="1" t="str">
        <f t="shared" si="5"/>
        <v>*</v>
      </c>
    </row>
    <row r="28" spans="1:20" x14ac:dyDescent="0.2">
      <c r="A28" s="29" t="s">
        <v>84</v>
      </c>
      <c r="B28" s="45">
        <v>2.3562500000000002</v>
      </c>
      <c r="C28" s="45">
        <v>1.5912850000000001</v>
      </c>
      <c r="D28" s="50">
        <v>3.12121</v>
      </c>
      <c r="E28" s="69">
        <v>6.1878000000000007E-8</v>
      </c>
      <c r="F28" s="65" t="str">
        <f t="shared" si="3"/>
        <v>***</v>
      </c>
      <c r="H28" s="46" t="s">
        <v>84</v>
      </c>
      <c r="I28" s="45">
        <v>3.8566669999999998</v>
      </c>
      <c r="J28" s="45">
        <v>2.3791099999999998</v>
      </c>
      <c r="K28" s="50">
        <v>5.3342000000000001</v>
      </c>
      <c r="L28" s="69">
        <v>2.5927000000000002E-6</v>
      </c>
      <c r="M28" s="50" t="str">
        <f t="shared" si="4"/>
        <v>***</v>
      </c>
      <c r="O28" s="46" t="s">
        <v>84</v>
      </c>
      <c r="P28" s="45">
        <v>2.60833</v>
      </c>
      <c r="Q28" s="45">
        <v>1.09023</v>
      </c>
      <c r="R28" s="50">
        <v>4.12643</v>
      </c>
      <c r="S28" s="69">
        <v>5.7171999999999995E-4</v>
      </c>
      <c r="T28" s="50" t="str">
        <f t="shared" si="5"/>
        <v>***</v>
      </c>
    </row>
    <row r="29" spans="1:20" x14ac:dyDescent="0.2">
      <c r="A29" s="66"/>
      <c r="H29" s="66"/>
      <c r="O29" s="66"/>
    </row>
    <row r="30" spans="1:20" x14ac:dyDescent="0.2">
      <c r="A30" s="22" t="s">
        <v>51</v>
      </c>
      <c r="B30" s="24" t="s">
        <v>50</v>
      </c>
      <c r="H30" s="22" t="s">
        <v>51</v>
      </c>
      <c r="I30" s="22" t="s">
        <v>50</v>
      </c>
      <c r="O30" s="22" t="s">
        <v>51</v>
      </c>
      <c r="P30" s="22" t="s">
        <v>50</v>
      </c>
    </row>
    <row r="31" spans="1:20" x14ac:dyDescent="0.2">
      <c r="A31" s="40" t="s">
        <v>10</v>
      </c>
      <c r="B31" s="40" t="s">
        <v>52</v>
      </c>
      <c r="H31" s="1" t="s">
        <v>10</v>
      </c>
      <c r="I31" s="1" t="s">
        <v>52</v>
      </c>
      <c r="O31" s="1" t="s">
        <v>10</v>
      </c>
      <c r="P31" s="1" t="s">
        <v>75</v>
      </c>
    </row>
    <row r="32" spans="1:20" x14ac:dyDescent="0.2">
      <c r="A32" s="48" t="s">
        <v>66</v>
      </c>
      <c r="B32" s="48" t="s">
        <v>52</v>
      </c>
      <c r="H32" s="1" t="s">
        <v>66</v>
      </c>
      <c r="I32" s="1" t="s">
        <v>52</v>
      </c>
      <c r="O32" s="1" t="s">
        <v>66</v>
      </c>
      <c r="P32" s="1" t="s">
        <v>52</v>
      </c>
    </row>
    <row r="33" spans="1:20" x14ac:dyDescent="0.2">
      <c r="A33" s="48" t="s">
        <v>85</v>
      </c>
      <c r="B33" s="48" t="s">
        <v>52</v>
      </c>
      <c r="H33" s="1" t="s">
        <v>85</v>
      </c>
      <c r="I33" s="1" t="s">
        <v>52</v>
      </c>
      <c r="O33" s="1" t="s">
        <v>85</v>
      </c>
      <c r="P33" s="1" t="s">
        <v>52</v>
      </c>
    </row>
    <row r="34" spans="1:20" x14ac:dyDescent="0.2">
      <c r="A34" s="50" t="s">
        <v>67</v>
      </c>
      <c r="B34" s="50" t="s">
        <v>53</v>
      </c>
      <c r="H34" s="50" t="s">
        <v>67</v>
      </c>
      <c r="I34" s="50" t="s">
        <v>53</v>
      </c>
      <c r="O34" s="50" t="s">
        <v>67</v>
      </c>
      <c r="P34" s="50" t="s">
        <v>53</v>
      </c>
    </row>
    <row r="36" spans="1:20" x14ac:dyDescent="0.2">
      <c r="F36" s="60"/>
      <c r="M36" s="60"/>
    </row>
    <row r="37" spans="1:20" x14ac:dyDescent="0.2">
      <c r="A37" s="86" t="s">
        <v>70</v>
      </c>
      <c r="B37" s="84" t="s">
        <v>29</v>
      </c>
      <c r="C37" s="84" t="s">
        <v>30</v>
      </c>
      <c r="D37" s="86" t="s">
        <v>31</v>
      </c>
      <c r="E37" s="84" t="s">
        <v>32</v>
      </c>
      <c r="F37" s="78" t="s">
        <v>59</v>
      </c>
      <c r="H37" s="86" t="s">
        <v>70</v>
      </c>
      <c r="I37" s="84" t="s">
        <v>29</v>
      </c>
      <c r="J37" s="84" t="s">
        <v>30</v>
      </c>
      <c r="K37" s="86" t="s">
        <v>31</v>
      </c>
      <c r="L37" s="84" t="s">
        <v>32</v>
      </c>
      <c r="M37" s="78" t="s">
        <v>59</v>
      </c>
      <c r="O37" s="86" t="s">
        <v>70</v>
      </c>
      <c r="P37" s="84" t="s">
        <v>29</v>
      </c>
      <c r="Q37" s="84" t="s">
        <v>30</v>
      </c>
      <c r="R37" s="86" t="s">
        <v>31</v>
      </c>
      <c r="S37" s="84" t="s">
        <v>32</v>
      </c>
      <c r="T37" s="78" t="s">
        <v>59</v>
      </c>
    </row>
    <row r="38" spans="1:20" x14ac:dyDescent="0.2">
      <c r="A38" s="87"/>
      <c r="B38" s="85"/>
      <c r="C38" s="85"/>
      <c r="D38" s="87"/>
      <c r="E38" s="85"/>
      <c r="F38" s="79"/>
      <c r="H38" s="87"/>
      <c r="I38" s="85"/>
      <c r="J38" s="85"/>
      <c r="K38" s="87"/>
      <c r="L38" s="85"/>
      <c r="M38" s="79"/>
      <c r="O38" s="87"/>
      <c r="P38" s="85"/>
      <c r="Q38" s="85"/>
      <c r="R38" s="87"/>
      <c r="S38" s="85"/>
      <c r="T38" s="79"/>
    </row>
    <row r="39" spans="1:20" x14ac:dyDescent="0.2">
      <c r="A39" s="32" t="s">
        <v>76</v>
      </c>
      <c r="B39" s="43">
        <v>0.97624999999999995</v>
      </c>
      <c r="C39" s="43">
        <v>-0.16517000000000001</v>
      </c>
      <c r="D39" s="1">
        <v>2.1176699999999999</v>
      </c>
      <c r="E39" s="68">
        <v>0.11262999999999999</v>
      </c>
      <c r="F39" s="63" t="str">
        <f>IF(E39&gt;0.05,"nosig",IF(AND(E39&lt;=0.05,E39&gt;0.01),"*",IF(AND(E39&lt;=0.01,E39&gt;0.001),"**",IF(E39&lt;=0.001,"***",""))))</f>
        <v>nosig</v>
      </c>
      <c r="H39" s="32" t="s">
        <v>76</v>
      </c>
      <c r="I39" s="43">
        <v>0.23666999999999999</v>
      </c>
      <c r="J39" s="43">
        <v>-1.5835999999999999</v>
      </c>
      <c r="K39" s="1">
        <v>2.0569799999999998</v>
      </c>
      <c r="L39" s="68">
        <v>0.98304000000000002</v>
      </c>
      <c r="M39" s="63" t="str">
        <f>IF(L39&gt;0.05,"nosig",IF(AND(L39&lt;=0.05,L39&gt;0.01),"*",IF(AND(L39&lt;=0.01,L39&gt;0.001),"**",IF(L39&lt;=0.001,"***",""))))</f>
        <v>nosig</v>
      </c>
      <c r="O39" s="32" t="s">
        <v>76</v>
      </c>
      <c r="P39" s="43">
        <v>6.8333000000000005E-2</v>
      </c>
      <c r="Q39" s="43">
        <v>-1.0213000000000001</v>
      </c>
      <c r="R39" s="1">
        <v>1.1578999999999999</v>
      </c>
      <c r="S39" s="68">
        <v>0.99800999999999995</v>
      </c>
      <c r="T39" s="63" t="str">
        <f>IF(S39&gt;0.05,"nosig",IF(AND(S39&lt;=0.05,S39&gt;0.01),"*",IF(AND(S39&lt;=0.01,S39&gt;0.001),"**",IF(S39&lt;=0.001,"***",""))))</f>
        <v>nosig</v>
      </c>
    </row>
    <row r="40" spans="1:20" x14ac:dyDescent="0.2">
      <c r="A40" s="32" t="s">
        <v>86</v>
      </c>
      <c r="B40" s="43">
        <v>0.48249999999999998</v>
      </c>
      <c r="C40" s="43">
        <v>-0.65891999999999995</v>
      </c>
      <c r="D40" s="1">
        <v>1.62392</v>
      </c>
      <c r="E40" s="68">
        <v>0.65329999999999999</v>
      </c>
      <c r="F40" s="64" t="str">
        <f t="shared" ref="F40:F44" si="6">IF(E40&gt;0.05,"nosig",IF(AND(E40&lt;=0.05,E40&gt;0.01),"*",IF(AND(E40&lt;=0.01,E40&gt;0.001),"**",IF(E40&lt;=0.001,"***",""))))</f>
        <v>nosig</v>
      </c>
      <c r="H40" s="32" t="s">
        <v>86</v>
      </c>
      <c r="I40" s="43">
        <v>-0.98</v>
      </c>
      <c r="J40" s="43">
        <v>-2.8003</v>
      </c>
      <c r="K40" s="1">
        <v>0.84031999999999996</v>
      </c>
      <c r="L40" s="68">
        <v>0.45212000000000002</v>
      </c>
      <c r="M40" s="1" t="str">
        <f t="shared" ref="M40:M44" si="7">IF(L40&gt;0.05,"nosig",IF(AND(L40&lt;=0.05,L40&gt;0.01),"*",IF(AND(L40&lt;=0.01,L40&gt;0.001),"**",IF(L40&lt;=0.001,"***",""))))</f>
        <v>nosig</v>
      </c>
      <c r="O40" s="32" t="s">
        <v>86</v>
      </c>
      <c r="P40" s="43">
        <v>8.6666999999999994E-2</v>
      </c>
      <c r="Q40" s="43">
        <v>-1.0028999999999999</v>
      </c>
      <c r="R40" s="1">
        <v>1.1762999999999999</v>
      </c>
      <c r="S40" s="68">
        <v>0.99597999999999998</v>
      </c>
      <c r="T40" s="1" t="str">
        <f t="shared" ref="T40:T44" si="8">IF(S40&gt;0.05,"nosig",IF(AND(S40&lt;=0.05,S40&gt;0.01),"*",IF(AND(S40&lt;=0.01,S40&gt;0.001),"**",IF(S40&lt;=0.001,"***",""))))</f>
        <v>nosig</v>
      </c>
    </row>
    <row r="41" spans="1:20" x14ac:dyDescent="0.2">
      <c r="A41" s="32" t="s">
        <v>22</v>
      </c>
      <c r="B41" s="43">
        <v>2.42625</v>
      </c>
      <c r="C41" s="43">
        <v>1.2848299999999999</v>
      </c>
      <c r="D41" s="1">
        <v>3.5676700000000001</v>
      </c>
      <c r="E41" s="68">
        <v>2.6863999999999999E-5</v>
      </c>
      <c r="F41" s="64" t="str">
        <f t="shared" si="6"/>
        <v>***</v>
      </c>
      <c r="H41" s="32" t="s">
        <v>22</v>
      </c>
      <c r="I41" s="43">
        <v>3.3433299999999999</v>
      </c>
      <c r="J41" s="43">
        <v>1.5229999999999999</v>
      </c>
      <c r="K41" s="1">
        <v>5.1636499999999996</v>
      </c>
      <c r="L41" s="68">
        <v>2.6963999999999997E-4</v>
      </c>
      <c r="M41" s="1" t="str">
        <f t="shared" si="7"/>
        <v>***</v>
      </c>
      <c r="O41" s="32" t="s">
        <v>22</v>
      </c>
      <c r="P41" s="43">
        <v>2.4283329999999999</v>
      </c>
      <c r="Q41" s="43">
        <v>1.3387</v>
      </c>
      <c r="R41" s="1">
        <v>3.5179</v>
      </c>
      <c r="S41" s="68">
        <v>2.3961999999999999E-5</v>
      </c>
      <c r="T41" s="1" t="str">
        <f t="shared" si="8"/>
        <v>***</v>
      </c>
    </row>
    <row r="42" spans="1:20" x14ac:dyDescent="0.2">
      <c r="A42" s="32" t="s">
        <v>87</v>
      </c>
      <c r="B42" s="43">
        <v>-0.49375000000000002</v>
      </c>
      <c r="C42" s="43">
        <v>-1.42571</v>
      </c>
      <c r="D42" s="1">
        <v>0.43820999999999999</v>
      </c>
      <c r="E42" s="68">
        <v>0.47526000000000002</v>
      </c>
      <c r="F42" s="64" t="str">
        <f t="shared" si="6"/>
        <v>nosig</v>
      </c>
      <c r="H42" s="32" t="s">
        <v>87</v>
      </c>
      <c r="I42" s="43">
        <v>-1.2166699999999999</v>
      </c>
      <c r="J42" s="43">
        <v>-3.0369999999999999</v>
      </c>
      <c r="K42" s="1">
        <v>0.60365000000000002</v>
      </c>
      <c r="L42" s="68">
        <v>0.27163999999999999</v>
      </c>
      <c r="M42" s="1" t="str">
        <f t="shared" si="7"/>
        <v>nosig</v>
      </c>
      <c r="O42" s="32" t="s">
        <v>87</v>
      </c>
      <c r="P42" s="43">
        <v>1.8332999999999999E-2</v>
      </c>
      <c r="Q42" s="43">
        <v>-1.0712999999999999</v>
      </c>
      <c r="R42" s="1">
        <v>1.1079000000000001</v>
      </c>
      <c r="S42" s="68">
        <v>0.99995999999999996</v>
      </c>
      <c r="T42" s="1" t="str">
        <f t="shared" si="8"/>
        <v>nosig</v>
      </c>
    </row>
    <row r="43" spans="1:20" x14ac:dyDescent="0.2">
      <c r="A43" s="32" t="s">
        <v>88</v>
      </c>
      <c r="B43" s="43">
        <v>1.45</v>
      </c>
      <c r="C43" s="43">
        <v>0.51803999999999994</v>
      </c>
      <c r="D43" s="1">
        <v>2.3819599999999999</v>
      </c>
      <c r="E43" s="68">
        <v>1.3450999999999999E-3</v>
      </c>
      <c r="F43" s="64" t="str">
        <f t="shared" si="6"/>
        <v>**</v>
      </c>
      <c r="H43" s="32" t="s">
        <v>88</v>
      </c>
      <c r="I43" s="43">
        <v>3.1066699999999998</v>
      </c>
      <c r="J43" s="43">
        <v>1.2864</v>
      </c>
      <c r="K43" s="1">
        <v>4.9269800000000004</v>
      </c>
      <c r="L43" s="68">
        <v>6.1512999999999997E-4</v>
      </c>
      <c r="M43" s="1" t="str">
        <f t="shared" si="7"/>
        <v>***</v>
      </c>
      <c r="O43" s="32" t="s">
        <v>88</v>
      </c>
      <c r="P43" s="43">
        <v>2.36</v>
      </c>
      <c r="Q43" s="43">
        <v>1.2704</v>
      </c>
      <c r="R43" s="1">
        <v>3.4496000000000002</v>
      </c>
      <c r="S43" s="68">
        <v>3.5002000000000001E-5</v>
      </c>
      <c r="T43" s="1" t="str">
        <f t="shared" si="8"/>
        <v>***</v>
      </c>
    </row>
    <row r="44" spans="1:20" x14ac:dyDescent="0.2">
      <c r="A44" s="46" t="s">
        <v>89</v>
      </c>
      <c r="B44" s="45">
        <v>1.9437500000000001</v>
      </c>
      <c r="C44" s="45">
        <v>1.01179</v>
      </c>
      <c r="D44" s="50">
        <v>2.8757100000000002</v>
      </c>
      <c r="E44" s="69">
        <v>3.5231000000000002E-5</v>
      </c>
      <c r="F44" s="65" t="str">
        <f t="shared" si="6"/>
        <v>***</v>
      </c>
      <c r="H44" s="46" t="s">
        <v>89</v>
      </c>
      <c r="I44" s="45">
        <v>4.3233300000000003</v>
      </c>
      <c r="J44" s="45">
        <v>2.5030000000000001</v>
      </c>
      <c r="K44" s="50">
        <v>6.1436500000000001</v>
      </c>
      <c r="L44" s="69">
        <v>1.0037000000000001E-5</v>
      </c>
      <c r="M44" s="50" t="str">
        <f t="shared" si="7"/>
        <v>***</v>
      </c>
      <c r="O44" s="46" t="s">
        <v>89</v>
      </c>
      <c r="P44" s="45">
        <v>2.3416670000000002</v>
      </c>
      <c r="Q44" s="45">
        <v>1.2521</v>
      </c>
      <c r="R44" s="50">
        <v>3.4312999999999998</v>
      </c>
      <c r="S44" s="69">
        <v>3.8770999999999999E-5</v>
      </c>
      <c r="T44" s="50" t="str">
        <f t="shared" si="8"/>
        <v>***</v>
      </c>
    </row>
    <row r="45" spans="1:20" x14ac:dyDescent="0.2">
      <c r="A45" s="66"/>
      <c r="H45" s="66"/>
      <c r="O45" s="66"/>
    </row>
    <row r="46" spans="1:20" x14ac:dyDescent="0.2">
      <c r="A46" s="22" t="s">
        <v>51</v>
      </c>
      <c r="B46" s="24" t="s">
        <v>50</v>
      </c>
      <c r="H46" s="22" t="s">
        <v>51</v>
      </c>
      <c r="I46" s="22" t="s">
        <v>50</v>
      </c>
      <c r="O46" s="22" t="s">
        <v>51</v>
      </c>
      <c r="P46" s="22" t="s">
        <v>50</v>
      </c>
    </row>
    <row r="47" spans="1:20" x14ac:dyDescent="0.2">
      <c r="A47" s="40" t="s">
        <v>10</v>
      </c>
      <c r="B47" s="40" t="s">
        <v>52</v>
      </c>
      <c r="H47" s="1" t="s">
        <v>10</v>
      </c>
      <c r="I47" s="1" t="s">
        <v>52</v>
      </c>
      <c r="O47" s="1" t="s">
        <v>10</v>
      </c>
      <c r="P47" s="1" t="s">
        <v>52</v>
      </c>
    </row>
    <row r="48" spans="1:20" x14ac:dyDescent="0.2">
      <c r="A48" s="48" t="s">
        <v>66</v>
      </c>
      <c r="B48" s="48" t="s">
        <v>52</v>
      </c>
      <c r="H48" s="1" t="s">
        <v>66</v>
      </c>
      <c r="I48" s="1" t="s">
        <v>52</v>
      </c>
      <c r="O48" s="1" t="s">
        <v>66</v>
      </c>
      <c r="P48" s="1" t="s">
        <v>52</v>
      </c>
    </row>
    <row r="49" spans="1:20" x14ac:dyDescent="0.2">
      <c r="A49" s="48" t="s">
        <v>90</v>
      </c>
      <c r="B49" s="48" t="s">
        <v>52</v>
      </c>
      <c r="H49" s="1" t="s">
        <v>90</v>
      </c>
      <c r="I49" s="1" t="s">
        <v>52</v>
      </c>
      <c r="O49" s="1" t="s">
        <v>90</v>
      </c>
      <c r="P49" s="1" t="s">
        <v>52</v>
      </c>
    </row>
    <row r="50" spans="1:20" x14ac:dyDescent="0.2">
      <c r="A50" s="50" t="s">
        <v>16</v>
      </c>
      <c r="B50" s="50" t="s">
        <v>53</v>
      </c>
      <c r="H50" s="50" t="s">
        <v>16</v>
      </c>
      <c r="I50" s="50" t="s">
        <v>53</v>
      </c>
      <c r="O50" s="50" t="s">
        <v>16</v>
      </c>
      <c r="P50" s="50" t="s">
        <v>53</v>
      </c>
    </row>
    <row r="52" spans="1:20" x14ac:dyDescent="0.2">
      <c r="F52" s="60"/>
      <c r="M52" s="60"/>
    </row>
    <row r="53" spans="1:20" x14ac:dyDescent="0.2">
      <c r="A53" s="86" t="s">
        <v>69</v>
      </c>
      <c r="B53" s="84" t="s">
        <v>29</v>
      </c>
      <c r="C53" s="84" t="s">
        <v>30</v>
      </c>
      <c r="D53" s="86" t="s">
        <v>31</v>
      </c>
      <c r="E53" s="84" t="s">
        <v>32</v>
      </c>
      <c r="F53" s="78" t="s">
        <v>59</v>
      </c>
      <c r="H53" s="86" t="s">
        <v>69</v>
      </c>
      <c r="I53" s="84" t="s">
        <v>29</v>
      </c>
      <c r="J53" s="84" t="s">
        <v>30</v>
      </c>
      <c r="K53" s="86" t="s">
        <v>31</v>
      </c>
      <c r="L53" s="84" t="s">
        <v>32</v>
      </c>
      <c r="M53" s="78" t="s">
        <v>59</v>
      </c>
      <c r="O53" s="86" t="s">
        <v>69</v>
      </c>
      <c r="P53" s="84" t="s">
        <v>29</v>
      </c>
      <c r="Q53" s="84" t="s">
        <v>30</v>
      </c>
      <c r="R53" s="86" t="s">
        <v>31</v>
      </c>
      <c r="S53" s="84" t="s">
        <v>32</v>
      </c>
      <c r="T53" s="78" t="s">
        <v>59</v>
      </c>
    </row>
    <row r="54" spans="1:20" x14ac:dyDescent="0.2">
      <c r="A54" s="87"/>
      <c r="B54" s="85"/>
      <c r="C54" s="85"/>
      <c r="D54" s="87"/>
      <c r="E54" s="85"/>
      <c r="F54" s="79"/>
      <c r="H54" s="87"/>
      <c r="I54" s="85"/>
      <c r="J54" s="85"/>
      <c r="K54" s="87"/>
      <c r="L54" s="85"/>
      <c r="M54" s="79"/>
      <c r="O54" s="87"/>
      <c r="P54" s="85"/>
      <c r="Q54" s="85"/>
      <c r="R54" s="87"/>
      <c r="S54" s="85"/>
      <c r="T54" s="79"/>
    </row>
    <row r="55" spans="1:20" x14ac:dyDescent="0.2">
      <c r="A55" s="25" t="s">
        <v>76</v>
      </c>
      <c r="B55" s="62">
        <v>-0.91249999999999998</v>
      </c>
      <c r="C55" s="62">
        <v>-2.3260000000000001</v>
      </c>
      <c r="D55" s="40">
        <v>0.501</v>
      </c>
      <c r="E55" s="67">
        <v>0.30665999999999999</v>
      </c>
      <c r="F55" s="63" t="str">
        <f>IF(E55&gt;0.05,"nosig",IF(AND(E55&lt;=0.05,E55&gt;0.01),"*",IF(AND(E55&lt;=0.01,E55&gt;0.001),"**",IF(E55&lt;=0.001,"***",""))))</f>
        <v>nosig</v>
      </c>
      <c r="H55" s="32" t="s">
        <v>76</v>
      </c>
      <c r="I55" s="43">
        <v>1.5249999999999999</v>
      </c>
      <c r="J55" s="43">
        <v>0.67842999999999998</v>
      </c>
      <c r="K55" s="1">
        <v>2.3715999999999999</v>
      </c>
      <c r="L55" s="68">
        <v>3.3703999999999999E-4</v>
      </c>
      <c r="M55" s="63" t="str">
        <f>IF(L55&gt;0.05,"nosig",IF(AND(L55&lt;=0.05,L55&gt;0.01),"*",IF(AND(L55&lt;=0.01,L55&gt;0.001),"**",IF(L55&lt;=0.001,"***",""))))</f>
        <v>***</v>
      </c>
      <c r="O55" s="32" t="s">
        <v>76</v>
      </c>
      <c r="P55" s="43">
        <v>0.19</v>
      </c>
      <c r="Q55" s="43">
        <v>-1.08439</v>
      </c>
      <c r="R55" s="1">
        <v>1.4643999999999999</v>
      </c>
      <c r="S55" s="43">
        <v>0.97487098000000005</v>
      </c>
      <c r="T55" s="63" t="str">
        <f>IF(S55&gt;0.05,"nosig",IF(AND(S55&lt;=0.05,S55&gt;0.01),"*",IF(AND(S55&lt;=0.01,S55&gt;0.001),"**",IF(S55&lt;=0.001,"***",""))))</f>
        <v>nosig</v>
      </c>
    </row>
    <row r="56" spans="1:20" x14ac:dyDescent="0.2">
      <c r="A56" s="34" t="s">
        <v>91</v>
      </c>
      <c r="B56" s="43">
        <v>0.78749999999999998</v>
      </c>
      <c r="C56" s="43">
        <v>-0.626</v>
      </c>
      <c r="D56" s="48">
        <v>2.2010000000000001</v>
      </c>
      <c r="E56" s="68">
        <v>0.43218000000000001</v>
      </c>
      <c r="F56" s="64" t="str">
        <f t="shared" ref="F56:F60" si="9">IF(E56&gt;0.05,"nosig",IF(AND(E56&lt;=0.05,E56&gt;0.01),"*",IF(AND(E56&lt;=0.01,E56&gt;0.001),"**",IF(E56&lt;=0.001,"***",""))))</f>
        <v>nosig</v>
      </c>
      <c r="H56" s="32" t="s">
        <v>91</v>
      </c>
      <c r="I56" s="43">
        <v>4.2683</v>
      </c>
      <c r="J56" s="43">
        <v>3.4217599999999999</v>
      </c>
      <c r="K56" s="1">
        <v>5.1148999999999996</v>
      </c>
      <c r="L56" s="68">
        <v>4.2879999999999998E-11</v>
      </c>
      <c r="M56" s="1" t="str">
        <f t="shared" ref="M56:M60" si="10">IF(L56&gt;0.05,"nosig",IF(AND(L56&lt;=0.05,L56&gt;0.01),"*",IF(AND(L56&lt;=0.01,L56&gt;0.001),"**",IF(L56&lt;=0.001,"***",""))))</f>
        <v>***</v>
      </c>
      <c r="O56" s="32" t="s">
        <v>91</v>
      </c>
      <c r="P56" s="43">
        <v>2.286667</v>
      </c>
      <c r="Q56" s="43">
        <v>1.0122800000000001</v>
      </c>
      <c r="R56" s="1">
        <v>3.5611000000000002</v>
      </c>
      <c r="S56" s="43">
        <v>3.5246000000000002E-4</v>
      </c>
      <c r="T56" s="1" t="str">
        <f t="shared" ref="T56:T60" si="11">IF(S56&gt;0.05,"nosig",IF(AND(S56&lt;=0.05,S56&gt;0.01),"*",IF(AND(S56&lt;=0.01,S56&gt;0.001),"**",IF(S56&lt;=0.001,"***",""))))</f>
        <v>***</v>
      </c>
    </row>
    <row r="57" spans="1:20" x14ac:dyDescent="0.2">
      <c r="A57" s="34" t="s">
        <v>22</v>
      </c>
      <c r="B57" s="43">
        <v>1.58125</v>
      </c>
      <c r="C57" s="43">
        <v>0.16775000000000001</v>
      </c>
      <c r="D57" s="48">
        <v>2.9948000000000001</v>
      </c>
      <c r="E57" s="68">
        <v>2.4336E-2</v>
      </c>
      <c r="F57" s="64" t="str">
        <f t="shared" si="9"/>
        <v>*</v>
      </c>
      <c r="H57" s="32" t="s">
        <v>22</v>
      </c>
      <c r="I57" s="43">
        <v>4.4832999999999998</v>
      </c>
      <c r="J57" s="43">
        <v>3.6367600000000002</v>
      </c>
      <c r="K57" s="1">
        <v>5.3299000000000003</v>
      </c>
      <c r="L57" s="68">
        <v>1.7663999999999999E-11</v>
      </c>
      <c r="M57" s="1" t="str">
        <f t="shared" si="10"/>
        <v>***</v>
      </c>
      <c r="O57" s="32" t="s">
        <v>22</v>
      </c>
      <c r="P57" s="43">
        <v>2.3683329999999998</v>
      </c>
      <c r="Q57" s="43">
        <v>1.0939399999999999</v>
      </c>
      <c r="R57" s="1">
        <v>3.6427</v>
      </c>
      <c r="S57" s="43">
        <v>2.3510999999999999E-4</v>
      </c>
      <c r="T57" s="1" t="str">
        <f t="shared" si="11"/>
        <v>***</v>
      </c>
    </row>
    <row r="58" spans="1:20" x14ac:dyDescent="0.2">
      <c r="A58" s="34" t="s">
        <v>92</v>
      </c>
      <c r="B58" s="43">
        <v>1.7</v>
      </c>
      <c r="C58" s="43">
        <v>0.54588000000000003</v>
      </c>
      <c r="D58" s="48">
        <v>2.8540999999999999</v>
      </c>
      <c r="E58" s="68">
        <v>2.3701999999999998E-3</v>
      </c>
      <c r="F58" s="64" t="str">
        <f t="shared" si="9"/>
        <v>**</v>
      </c>
      <c r="H58" s="32" t="s">
        <v>92</v>
      </c>
      <c r="I58" s="43">
        <v>2.7433000000000001</v>
      </c>
      <c r="J58" s="43">
        <v>1.89676</v>
      </c>
      <c r="K58" s="1">
        <v>3.5899000000000001</v>
      </c>
      <c r="L58" s="68">
        <v>9.0761000000000001E-8</v>
      </c>
      <c r="M58" s="1" t="str">
        <f t="shared" si="10"/>
        <v>***</v>
      </c>
      <c r="O58" s="32" t="s">
        <v>92</v>
      </c>
      <c r="P58" s="43">
        <v>2.0966670000000001</v>
      </c>
      <c r="Q58" s="43">
        <v>0.82228000000000001</v>
      </c>
      <c r="R58" s="1">
        <v>3.3711000000000002</v>
      </c>
      <c r="S58" s="43">
        <v>9.1014000000000004E-4</v>
      </c>
      <c r="T58" s="1" t="str">
        <f t="shared" si="11"/>
        <v>***</v>
      </c>
    </row>
    <row r="59" spans="1:20" x14ac:dyDescent="0.2">
      <c r="A59" s="34" t="s">
        <v>88</v>
      </c>
      <c r="B59" s="43">
        <v>2.4937499999999999</v>
      </c>
      <c r="C59" s="43">
        <v>1.3396300000000001</v>
      </c>
      <c r="D59" s="48">
        <v>3.6478999999999999</v>
      </c>
      <c r="E59" s="68">
        <v>2.1194000000000001E-5</v>
      </c>
      <c r="F59" s="64" t="str">
        <f t="shared" si="9"/>
        <v>***</v>
      </c>
      <c r="H59" s="32" t="s">
        <v>88</v>
      </c>
      <c r="I59" s="43">
        <v>2.9582999999999999</v>
      </c>
      <c r="J59" s="43">
        <v>2.1117599999999999</v>
      </c>
      <c r="K59" s="1">
        <v>3.8048999999999999</v>
      </c>
      <c r="L59" s="68">
        <v>2.6254000000000001E-8</v>
      </c>
      <c r="M59" s="1" t="str">
        <f t="shared" si="10"/>
        <v>***</v>
      </c>
      <c r="O59" s="32" t="s">
        <v>88</v>
      </c>
      <c r="P59" s="43">
        <v>2.1783329999999999</v>
      </c>
      <c r="Q59" s="43">
        <v>0.90393999999999997</v>
      </c>
      <c r="R59" s="1">
        <v>3.4527000000000001</v>
      </c>
      <c r="S59" s="43">
        <v>6.0482999999999999E-4</v>
      </c>
      <c r="T59" s="1" t="str">
        <f t="shared" si="11"/>
        <v>***</v>
      </c>
    </row>
    <row r="60" spans="1:20" x14ac:dyDescent="0.2">
      <c r="A60" s="46" t="s">
        <v>93</v>
      </c>
      <c r="B60" s="45">
        <v>0.79374999999999996</v>
      </c>
      <c r="C60" s="45">
        <v>-0.36037000000000002</v>
      </c>
      <c r="D60" s="50">
        <v>1.9479</v>
      </c>
      <c r="E60" s="69">
        <v>0.25572</v>
      </c>
      <c r="F60" s="65" t="str">
        <f t="shared" si="9"/>
        <v>nosig</v>
      </c>
      <c r="H60" s="46" t="s">
        <v>93</v>
      </c>
      <c r="I60" s="45">
        <v>0.215</v>
      </c>
      <c r="J60" s="45">
        <v>-0.63156999999999996</v>
      </c>
      <c r="K60" s="50">
        <v>1.0616000000000001</v>
      </c>
      <c r="L60" s="69">
        <v>0.89161999999999997</v>
      </c>
      <c r="M60" s="50" t="str">
        <f t="shared" si="10"/>
        <v>nosig</v>
      </c>
      <c r="O60" s="46" t="s">
        <v>93</v>
      </c>
      <c r="P60" s="45">
        <v>8.1667000000000003E-2</v>
      </c>
      <c r="Q60" s="45">
        <v>-1.19272</v>
      </c>
      <c r="R60" s="50">
        <v>1.3561000000000001</v>
      </c>
      <c r="S60" s="45">
        <v>0.99788036000000002</v>
      </c>
      <c r="T60" s="50" t="str">
        <f t="shared" si="11"/>
        <v>nosig</v>
      </c>
    </row>
    <row r="61" spans="1:20" x14ac:dyDescent="0.2">
      <c r="A61" s="66"/>
      <c r="H61" s="66"/>
      <c r="O61" s="66"/>
    </row>
    <row r="62" spans="1:20" x14ac:dyDescent="0.2">
      <c r="A62" s="22" t="s">
        <v>51</v>
      </c>
      <c r="B62" s="22" t="s">
        <v>50</v>
      </c>
      <c r="H62" s="22" t="s">
        <v>51</v>
      </c>
      <c r="I62" s="22" t="s">
        <v>50</v>
      </c>
      <c r="O62" s="22" t="s">
        <v>51</v>
      </c>
      <c r="P62" s="22" t="s">
        <v>50</v>
      </c>
    </row>
    <row r="63" spans="1:20" x14ac:dyDescent="0.2">
      <c r="A63" s="40" t="s">
        <v>10</v>
      </c>
      <c r="B63" s="40" t="s">
        <v>94</v>
      </c>
      <c r="H63" s="1" t="s">
        <v>10</v>
      </c>
      <c r="I63" s="1" t="s">
        <v>75</v>
      </c>
      <c r="O63" s="1" t="s">
        <v>10</v>
      </c>
      <c r="P63" s="1" t="s">
        <v>52</v>
      </c>
    </row>
    <row r="64" spans="1:20" x14ac:dyDescent="0.2">
      <c r="A64" s="48" t="s">
        <v>66</v>
      </c>
      <c r="B64" s="48" t="s">
        <v>52</v>
      </c>
      <c r="H64" s="1" t="s">
        <v>66</v>
      </c>
      <c r="I64" s="1" t="s">
        <v>52</v>
      </c>
      <c r="O64" s="1" t="s">
        <v>66</v>
      </c>
      <c r="P64" s="1" t="s">
        <v>52</v>
      </c>
    </row>
    <row r="65" spans="1:16" x14ac:dyDescent="0.2">
      <c r="A65" s="48" t="s">
        <v>95</v>
      </c>
      <c r="B65" s="48" t="s">
        <v>96</v>
      </c>
      <c r="H65" s="1" t="s">
        <v>95</v>
      </c>
      <c r="I65" s="1" t="s">
        <v>53</v>
      </c>
      <c r="O65" s="1" t="s">
        <v>95</v>
      </c>
      <c r="P65" s="1" t="s">
        <v>53</v>
      </c>
    </row>
    <row r="66" spans="1:16" x14ac:dyDescent="0.2">
      <c r="A66" s="50" t="s">
        <v>16</v>
      </c>
      <c r="B66" s="50" t="s">
        <v>53</v>
      </c>
      <c r="H66" s="50" t="s">
        <v>16</v>
      </c>
      <c r="I66" s="50" t="s">
        <v>53</v>
      </c>
      <c r="O66" s="50" t="s">
        <v>16</v>
      </c>
      <c r="P66" s="50" t="s">
        <v>53</v>
      </c>
    </row>
  </sheetData>
  <mergeCells count="72">
    <mergeCell ref="A53:A54"/>
    <mergeCell ref="A37:A38"/>
    <mergeCell ref="A21:A22"/>
    <mergeCell ref="C21:C22"/>
    <mergeCell ref="F5:F6"/>
    <mergeCell ref="E5:E6"/>
    <mergeCell ref="D5:D6"/>
    <mergeCell ref="C5:C6"/>
    <mergeCell ref="B5:B6"/>
    <mergeCell ref="A5:A6"/>
    <mergeCell ref="I53:I54"/>
    <mergeCell ref="D21:D22"/>
    <mergeCell ref="E21:E22"/>
    <mergeCell ref="F21:F22"/>
    <mergeCell ref="B37:B38"/>
    <mergeCell ref="C37:C38"/>
    <mergeCell ref="D37:D38"/>
    <mergeCell ref="E37:E38"/>
    <mergeCell ref="F37:F38"/>
    <mergeCell ref="B21:B22"/>
    <mergeCell ref="B53:B54"/>
    <mergeCell ref="C53:C54"/>
    <mergeCell ref="D53:D54"/>
    <mergeCell ref="E53:E54"/>
    <mergeCell ref="F53:F54"/>
    <mergeCell ref="H53:H54"/>
    <mergeCell ref="S53:S54"/>
    <mergeCell ref="T53:T54"/>
    <mergeCell ref="P37:P38"/>
    <mergeCell ref="Q37:Q38"/>
    <mergeCell ref="R37:R38"/>
    <mergeCell ref="S37:S38"/>
    <mergeCell ref="T37:T38"/>
    <mergeCell ref="P53:P54"/>
    <mergeCell ref="Q53:Q54"/>
    <mergeCell ref="S21:S22"/>
    <mergeCell ref="T21:T22"/>
    <mergeCell ref="P5:P6"/>
    <mergeCell ref="Q5:Q6"/>
    <mergeCell ref="R5:R6"/>
    <mergeCell ref="S5:S6"/>
    <mergeCell ref="T5:T6"/>
    <mergeCell ref="O53:O54"/>
    <mergeCell ref="P21:P22"/>
    <mergeCell ref="Q21:Q22"/>
    <mergeCell ref="R21:R22"/>
    <mergeCell ref="R53:R54"/>
    <mergeCell ref="L5:L6"/>
    <mergeCell ref="J53:J54"/>
    <mergeCell ref="K53:K54"/>
    <mergeCell ref="L53:L54"/>
    <mergeCell ref="M53:M54"/>
    <mergeCell ref="J21:J22"/>
    <mergeCell ref="K21:K22"/>
    <mergeCell ref="L21:L22"/>
    <mergeCell ref="M21:M22"/>
    <mergeCell ref="H5:H6"/>
    <mergeCell ref="I37:I38"/>
    <mergeCell ref="J37:J38"/>
    <mergeCell ref="O5:O6"/>
    <mergeCell ref="H21:H22"/>
    <mergeCell ref="O21:O22"/>
    <mergeCell ref="H37:H38"/>
    <mergeCell ref="O37:O38"/>
    <mergeCell ref="K37:K38"/>
    <mergeCell ref="L37:L38"/>
    <mergeCell ref="M37:M38"/>
    <mergeCell ref="I21:I22"/>
    <mergeCell ref="I5:I6"/>
    <mergeCell ref="J5:J6"/>
    <mergeCell ref="K5:K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Fig.1b_sourcedata</vt:lpstr>
      <vt:lpstr>Fig.2b_sourcedata</vt:lpstr>
      <vt:lpstr>Fig.2b_total_ TukeyHSD</vt:lpstr>
      <vt:lpstr>Fig.2b_cheater_TukeyHSD</vt:lpstr>
      <vt:lpstr>Fig.3d_sourcedata</vt:lpstr>
      <vt:lpstr>Fig.3d_TukeyHSD</vt:lpstr>
      <vt:lpstr>Fig.4_sourcedata</vt:lpstr>
      <vt:lpstr>Fig.4_TukeyHSD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Ruiz Bedoya</dc:creator>
  <cp:lastModifiedBy>Tatiana Ruiz Bedoya</cp:lastModifiedBy>
  <dcterms:created xsi:type="dcterms:W3CDTF">2021-07-06T17:22:00Z</dcterms:created>
  <dcterms:modified xsi:type="dcterms:W3CDTF">2021-12-06T08:48:48Z</dcterms:modified>
</cp:coreProperties>
</file>