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showInkAnnotation="0" autoCompressPictures="0"/>
  <bookViews>
    <workbookView xWindow="0" yWindow="0" windowWidth="25600" windowHeight="15460" tabRatio="500"/>
  </bookViews>
  <sheets>
    <sheet name="Variables 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24" i="1" l="1"/>
  <c r="K17" i="1"/>
  <c r="K15" i="1"/>
  <c r="K16" i="1"/>
  <c r="K18" i="1"/>
  <c r="K19" i="1"/>
  <c r="K20" i="1"/>
  <c r="K21" i="1"/>
  <c r="K22" i="1"/>
  <c r="K23" i="1"/>
  <c r="U2" i="1"/>
  <c r="U39" i="1"/>
  <c r="U19" i="1"/>
  <c r="AB59" i="1"/>
  <c r="U80" i="1"/>
  <c r="AB80" i="1"/>
  <c r="AB72" i="1"/>
  <c r="U72" i="1"/>
  <c r="AB84" i="1"/>
  <c r="AB78" i="1"/>
  <c r="U78" i="1"/>
  <c r="K78" i="1"/>
  <c r="AB99" i="1"/>
  <c r="AB100" i="1"/>
  <c r="AB101" i="1"/>
  <c r="AB102" i="1"/>
  <c r="AB104" i="1"/>
  <c r="AB105" i="1"/>
  <c r="AB106" i="1"/>
  <c r="AB107" i="1"/>
  <c r="AB96" i="1"/>
  <c r="AB97" i="1"/>
  <c r="AB92" i="1"/>
  <c r="AB93" i="1"/>
  <c r="AB87" i="1"/>
  <c r="AB75" i="1"/>
  <c r="AB77" i="1"/>
  <c r="AB71" i="1"/>
  <c r="U61" i="1"/>
  <c r="U51" i="1"/>
  <c r="U50" i="1"/>
  <c r="AB60" i="1"/>
  <c r="AB46" i="1"/>
  <c r="AB44" i="1"/>
  <c r="AB35" i="1"/>
  <c r="AB33" i="1"/>
  <c r="AB29" i="1"/>
  <c r="AB25" i="1"/>
  <c r="AB19" i="1"/>
  <c r="AB8" i="1"/>
  <c r="AB9" i="1"/>
  <c r="AB10" i="1"/>
  <c r="AB6" i="1"/>
  <c r="AB4" i="1"/>
  <c r="AB2" i="1"/>
  <c r="AB64" i="1"/>
  <c r="AB51" i="1"/>
  <c r="AB79" i="1"/>
  <c r="K60" i="1"/>
  <c r="U55" i="1"/>
  <c r="AB15" i="1"/>
  <c r="K69" i="1"/>
  <c r="U84" i="1"/>
  <c r="K84" i="1"/>
  <c r="K79" i="1"/>
  <c r="U71" i="1"/>
  <c r="AB49" i="1"/>
  <c r="U77" i="1"/>
  <c r="U65" i="1"/>
  <c r="K48" i="1"/>
  <c r="U66" i="1"/>
  <c r="U67" i="1"/>
  <c r="U75" i="1"/>
  <c r="U73" i="1"/>
  <c r="K77" i="1"/>
  <c r="AB74" i="1"/>
  <c r="U74" i="1"/>
  <c r="K72" i="1"/>
  <c r="K74" i="1"/>
  <c r="K71" i="1"/>
  <c r="U68" i="1"/>
  <c r="K65" i="1"/>
  <c r="K66" i="1"/>
  <c r="K67" i="1"/>
  <c r="K64" i="1"/>
  <c r="AB62" i="1"/>
  <c r="U62" i="1"/>
  <c r="K62" i="1"/>
  <c r="K68" i="1"/>
  <c r="AB73" i="1"/>
  <c r="AB69" i="1"/>
  <c r="U69" i="1"/>
  <c r="AB50" i="1"/>
  <c r="K80" i="1"/>
  <c r="U64" i="1"/>
  <c r="K75" i="1"/>
  <c r="K73" i="1"/>
  <c r="AB68" i="1"/>
  <c r="U49" i="1"/>
  <c r="U79" i="1"/>
  <c r="AB65" i="1"/>
  <c r="AB67" i="1"/>
  <c r="AB66" i="1"/>
  <c r="AB53" i="1"/>
  <c r="AB52" i="1"/>
  <c r="AB55" i="1"/>
  <c r="U60" i="1"/>
  <c r="U59" i="1"/>
  <c r="AB61" i="1"/>
  <c r="K61" i="1"/>
  <c r="AB57" i="1"/>
  <c r="AB56" i="1"/>
  <c r="K59" i="1"/>
  <c r="K51" i="1"/>
  <c r="K50" i="1"/>
  <c r="K55" i="1"/>
  <c r="K54" i="1"/>
  <c r="K52" i="1"/>
  <c r="U52" i="1"/>
  <c r="U54" i="1"/>
  <c r="K53" i="1"/>
  <c r="K56" i="1"/>
  <c r="K57" i="1"/>
  <c r="U48" i="1"/>
  <c r="AB54" i="1"/>
  <c r="K58" i="1"/>
  <c r="U53" i="1"/>
  <c r="U56" i="1"/>
  <c r="U57" i="1"/>
  <c r="AB48" i="1"/>
  <c r="AB58" i="1"/>
  <c r="U58" i="1"/>
  <c r="AB47" i="1"/>
  <c r="AB45" i="1"/>
  <c r="AB43" i="1"/>
  <c r="AB42" i="1"/>
  <c r="AB41" i="1"/>
  <c r="AB40" i="1"/>
  <c r="U47" i="1"/>
  <c r="U46" i="1"/>
  <c r="U45" i="1"/>
  <c r="U44" i="1"/>
  <c r="U43" i="1"/>
  <c r="U42" i="1"/>
  <c r="U41" i="1"/>
  <c r="U40" i="1"/>
  <c r="K47" i="1"/>
  <c r="K46" i="1"/>
  <c r="K45" i="1"/>
  <c r="K44" i="1"/>
  <c r="K43" i="1"/>
  <c r="K42" i="1"/>
  <c r="K41" i="1"/>
  <c r="K40" i="1"/>
  <c r="AB39" i="1"/>
  <c r="K39" i="1"/>
  <c r="AB38" i="1"/>
  <c r="U38" i="1"/>
  <c r="K38" i="1"/>
  <c r="AB37" i="1"/>
  <c r="AB36" i="1"/>
  <c r="U37" i="1"/>
  <c r="U36" i="1"/>
  <c r="U35" i="1"/>
  <c r="K37" i="1"/>
  <c r="K36" i="1"/>
  <c r="K35" i="1"/>
  <c r="AB34" i="1"/>
  <c r="U34" i="1"/>
  <c r="K34" i="1"/>
  <c r="U33" i="1"/>
  <c r="K33" i="1"/>
  <c r="AB32" i="1"/>
  <c r="U32" i="1"/>
  <c r="K32" i="1"/>
  <c r="AB31" i="1"/>
  <c r="U31" i="1"/>
  <c r="K31" i="1"/>
  <c r="AB30" i="1"/>
  <c r="U30" i="1"/>
  <c r="K30" i="1"/>
  <c r="U29" i="1"/>
  <c r="K29" i="1"/>
  <c r="AB28" i="1"/>
  <c r="U28" i="1"/>
  <c r="K28" i="1"/>
  <c r="AB27" i="1"/>
  <c r="U27" i="1"/>
  <c r="K27" i="1"/>
  <c r="AB26" i="1"/>
  <c r="U26" i="1"/>
  <c r="K26" i="1"/>
  <c r="U25" i="1"/>
  <c r="K25" i="1"/>
  <c r="AB24" i="1"/>
  <c r="AB23" i="1"/>
  <c r="U24" i="1"/>
  <c r="U23" i="1"/>
  <c r="AB22" i="1"/>
  <c r="U22" i="1"/>
  <c r="AB21" i="1"/>
  <c r="U21" i="1"/>
  <c r="AB20" i="1"/>
  <c r="U20" i="1"/>
  <c r="AB18" i="1"/>
  <c r="U18" i="1"/>
  <c r="AB17" i="1"/>
  <c r="U17" i="1"/>
  <c r="AB16" i="1"/>
  <c r="U16" i="1"/>
  <c r="U15" i="1"/>
  <c r="AB14" i="1"/>
  <c r="U14" i="1"/>
  <c r="K14" i="1"/>
  <c r="AB13" i="1"/>
  <c r="U13" i="1"/>
  <c r="K13" i="1"/>
  <c r="AB12" i="1"/>
  <c r="U12" i="1"/>
  <c r="K12" i="1"/>
  <c r="AB11" i="1"/>
  <c r="U11" i="1"/>
  <c r="K11" i="1"/>
  <c r="U10" i="1"/>
  <c r="K10" i="1"/>
  <c r="U9" i="1"/>
  <c r="K9" i="1"/>
  <c r="U8" i="1"/>
  <c r="K8" i="1"/>
  <c r="U6" i="1"/>
  <c r="K6" i="1"/>
  <c r="AB5" i="1"/>
  <c r="U5" i="1"/>
  <c r="K5" i="1"/>
  <c r="U4" i="1"/>
  <c r="K4" i="1"/>
  <c r="AB3" i="1"/>
  <c r="U3" i="1"/>
  <c r="K3" i="1"/>
  <c r="K2" i="1"/>
  <c r="AB94" i="1"/>
  <c r="U94" i="1"/>
  <c r="K94" i="1"/>
  <c r="U106" i="1"/>
  <c r="K106" i="1"/>
  <c r="U107" i="1"/>
  <c r="K107" i="1"/>
  <c r="U105" i="1"/>
  <c r="K105" i="1"/>
  <c r="U104" i="1"/>
  <c r="K104" i="1"/>
  <c r="U101" i="1"/>
  <c r="U102" i="1"/>
  <c r="U100" i="1"/>
  <c r="K102" i="1"/>
  <c r="K101" i="1"/>
  <c r="K100" i="1"/>
  <c r="AB98" i="1"/>
  <c r="U99" i="1"/>
  <c r="K99" i="1"/>
  <c r="U98" i="1"/>
  <c r="K98" i="1"/>
  <c r="U97" i="1"/>
  <c r="K97" i="1"/>
  <c r="U96" i="1"/>
  <c r="K96" i="1"/>
  <c r="AB95" i="1"/>
  <c r="U95" i="1"/>
  <c r="K95" i="1"/>
  <c r="U93" i="1"/>
  <c r="U92" i="1"/>
  <c r="K93" i="1"/>
  <c r="K92" i="1"/>
  <c r="AB91" i="1"/>
  <c r="U91" i="1"/>
  <c r="K91" i="1"/>
  <c r="AB90" i="1"/>
  <c r="U90" i="1"/>
  <c r="K90" i="1"/>
  <c r="AB89" i="1"/>
  <c r="U89" i="1"/>
  <c r="K89" i="1"/>
  <c r="AB88" i="1"/>
  <c r="U88" i="1"/>
  <c r="K88" i="1"/>
  <c r="U87" i="1"/>
  <c r="K87" i="1"/>
</calcChain>
</file>

<file path=xl/sharedStrings.xml><?xml version="1.0" encoding="utf-8"?>
<sst xmlns="http://schemas.openxmlformats.org/spreadsheetml/2006/main" count="267" uniqueCount="57">
  <si>
    <t>NTx1</t>
  </si>
  <si>
    <t>OC1</t>
  </si>
  <si>
    <t>BC1</t>
  </si>
  <si>
    <t>NTx3</t>
  </si>
  <si>
    <t>OC3</t>
  </si>
  <si>
    <t>BC3</t>
  </si>
  <si>
    <t>Hospital</t>
  </si>
  <si>
    <t>NTx1/crea</t>
  </si>
  <si>
    <t>NTx2/crea</t>
  </si>
  <si>
    <t>NTx3/crea</t>
  </si>
  <si>
    <t>NTxSerum_1</t>
  </si>
  <si>
    <t>NTxSerum_3</t>
  </si>
  <si>
    <t>Crea1</t>
  </si>
  <si>
    <t>Ntx2</t>
  </si>
  <si>
    <t>Crea2</t>
  </si>
  <si>
    <t>Crea3</t>
  </si>
  <si>
    <t>XXX</t>
  </si>
  <si>
    <t>XXXXXXXXX</t>
  </si>
  <si>
    <t>Name</t>
  </si>
  <si>
    <t>Gender</t>
  </si>
  <si>
    <t>Tibial_SOS1</t>
  </si>
  <si>
    <t>Gestational_weeks</t>
  </si>
  <si>
    <t>Group_number</t>
  </si>
  <si>
    <t>Weight_born</t>
  </si>
  <si>
    <t>Weight1</t>
  </si>
  <si>
    <t>Height1</t>
  </si>
  <si>
    <t>HC1</t>
  </si>
  <si>
    <t>Tibial_SOS2</t>
  </si>
  <si>
    <t>Weight2</t>
  </si>
  <si>
    <t>Height2</t>
  </si>
  <si>
    <t>HC2</t>
  </si>
  <si>
    <t>Tibial_SOS3</t>
  </si>
  <si>
    <t>Weight3</t>
  </si>
  <si>
    <t>Height3</t>
  </si>
  <si>
    <t>HC3</t>
  </si>
  <si>
    <t>Weight_Z_B</t>
  </si>
  <si>
    <t>Per_Weight_B</t>
  </si>
  <si>
    <t>Weight_Z_1</t>
  </si>
  <si>
    <t>Per_Weight_1</t>
  </si>
  <si>
    <t>Height_Z_1</t>
  </si>
  <si>
    <t>Per_Height_1</t>
  </si>
  <si>
    <t>HC_Z_1</t>
  </si>
  <si>
    <t>Per_HC_1</t>
  </si>
  <si>
    <t>Weight_Z_2</t>
  </si>
  <si>
    <t>Per_Weight_2</t>
  </si>
  <si>
    <t>Height_Z_2</t>
  </si>
  <si>
    <t>Per_Height_2</t>
  </si>
  <si>
    <t>HC_Z_2</t>
  </si>
  <si>
    <t>Per_HC_2</t>
  </si>
  <si>
    <t>Weight_Z_3</t>
  </si>
  <si>
    <t>Per_Weight_3</t>
  </si>
  <si>
    <t>Height_Z_3</t>
  </si>
  <si>
    <t>Per_Height_3</t>
  </si>
  <si>
    <t>HC_Z_3</t>
  </si>
  <si>
    <t>Per_HC_3</t>
  </si>
  <si>
    <t>ID</t>
  </si>
  <si>
    <t xml:space="preserve">ID: Identificacion number. Tibial_SOS1: Tibial speed of sound first measure. NTx1: NTx urine first measure. Crea1: Creatinin first measure. NTxSerum_1: Ntx in serum first measure. OC1: Osteocalcin first measure. BC1: Beta cross laps first measure. Weight1: Weight first measure. Height1: Height first measure. HC1: Head circumference first measure. Tibial_SOS2: Tibial speed of sound second measure. NTx2: NTx urine second measure. Crea2: Creatinin second measure.  Weight2: Weight second measure. Height: Height second measure. HC2: Head circumference second measure. Tibial_SOS3: Tibial speed of sound last measure. NTx3: NTx urine last measure. Crea3: Creatinin last measure. NTxSerum_3: Ntx in serum last measure. OC3: Osteocalcin last measure. BC3: Beta cross laps last measure. Weight3: Weight last measure. Height3: Height last measure. HC3: Head circumference last measure. Weight_Z_B: weight Z score at birth. Per_Weight_B: Weight percentile at birth. Weight_Z_1: weight Z score at first measure. Per_Weight_1: Weight percentile at first measure. Height_Z_1: Height  Z score at first measure. Per_Height_1: Height percentile at first measure. HC_Z_1: Head circumference Z score at first measure. Per_HC_1: Head circumference percentile at first measure. Weight_Z_2: weight Z score at second measure Per_Weight_2: Weight percentile at second measure. Height_Z_2: Height  Z score at second measure. Per_Height_2: Height percentile at second measure. HC_Z_2: Head circumference Z score at second measure. Per_HC_2: Head circumference percentile at second measure. Weight_Z_3: weight Z score at last measure Per_Weight_3: Weight percentile at last measure. Height_Z_3: Height  Z score at last measure. Per_Height_3: Height percentile at last measure. HC_Z_3: Head circumference Z score at last measure. Per_HC_3: Head circumference percentile at last measure.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</si>
</sst>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i/>
      <sz val="12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EECE1"/>
        <bgColor indexed="64"/>
      </patternFill>
    </fill>
  </fills>
  <borders count="1">
    <border>
      <left/>
      <right/>
      <top/>
      <bottom/>
      <diagonal/>
    </border>
  </borders>
  <cellStyleXfs count="37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Fill="1" applyBorder="1"/>
    <xf numFmtId="0" fontId="3" fillId="0" borderId="0" xfId="0" applyFont="1" applyFill="1" applyBorder="1"/>
    <xf numFmtId="0" fontId="0" fillId="2" borderId="0" xfId="0" applyFill="1"/>
    <xf numFmtId="0" fontId="0" fillId="0" borderId="0" xfId="0" applyFill="1"/>
    <xf numFmtId="0" fontId="0" fillId="2" borderId="0" xfId="0" applyFill="1" applyBorder="1"/>
    <xf numFmtId="0" fontId="0" fillId="3" borderId="0" xfId="0" applyFill="1"/>
    <xf numFmtId="0" fontId="3" fillId="0" borderId="0" xfId="0" applyFont="1" applyFill="1"/>
    <xf numFmtId="0" fontId="0" fillId="3" borderId="0" xfId="0" applyFill="1" applyBorder="1"/>
    <xf numFmtId="0" fontId="0" fillId="0" borderId="0" xfId="0" applyBorder="1"/>
    <xf numFmtId="0" fontId="0" fillId="3" borderId="0" xfId="0" applyFont="1" applyFill="1" applyBorder="1"/>
    <xf numFmtId="0" fontId="4" fillId="0" borderId="0" xfId="0" applyFont="1" applyFill="1" applyBorder="1"/>
    <xf numFmtId="0" fontId="0" fillId="0" borderId="0" xfId="0" quotePrefix="1" applyFill="1"/>
    <xf numFmtId="0" fontId="0" fillId="4" borderId="0" xfId="0" applyFill="1"/>
    <xf numFmtId="0" fontId="0" fillId="5" borderId="0" xfId="0" applyFill="1"/>
    <xf numFmtId="0" fontId="0" fillId="4" borderId="0" xfId="0" applyFill="1" applyBorder="1"/>
    <xf numFmtId="0" fontId="0" fillId="4" borderId="0" xfId="0" applyFont="1" applyFill="1" applyBorder="1"/>
    <xf numFmtId="0" fontId="0" fillId="5" borderId="0" xfId="0" applyFill="1" applyBorder="1"/>
    <xf numFmtId="0" fontId="6" fillId="0" borderId="0" xfId="0" applyFont="1" applyAlignment="1">
      <alignment horizontal="center"/>
    </xf>
  </cellXfs>
  <cellStyles count="37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" xfId="125" builtinId="8" hidden="1"/>
    <cellStyle name="Hipervínculo" xfId="127" builtinId="8" hidden="1"/>
    <cellStyle name="Hipervínculo" xfId="129" builtinId="8" hidden="1"/>
    <cellStyle name="Hipervínculo" xfId="131" builtinId="8" hidden="1"/>
    <cellStyle name="Hipervínculo" xfId="133" builtinId="8" hidden="1"/>
    <cellStyle name="Hipervínculo" xfId="135" builtinId="8" hidden="1"/>
    <cellStyle name="Hipervínculo" xfId="137" builtinId="8" hidden="1"/>
    <cellStyle name="Hipervínculo" xfId="139" builtinId="8" hidden="1"/>
    <cellStyle name="Hipervínculo" xfId="141" builtinId="8" hidden="1"/>
    <cellStyle name="Hipervínculo" xfId="143" builtinId="8" hidden="1"/>
    <cellStyle name="Hipervínculo" xfId="145" builtinId="8" hidden="1"/>
    <cellStyle name="Hipervínculo" xfId="147" builtinId="8" hidden="1"/>
    <cellStyle name="Hipervínculo" xfId="149" builtinId="8" hidden="1"/>
    <cellStyle name="Hipervínculo" xfId="151" builtinId="8" hidden="1"/>
    <cellStyle name="Hipervínculo" xfId="153" builtinId="8" hidden="1"/>
    <cellStyle name="Hipervínculo" xfId="155" builtinId="8" hidden="1"/>
    <cellStyle name="Hipervínculo" xfId="157" builtinId="8" hidden="1"/>
    <cellStyle name="Hipervínculo" xfId="159" builtinId="8" hidden="1"/>
    <cellStyle name="Hipervínculo" xfId="161" builtinId="8" hidden="1"/>
    <cellStyle name="Hipervínculo" xfId="163" builtinId="8" hidden="1"/>
    <cellStyle name="Hipervínculo" xfId="165" builtinId="8" hidden="1"/>
    <cellStyle name="Hipervínculo" xfId="167" builtinId="8" hidden="1"/>
    <cellStyle name="Hipervínculo" xfId="169" builtinId="8" hidden="1"/>
    <cellStyle name="Hipervínculo" xfId="171" builtinId="8" hidden="1"/>
    <cellStyle name="Hipervínculo" xfId="173" builtinId="8" hidden="1"/>
    <cellStyle name="Hipervínculo" xfId="175" builtinId="8" hidden="1"/>
    <cellStyle name="Hipervínculo" xfId="177" builtinId="8" hidden="1"/>
    <cellStyle name="Hipervínculo" xfId="179" builtinId="8" hidden="1"/>
    <cellStyle name="Hipervínculo" xfId="181" builtinId="8" hidden="1"/>
    <cellStyle name="Hipervínculo" xfId="183" builtinId="8" hidden="1"/>
    <cellStyle name="Hipervínculo" xfId="185" builtinId="8" hidden="1"/>
    <cellStyle name="Hipervínculo" xfId="187" builtinId="8" hidden="1"/>
    <cellStyle name="Hipervínculo" xfId="189" builtinId="8" hidden="1"/>
    <cellStyle name="Hipervínculo" xfId="191" builtinId="8" hidden="1"/>
    <cellStyle name="Hipervínculo" xfId="193" builtinId="8" hidden="1"/>
    <cellStyle name="Hipervínculo" xfId="195" builtinId="8" hidden="1"/>
    <cellStyle name="Hipervínculo" xfId="197" builtinId="8" hidden="1"/>
    <cellStyle name="Hipervínculo" xfId="199" builtinId="8" hidden="1"/>
    <cellStyle name="Hipervínculo" xfId="201" builtinId="8" hidden="1"/>
    <cellStyle name="Hipervínculo" xfId="203" builtinId="8" hidden="1"/>
    <cellStyle name="Hipervínculo" xfId="205" builtinId="8" hidden="1"/>
    <cellStyle name="Hipervínculo" xfId="207" builtinId="8" hidden="1"/>
    <cellStyle name="Hipervínculo" xfId="209" builtinId="8" hidden="1"/>
    <cellStyle name="Hipervínculo" xfId="211" builtinId="8" hidden="1"/>
    <cellStyle name="Hipervínculo" xfId="213" builtinId="8" hidden="1"/>
    <cellStyle name="Hipervínculo" xfId="215" builtinId="8" hidden="1"/>
    <cellStyle name="Hipervínculo" xfId="217" builtinId="8" hidden="1"/>
    <cellStyle name="Hipervínculo" xfId="219" builtinId="8" hidden="1"/>
    <cellStyle name="Hipervínculo" xfId="221" builtinId="8" hidden="1"/>
    <cellStyle name="Hipervínculo" xfId="223" builtinId="8" hidden="1"/>
    <cellStyle name="Hipervínculo" xfId="225" builtinId="8" hidden="1"/>
    <cellStyle name="Hipervínculo" xfId="227" builtinId="8" hidden="1"/>
    <cellStyle name="Hipervínculo" xfId="229" builtinId="8" hidden="1"/>
    <cellStyle name="Hipervínculo" xfId="231" builtinId="8" hidden="1"/>
    <cellStyle name="Hipervínculo" xfId="233" builtinId="8" hidden="1"/>
    <cellStyle name="Hipervínculo" xfId="235" builtinId="8" hidden="1"/>
    <cellStyle name="Hipervínculo" xfId="237" builtinId="8" hidden="1"/>
    <cellStyle name="Hipervínculo" xfId="239" builtinId="8" hidden="1"/>
    <cellStyle name="Hipervínculo" xfId="241" builtinId="8" hidden="1"/>
    <cellStyle name="Hipervínculo" xfId="243" builtinId="8" hidden="1"/>
    <cellStyle name="Hipervínculo" xfId="245" builtinId="8" hidden="1"/>
    <cellStyle name="Hipervínculo" xfId="247" builtinId="8" hidden="1"/>
    <cellStyle name="Hipervínculo" xfId="249" builtinId="8" hidden="1"/>
    <cellStyle name="Hipervínculo" xfId="251" builtinId="8" hidden="1"/>
    <cellStyle name="Hipervínculo" xfId="253" builtinId="8" hidden="1"/>
    <cellStyle name="Hipervínculo" xfId="255" builtinId="8" hidden="1"/>
    <cellStyle name="Hipervínculo" xfId="257" builtinId="8" hidden="1"/>
    <cellStyle name="Hipervínculo" xfId="259" builtinId="8" hidden="1"/>
    <cellStyle name="Hipervínculo" xfId="261" builtinId="8" hidden="1"/>
    <cellStyle name="Hipervínculo" xfId="263" builtinId="8" hidden="1"/>
    <cellStyle name="Hipervínculo" xfId="265" builtinId="8" hidden="1"/>
    <cellStyle name="Hipervínculo" xfId="267" builtinId="8" hidden="1"/>
    <cellStyle name="Hipervínculo" xfId="269" builtinId="8" hidden="1"/>
    <cellStyle name="Hipervínculo" xfId="271" builtinId="8" hidden="1"/>
    <cellStyle name="Hipervínculo" xfId="273" builtinId="8" hidden="1"/>
    <cellStyle name="Hipervínculo" xfId="275" builtinId="8" hidden="1"/>
    <cellStyle name="Hipervínculo" xfId="277" builtinId="8" hidden="1"/>
    <cellStyle name="Hipervínculo" xfId="279" builtinId="8" hidden="1"/>
    <cellStyle name="Hipervínculo" xfId="281" builtinId="8" hidden="1"/>
    <cellStyle name="Hipervínculo" xfId="283" builtinId="8" hidden="1"/>
    <cellStyle name="Hipervínculo" xfId="285" builtinId="8" hidden="1"/>
    <cellStyle name="Hipervínculo" xfId="287" builtinId="8" hidden="1"/>
    <cellStyle name="Hipervínculo" xfId="289" builtinId="8" hidden="1"/>
    <cellStyle name="Hipervínculo" xfId="291" builtinId="8" hidden="1"/>
    <cellStyle name="Hipervínculo" xfId="293" builtinId="8" hidden="1"/>
    <cellStyle name="Hipervínculo" xfId="295" builtinId="8" hidden="1"/>
    <cellStyle name="Hipervínculo" xfId="297" builtinId="8" hidden="1"/>
    <cellStyle name="Hipervínculo" xfId="299" builtinId="8" hidden="1"/>
    <cellStyle name="Hipervínculo" xfId="301" builtinId="8" hidden="1"/>
    <cellStyle name="Hipervínculo" xfId="303" builtinId="8" hidden="1"/>
    <cellStyle name="Hipervínculo" xfId="305" builtinId="8" hidden="1"/>
    <cellStyle name="Hipervínculo" xfId="307" builtinId="8" hidden="1"/>
    <cellStyle name="Hipervínculo" xfId="309" builtinId="8" hidden="1"/>
    <cellStyle name="Hipervínculo" xfId="311" builtinId="8" hidden="1"/>
    <cellStyle name="Hipervínculo" xfId="313" builtinId="8" hidden="1"/>
    <cellStyle name="Hipervínculo" xfId="315" builtinId="8" hidden="1"/>
    <cellStyle name="Hipervínculo" xfId="317" builtinId="8" hidden="1"/>
    <cellStyle name="Hipervínculo" xfId="319" builtinId="8" hidden="1"/>
    <cellStyle name="Hipervínculo" xfId="321" builtinId="8" hidden="1"/>
    <cellStyle name="Hipervínculo" xfId="323" builtinId="8" hidden="1"/>
    <cellStyle name="Hipervínculo" xfId="325" builtinId="8" hidden="1"/>
    <cellStyle name="Hipervínculo" xfId="327" builtinId="8" hidden="1"/>
    <cellStyle name="Hipervínculo" xfId="329" builtinId="8" hidden="1"/>
    <cellStyle name="Hipervínculo" xfId="331" builtinId="8" hidden="1"/>
    <cellStyle name="Hipervínculo" xfId="333" builtinId="8" hidden="1"/>
    <cellStyle name="Hipervínculo" xfId="335" builtinId="8" hidden="1"/>
    <cellStyle name="Hipervínculo" xfId="337" builtinId="8" hidden="1"/>
    <cellStyle name="Hipervínculo" xfId="339" builtinId="8" hidden="1"/>
    <cellStyle name="Hipervínculo" xfId="341" builtinId="8" hidden="1"/>
    <cellStyle name="Hipervínculo" xfId="343" builtinId="8" hidden="1"/>
    <cellStyle name="Hipervínculo" xfId="345" builtinId="8" hidden="1"/>
    <cellStyle name="Hipervínculo" xfId="347" builtinId="8" hidden="1"/>
    <cellStyle name="Hipervínculo" xfId="349" builtinId="8" hidden="1"/>
    <cellStyle name="Hipervínculo" xfId="351" builtinId="8" hidden="1"/>
    <cellStyle name="Hipervínculo" xfId="353" builtinId="8" hidden="1"/>
    <cellStyle name="Hipervínculo" xfId="355" builtinId="8" hidden="1"/>
    <cellStyle name="Hipervínculo" xfId="357" builtinId="8" hidden="1"/>
    <cellStyle name="Hipervínculo" xfId="359" builtinId="8" hidden="1"/>
    <cellStyle name="Hipervínculo" xfId="361" builtinId="8" hidden="1"/>
    <cellStyle name="Hipervínculo" xfId="363" builtinId="8" hidden="1"/>
    <cellStyle name="Hipervínculo" xfId="365" builtinId="8" hidden="1"/>
    <cellStyle name="Hipervínculo" xfId="367" builtinId="8" hidden="1"/>
    <cellStyle name="Hipervínculo" xfId="369" builtinId="8" hidden="1"/>
    <cellStyle name="Hipervínculo" xfId="371" builtinId="8" hidden="1"/>
    <cellStyle name="Hipervínculo" xfId="373" builtinId="8" hidden="1"/>
    <cellStyle name="Hipervínculo" xfId="375" builtinId="8" hidden="1"/>
    <cellStyle name="Hipervínculo" xfId="37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2" builtinId="9" hidden="1"/>
    <cellStyle name="Hipervínculo visitado" xfId="134" builtinId="9" hidden="1"/>
    <cellStyle name="Hipervínculo visitado" xfId="136" builtinId="9" hidden="1"/>
    <cellStyle name="Hipervínculo visitado" xfId="138" builtinId="9" hidden="1"/>
    <cellStyle name="Hipervínculo visitado" xfId="140" builtinId="9" hidden="1"/>
    <cellStyle name="Hipervínculo visitado" xfId="142" builtinId="9" hidden="1"/>
    <cellStyle name="Hipervínculo visitado" xfId="144" builtinId="9" hidden="1"/>
    <cellStyle name="Hipervínculo visitado" xfId="146" builtinId="9" hidden="1"/>
    <cellStyle name="Hipervínculo visitado" xfId="148" builtinId="9" hidden="1"/>
    <cellStyle name="Hipervínculo visitado" xfId="150" builtinId="9" hidden="1"/>
    <cellStyle name="Hipervínculo visitado" xfId="152" builtinId="9" hidden="1"/>
    <cellStyle name="Hipervínculo visitado" xfId="154" builtinId="9" hidden="1"/>
    <cellStyle name="Hipervínculo visitado" xfId="156" builtinId="9" hidden="1"/>
    <cellStyle name="Hipervínculo visitado" xfId="158" builtinId="9" hidden="1"/>
    <cellStyle name="Hipervínculo visitado" xfId="160" builtinId="9" hidden="1"/>
    <cellStyle name="Hipervínculo visitado" xfId="162" builtinId="9" hidden="1"/>
    <cellStyle name="Hipervínculo visitado" xfId="164" builtinId="9" hidden="1"/>
    <cellStyle name="Hipervínculo visitado" xfId="166" builtinId="9" hidden="1"/>
    <cellStyle name="Hipervínculo visitado" xfId="168" builtinId="9" hidden="1"/>
    <cellStyle name="Hipervínculo visitado" xfId="170" builtinId="9" hidden="1"/>
    <cellStyle name="Hipervínculo visitado" xfId="172" builtinId="9" hidden="1"/>
    <cellStyle name="Hipervínculo visitado" xfId="174" builtinId="9" hidden="1"/>
    <cellStyle name="Hipervínculo visitado" xfId="176" builtinId="9" hidden="1"/>
    <cellStyle name="Hipervínculo visitado" xfId="178" builtinId="9" hidden="1"/>
    <cellStyle name="Hipervínculo visitado" xfId="180" builtinId="9" hidden="1"/>
    <cellStyle name="Hipervínculo visitado" xfId="182" builtinId="9" hidden="1"/>
    <cellStyle name="Hipervínculo visitado" xfId="184" builtinId="9" hidden="1"/>
    <cellStyle name="Hipervínculo visitado" xfId="186" builtinId="9" hidden="1"/>
    <cellStyle name="Hipervínculo visitado" xfId="188" builtinId="9" hidden="1"/>
    <cellStyle name="Hipervínculo visitado" xfId="190" builtinId="9" hidden="1"/>
    <cellStyle name="Hipervínculo visitado" xfId="192" builtinId="9" hidden="1"/>
    <cellStyle name="Hipervínculo visitado" xfId="194" builtinId="9" hidden="1"/>
    <cellStyle name="Hipervínculo visitado" xfId="196" builtinId="9" hidden="1"/>
    <cellStyle name="Hipervínculo visitado" xfId="198" builtinId="9" hidden="1"/>
    <cellStyle name="Hipervínculo visitado" xfId="200" builtinId="9" hidden="1"/>
    <cellStyle name="Hipervínculo visitado" xfId="202" builtinId="9" hidden="1"/>
    <cellStyle name="Hipervínculo visitado" xfId="204" builtinId="9" hidden="1"/>
    <cellStyle name="Hipervínculo visitado" xfId="206" builtinId="9" hidden="1"/>
    <cellStyle name="Hipervínculo visitado" xfId="208" builtinId="9" hidden="1"/>
    <cellStyle name="Hipervínculo visitado" xfId="210" builtinId="9" hidden="1"/>
    <cellStyle name="Hipervínculo visitado" xfId="212" builtinId="9" hidden="1"/>
    <cellStyle name="Hipervínculo visitado" xfId="214" builtinId="9" hidden="1"/>
    <cellStyle name="Hipervínculo visitado" xfId="216" builtinId="9" hidden="1"/>
    <cellStyle name="Hipervínculo visitado" xfId="218" builtinId="9" hidden="1"/>
    <cellStyle name="Hipervínculo visitado" xfId="220" builtinId="9" hidden="1"/>
    <cellStyle name="Hipervínculo visitado" xfId="222" builtinId="9" hidden="1"/>
    <cellStyle name="Hipervínculo visitado" xfId="224" builtinId="9" hidden="1"/>
    <cellStyle name="Hipervínculo visitado" xfId="226" builtinId="9" hidden="1"/>
    <cellStyle name="Hipervínculo visitado" xfId="228" builtinId="9" hidden="1"/>
    <cellStyle name="Hipervínculo visitado" xfId="230" builtinId="9" hidden="1"/>
    <cellStyle name="Hipervínculo visitado" xfId="232" builtinId="9" hidden="1"/>
    <cellStyle name="Hipervínculo visitado" xfId="234" builtinId="9" hidden="1"/>
    <cellStyle name="Hipervínculo visitado" xfId="236" builtinId="9" hidden="1"/>
    <cellStyle name="Hipervínculo visitado" xfId="238" builtinId="9" hidden="1"/>
    <cellStyle name="Hipervínculo visitado" xfId="240" builtinId="9" hidden="1"/>
    <cellStyle name="Hipervínculo visitado" xfId="242" builtinId="9" hidden="1"/>
    <cellStyle name="Hipervínculo visitado" xfId="244" builtinId="9" hidden="1"/>
    <cellStyle name="Hipervínculo visitado" xfId="246" builtinId="9" hidden="1"/>
    <cellStyle name="Hipervínculo visitado" xfId="248" builtinId="9" hidden="1"/>
    <cellStyle name="Hipervínculo visitado" xfId="250" builtinId="9" hidden="1"/>
    <cellStyle name="Hipervínculo visitado" xfId="252" builtinId="9" hidden="1"/>
    <cellStyle name="Hipervínculo visitado" xfId="254" builtinId="9" hidden="1"/>
    <cellStyle name="Hipervínculo visitado" xfId="256" builtinId="9" hidden="1"/>
    <cellStyle name="Hipervínculo visitado" xfId="258" builtinId="9" hidden="1"/>
    <cellStyle name="Hipervínculo visitado" xfId="260" builtinId="9" hidden="1"/>
    <cellStyle name="Hipervínculo visitado" xfId="262" builtinId="9" hidden="1"/>
    <cellStyle name="Hipervínculo visitado" xfId="264" builtinId="9" hidden="1"/>
    <cellStyle name="Hipervínculo visitado" xfId="266" builtinId="9" hidden="1"/>
    <cellStyle name="Hipervínculo visitado" xfId="268" builtinId="9" hidden="1"/>
    <cellStyle name="Hipervínculo visitado" xfId="270" builtinId="9" hidden="1"/>
    <cellStyle name="Hipervínculo visitado" xfId="272" builtinId="9" hidden="1"/>
    <cellStyle name="Hipervínculo visitado" xfId="274" builtinId="9" hidden="1"/>
    <cellStyle name="Hipervínculo visitado" xfId="276" builtinId="9" hidden="1"/>
    <cellStyle name="Hipervínculo visitado" xfId="278" builtinId="9" hidden="1"/>
    <cellStyle name="Hipervínculo visitado" xfId="280" builtinId="9" hidden="1"/>
    <cellStyle name="Hipervínculo visitado" xfId="282" builtinId="9" hidden="1"/>
    <cellStyle name="Hipervínculo visitado" xfId="284" builtinId="9" hidden="1"/>
    <cellStyle name="Hipervínculo visitado" xfId="286" builtinId="9" hidden="1"/>
    <cellStyle name="Hipervínculo visitado" xfId="288" builtinId="9" hidden="1"/>
    <cellStyle name="Hipervínculo visitado" xfId="290" builtinId="9" hidden="1"/>
    <cellStyle name="Hipervínculo visitado" xfId="292" builtinId="9" hidden="1"/>
    <cellStyle name="Hipervínculo visitado" xfId="294" builtinId="9" hidden="1"/>
    <cellStyle name="Hipervínculo visitado" xfId="296" builtinId="9" hidden="1"/>
    <cellStyle name="Hipervínculo visitado" xfId="298" builtinId="9" hidden="1"/>
    <cellStyle name="Hipervínculo visitado" xfId="300" builtinId="9" hidden="1"/>
    <cellStyle name="Hipervínculo visitado" xfId="302" builtinId="9" hidden="1"/>
    <cellStyle name="Hipervínculo visitado" xfId="304" builtinId="9" hidden="1"/>
    <cellStyle name="Hipervínculo visitado" xfId="306" builtinId="9" hidden="1"/>
    <cellStyle name="Hipervínculo visitado" xfId="308" builtinId="9" hidden="1"/>
    <cellStyle name="Hipervínculo visitado" xfId="310" builtinId="9" hidden="1"/>
    <cellStyle name="Hipervínculo visitado" xfId="312" builtinId="9" hidden="1"/>
    <cellStyle name="Hipervínculo visitado" xfId="314" builtinId="9" hidden="1"/>
    <cellStyle name="Hipervínculo visitado" xfId="316" builtinId="9" hidden="1"/>
    <cellStyle name="Hipervínculo visitado" xfId="318" builtinId="9" hidden="1"/>
    <cellStyle name="Hipervínculo visitado" xfId="320" builtinId="9" hidden="1"/>
    <cellStyle name="Hipervínculo visitado" xfId="322" builtinId="9" hidden="1"/>
    <cellStyle name="Hipervínculo visitado" xfId="324" builtinId="9" hidden="1"/>
    <cellStyle name="Hipervínculo visitado" xfId="326" builtinId="9" hidden="1"/>
    <cellStyle name="Hipervínculo visitado" xfId="328" builtinId="9" hidden="1"/>
    <cellStyle name="Hipervínculo visitado" xfId="330" builtinId="9" hidden="1"/>
    <cellStyle name="Hipervínculo visitado" xfId="332" builtinId="9" hidden="1"/>
    <cellStyle name="Hipervínculo visitado" xfId="334" builtinId="9" hidden="1"/>
    <cellStyle name="Hipervínculo visitado" xfId="336" builtinId="9" hidden="1"/>
    <cellStyle name="Hipervínculo visitado" xfId="338" builtinId="9" hidden="1"/>
    <cellStyle name="Hipervínculo visitado" xfId="340" builtinId="9" hidden="1"/>
    <cellStyle name="Hipervínculo visitado" xfId="342" builtinId="9" hidden="1"/>
    <cellStyle name="Hipervínculo visitado" xfId="344" builtinId="9" hidden="1"/>
    <cellStyle name="Hipervínculo visitado" xfId="346" builtinId="9" hidden="1"/>
    <cellStyle name="Hipervínculo visitado" xfId="348" builtinId="9" hidden="1"/>
    <cellStyle name="Hipervínculo visitado" xfId="350" builtinId="9" hidden="1"/>
    <cellStyle name="Hipervínculo visitado" xfId="352" builtinId="9" hidden="1"/>
    <cellStyle name="Hipervínculo visitado" xfId="354" builtinId="9" hidden="1"/>
    <cellStyle name="Hipervínculo visitado" xfId="356" builtinId="9" hidden="1"/>
    <cellStyle name="Hipervínculo visitado" xfId="358" builtinId="9" hidden="1"/>
    <cellStyle name="Hipervínculo visitado" xfId="360" builtinId="9" hidden="1"/>
    <cellStyle name="Hipervínculo visitado" xfId="362" builtinId="9" hidden="1"/>
    <cellStyle name="Hipervínculo visitado" xfId="364" builtinId="9" hidden="1"/>
    <cellStyle name="Hipervínculo visitado" xfId="366" builtinId="9" hidden="1"/>
    <cellStyle name="Hipervínculo visitado" xfId="368" builtinId="9" hidden="1"/>
    <cellStyle name="Hipervínculo visitado" xfId="370" builtinId="9" hidden="1"/>
    <cellStyle name="Hipervínculo visitado" xfId="372" builtinId="9" hidden="1"/>
    <cellStyle name="Hipervínculo visitado" xfId="374" builtinId="9" hidden="1"/>
    <cellStyle name="Hipervínculo visitado" xfId="376" builtinId="9" hidden="1"/>
    <cellStyle name="Hipervínculo visitado" xfId="378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9"/>
  <sheetViews>
    <sheetView tabSelected="1" workbookViewId="0">
      <pane ySplit="3560" topLeftCell="A92" activePane="bottomLeft"/>
      <selection activeCell="AJ1" sqref="AJ1"/>
      <selection pane="bottomLeft" activeCell="A109" sqref="A109:BB109"/>
    </sheetView>
  </sheetViews>
  <sheetFormatPr baseColWidth="10" defaultRowHeight="15" x14ac:dyDescent="0"/>
  <sheetData>
    <row r="1" spans="1:54">
      <c r="A1" s="9" t="s">
        <v>18</v>
      </c>
      <c r="B1" s="9" t="s">
        <v>55</v>
      </c>
      <c r="C1" s="9" t="s">
        <v>19</v>
      </c>
      <c r="D1" s="9" t="s">
        <v>21</v>
      </c>
      <c r="E1" s="9" t="s">
        <v>23</v>
      </c>
      <c r="F1" s="9" t="s">
        <v>22</v>
      </c>
      <c r="G1" s="9" t="s">
        <v>6</v>
      </c>
      <c r="H1" s="9" t="s">
        <v>20</v>
      </c>
      <c r="I1" s="9" t="s">
        <v>0</v>
      </c>
      <c r="J1" s="9" t="s">
        <v>12</v>
      </c>
      <c r="K1" s="9" t="s">
        <v>7</v>
      </c>
      <c r="L1" s="9" t="s">
        <v>10</v>
      </c>
      <c r="M1" s="9" t="s">
        <v>1</v>
      </c>
      <c r="N1" s="9" t="s">
        <v>2</v>
      </c>
      <c r="O1" s="9" t="s">
        <v>24</v>
      </c>
      <c r="P1" s="9" t="s">
        <v>25</v>
      </c>
      <c r="Q1" s="9" t="s">
        <v>26</v>
      </c>
      <c r="R1" s="9" t="s">
        <v>27</v>
      </c>
      <c r="S1" s="9" t="s">
        <v>13</v>
      </c>
      <c r="T1" s="9" t="s">
        <v>14</v>
      </c>
      <c r="U1" s="9" t="s">
        <v>8</v>
      </c>
      <c r="V1" s="9" t="s">
        <v>28</v>
      </c>
      <c r="W1" s="9" t="s">
        <v>29</v>
      </c>
      <c r="X1" s="9" t="s">
        <v>30</v>
      </c>
      <c r="Y1" s="9" t="s">
        <v>31</v>
      </c>
      <c r="Z1" s="9" t="s">
        <v>3</v>
      </c>
      <c r="AA1" s="9" t="s">
        <v>15</v>
      </c>
      <c r="AB1" s="9" t="s">
        <v>9</v>
      </c>
      <c r="AC1" s="9" t="s">
        <v>11</v>
      </c>
      <c r="AD1" s="9" t="s">
        <v>4</v>
      </c>
      <c r="AE1" s="9" t="s">
        <v>5</v>
      </c>
      <c r="AF1" s="9" t="s">
        <v>32</v>
      </c>
      <c r="AG1" s="9" t="s">
        <v>33</v>
      </c>
      <c r="AH1" s="9" t="s">
        <v>34</v>
      </c>
      <c r="AI1" s="1" t="s">
        <v>35</v>
      </c>
      <c r="AJ1" s="1" t="s">
        <v>36</v>
      </c>
      <c r="AK1" s="1" t="s">
        <v>37</v>
      </c>
      <c r="AL1" s="1" t="s">
        <v>38</v>
      </c>
      <c r="AM1" s="1" t="s">
        <v>39</v>
      </c>
      <c r="AN1" s="1" t="s">
        <v>40</v>
      </c>
      <c r="AO1" s="1" t="s">
        <v>41</v>
      </c>
      <c r="AP1" s="1" t="s">
        <v>42</v>
      </c>
      <c r="AQ1" s="1" t="s">
        <v>43</v>
      </c>
      <c r="AR1" s="1" t="s">
        <v>44</v>
      </c>
      <c r="AS1" s="1" t="s">
        <v>45</v>
      </c>
      <c r="AT1" s="1" t="s">
        <v>46</v>
      </c>
      <c r="AU1" s="1" t="s">
        <v>47</v>
      </c>
      <c r="AV1" s="1" t="s">
        <v>48</v>
      </c>
      <c r="AW1" s="1" t="s">
        <v>49</v>
      </c>
      <c r="AX1" s="1" t="s">
        <v>50</v>
      </c>
      <c r="AY1" s="1" t="s">
        <v>51</v>
      </c>
      <c r="AZ1" s="1" t="s">
        <v>52</v>
      </c>
      <c r="BA1" s="1" t="s">
        <v>53</v>
      </c>
      <c r="BB1" s="1" t="s">
        <v>54</v>
      </c>
    </row>
    <row r="2" spans="1:54" s="6" customFormat="1">
      <c r="A2" s="8" t="s">
        <v>16</v>
      </c>
      <c r="B2" s="8" t="s">
        <v>17</v>
      </c>
      <c r="C2" s="8">
        <v>2</v>
      </c>
      <c r="D2" s="8">
        <v>34.14</v>
      </c>
      <c r="E2" s="8">
        <v>1380</v>
      </c>
      <c r="F2" s="8">
        <v>2</v>
      </c>
      <c r="G2" s="8">
        <v>1</v>
      </c>
      <c r="H2" s="8">
        <v>1622</v>
      </c>
      <c r="I2" s="10">
        <v>4808.96</v>
      </c>
      <c r="J2" s="10">
        <v>7.7</v>
      </c>
      <c r="K2" s="8">
        <f>(I2/(J2/11.3))</f>
        <v>7057.3049350649353</v>
      </c>
      <c r="L2" s="8"/>
      <c r="M2" s="8"/>
      <c r="N2" s="8"/>
      <c r="O2" s="8">
        <v>1560</v>
      </c>
      <c r="P2" s="8">
        <v>41</v>
      </c>
      <c r="Q2" s="8">
        <v>32</v>
      </c>
      <c r="R2" s="8">
        <v>1567</v>
      </c>
      <c r="S2" s="10">
        <v>4808.96</v>
      </c>
      <c r="T2" s="10">
        <v>7.7</v>
      </c>
      <c r="U2" s="8">
        <f>(S2/(T2/11.3))</f>
        <v>7057.3049350649353</v>
      </c>
      <c r="V2" s="8">
        <v>2140</v>
      </c>
      <c r="W2" s="8">
        <v>47</v>
      </c>
      <c r="X2" s="8">
        <v>34.5</v>
      </c>
      <c r="Y2" s="8">
        <v>1585</v>
      </c>
      <c r="Z2" s="10">
        <v>4808.96</v>
      </c>
      <c r="AA2" s="10">
        <v>7.7</v>
      </c>
      <c r="AB2" s="8">
        <f t="shared" ref="AB2:AB4" si="0">(Z2/(AA2/11.3))</f>
        <v>7057.3049350649353</v>
      </c>
      <c r="AC2" s="8"/>
      <c r="AD2" s="8"/>
      <c r="AE2" s="8"/>
      <c r="AF2" s="8">
        <v>2660</v>
      </c>
      <c r="AG2" s="8">
        <v>47</v>
      </c>
      <c r="AH2" s="8">
        <v>35.5</v>
      </c>
      <c r="AI2" s="6">
        <v>-2</v>
      </c>
      <c r="AJ2" s="6">
        <v>2</v>
      </c>
      <c r="AK2" s="6">
        <v>-2.87</v>
      </c>
      <c r="AL2" s="6">
        <v>0</v>
      </c>
      <c r="AM2" s="6">
        <v>-2.27</v>
      </c>
      <c r="AN2" s="6">
        <v>1</v>
      </c>
      <c r="AO2" s="6">
        <v>-0.31</v>
      </c>
      <c r="AP2" s="6">
        <v>38</v>
      </c>
      <c r="AQ2" s="6">
        <v>-2.3199999999999998</v>
      </c>
      <c r="AR2" s="6">
        <v>1</v>
      </c>
      <c r="AS2" s="13">
        <v>0.78</v>
      </c>
      <c r="AT2" s="13">
        <v>22</v>
      </c>
      <c r="AU2" s="13">
        <v>0.53</v>
      </c>
      <c r="AV2" s="13">
        <v>70</v>
      </c>
      <c r="AW2" s="13">
        <v>-1.78</v>
      </c>
      <c r="AX2" s="13">
        <v>4</v>
      </c>
      <c r="AY2" s="13">
        <v>-1.64</v>
      </c>
      <c r="AZ2" s="13">
        <v>5</v>
      </c>
      <c r="BA2" s="13">
        <v>0.48</v>
      </c>
      <c r="BB2" s="13">
        <v>68</v>
      </c>
    </row>
    <row r="3" spans="1:54" s="6" customFormat="1">
      <c r="A3" s="8" t="s">
        <v>16</v>
      </c>
      <c r="B3" s="8" t="s">
        <v>17</v>
      </c>
      <c r="C3" s="8">
        <v>1</v>
      </c>
      <c r="D3" s="8">
        <v>31.43</v>
      </c>
      <c r="E3" s="8">
        <v>1600</v>
      </c>
      <c r="F3" s="8">
        <v>3</v>
      </c>
      <c r="G3" s="8">
        <v>1</v>
      </c>
      <c r="H3" s="8">
        <v>1644</v>
      </c>
      <c r="I3" s="10">
        <v>2104.19</v>
      </c>
      <c r="J3" s="10">
        <v>6</v>
      </c>
      <c r="K3" s="8">
        <f t="shared" ref="K3:K15" si="1">(I3/(J3/11.3))</f>
        <v>3962.8911666666672</v>
      </c>
      <c r="L3" s="8"/>
      <c r="M3" s="8"/>
      <c r="N3" s="8"/>
      <c r="O3" s="8">
        <v>1460</v>
      </c>
      <c r="P3" s="8">
        <v>42</v>
      </c>
      <c r="Q3" s="8">
        <v>29</v>
      </c>
      <c r="R3" s="8">
        <v>1610</v>
      </c>
      <c r="S3" s="10">
        <v>5206.22</v>
      </c>
      <c r="T3" s="10">
        <v>42</v>
      </c>
      <c r="U3" s="8">
        <f t="shared" ref="U3:U6" si="2">(S3/(T3/11.3))</f>
        <v>1400.7210952380956</v>
      </c>
      <c r="V3" s="8">
        <v>1950</v>
      </c>
      <c r="W3" s="8">
        <v>42</v>
      </c>
      <c r="X3" s="8">
        <v>30</v>
      </c>
      <c r="Y3" s="8">
        <v>1610</v>
      </c>
      <c r="Z3" s="10">
        <v>4911.88</v>
      </c>
      <c r="AA3" s="10">
        <v>14.4</v>
      </c>
      <c r="AB3" s="8">
        <f t="shared" si="0"/>
        <v>3854.4613888888889</v>
      </c>
      <c r="AC3" s="8"/>
      <c r="AD3" s="8"/>
      <c r="AE3" s="8"/>
      <c r="AF3" s="8">
        <v>2520</v>
      </c>
      <c r="AG3" s="8">
        <v>42.5</v>
      </c>
      <c r="AH3" s="8">
        <v>32.5</v>
      </c>
      <c r="AI3" s="6">
        <v>0.19</v>
      </c>
      <c r="AJ3" s="6">
        <v>42</v>
      </c>
      <c r="AK3" s="6">
        <v>-1.47</v>
      </c>
      <c r="AL3" s="6">
        <v>7</v>
      </c>
      <c r="AM3" s="6">
        <v>-0.62</v>
      </c>
      <c r="AN3" s="6">
        <v>27</v>
      </c>
      <c r="AO3" s="6">
        <v>-0.94</v>
      </c>
      <c r="AP3" s="6">
        <v>17</v>
      </c>
      <c r="AQ3" s="6">
        <v>-0.26</v>
      </c>
      <c r="AR3" s="6">
        <v>40</v>
      </c>
      <c r="AS3" s="13">
        <v>-0.62</v>
      </c>
      <c r="AT3" s="13">
        <v>27</v>
      </c>
      <c r="AU3" s="13">
        <v>-0.27</v>
      </c>
      <c r="AV3" s="13">
        <v>39</v>
      </c>
      <c r="AW3" s="13">
        <v>1.22</v>
      </c>
      <c r="AX3" s="13">
        <v>89</v>
      </c>
      <c r="AY3" s="13">
        <v>-0.43</v>
      </c>
      <c r="AZ3" s="13">
        <v>33</v>
      </c>
      <c r="BA3" s="13">
        <v>1.41</v>
      </c>
      <c r="BB3" s="13">
        <v>92</v>
      </c>
    </row>
    <row r="4" spans="1:54" s="13" customFormat="1">
      <c r="A4" s="15" t="s">
        <v>16</v>
      </c>
      <c r="B4" s="15" t="s">
        <v>17</v>
      </c>
      <c r="C4" s="15">
        <v>2</v>
      </c>
      <c r="D4" s="15">
        <v>34.29</v>
      </c>
      <c r="E4" s="15">
        <v>2525</v>
      </c>
      <c r="F4" s="15">
        <v>2</v>
      </c>
      <c r="G4" s="15">
        <v>1</v>
      </c>
      <c r="H4" s="15">
        <v>1617</v>
      </c>
      <c r="I4" s="16">
        <v>2932.67</v>
      </c>
      <c r="J4" s="16">
        <v>9.6</v>
      </c>
      <c r="K4" s="15">
        <f t="shared" si="1"/>
        <v>3451.9969791666672</v>
      </c>
      <c r="L4" s="15"/>
      <c r="M4" s="15"/>
      <c r="N4" s="15"/>
      <c r="O4" s="15">
        <v>2480</v>
      </c>
      <c r="P4" s="15">
        <v>48</v>
      </c>
      <c r="Q4" s="15">
        <v>33</v>
      </c>
      <c r="R4" s="15">
        <v>1605</v>
      </c>
      <c r="S4" s="16">
        <v>2341.9499999999998</v>
      </c>
      <c r="T4" s="16">
        <v>7.5</v>
      </c>
      <c r="U4" s="15">
        <f t="shared" si="2"/>
        <v>3528.538</v>
      </c>
      <c r="V4" s="15">
        <v>2680</v>
      </c>
      <c r="W4" s="15">
        <v>50</v>
      </c>
      <c r="X4" s="15">
        <v>33</v>
      </c>
      <c r="Y4" s="15">
        <v>1605</v>
      </c>
      <c r="Z4" s="16">
        <v>2341.9499999999998</v>
      </c>
      <c r="AA4" s="16">
        <v>7.5</v>
      </c>
      <c r="AB4" s="15">
        <f t="shared" si="0"/>
        <v>3528.538</v>
      </c>
      <c r="AC4" s="15"/>
      <c r="AD4" s="15"/>
      <c r="AE4" s="15"/>
      <c r="AF4" s="15">
        <v>2980</v>
      </c>
      <c r="AG4" s="15">
        <v>51</v>
      </c>
      <c r="AH4" s="15"/>
      <c r="AI4" s="13">
        <v>0.78</v>
      </c>
      <c r="AJ4" s="13">
        <v>78</v>
      </c>
      <c r="AK4" s="13">
        <v>0.03</v>
      </c>
      <c r="AL4" s="13">
        <v>51</v>
      </c>
      <c r="AM4" s="13">
        <v>0.85</v>
      </c>
      <c r="AN4" s="13">
        <v>80</v>
      </c>
      <c r="AO4" s="13">
        <v>0.8</v>
      </c>
      <c r="AP4" s="13">
        <v>79</v>
      </c>
      <c r="AQ4" s="13">
        <v>0.11</v>
      </c>
      <c r="AR4" s="13">
        <v>54</v>
      </c>
      <c r="AS4" s="13">
        <v>1.21</v>
      </c>
      <c r="AT4" s="13">
        <v>89</v>
      </c>
      <c r="AU4" s="13">
        <v>-0.16</v>
      </c>
      <c r="AV4" s="13">
        <v>44</v>
      </c>
      <c r="AW4" s="13">
        <v>-0.71</v>
      </c>
      <c r="AX4" s="13">
        <v>24</v>
      </c>
      <c r="AY4" s="13">
        <v>0.46</v>
      </c>
      <c r="AZ4" s="13">
        <v>68</v>
      </c>
      <c r="BA4" s="13">
        <v>0.44</v>
      </c>
      <c r="BB4" s="13">
        <v>67</v>
      </c>
    </row>
    <row r="5" spans="1:54" s="6" customFormat="1">
      <c r="A5" s="8" t="s">
        <v>16</v>
      </c>
      <c r="B5" s="8" t="s">
        <v>17</v>
      </c>
      <c r="C5" s="8">
        <v>2</v>
      </c>
      <c r="D5" s="8">
        <v>32.29</v>
      </c>
      <c r="E5" s="8">
        <v>1540</v>
      </c>
      <c r="F5" s="8">
        <v>1</v>
      </c>
      <c r="G5" s="8">
        <v>1</v>
      </c>
      <c r="H5" s="8">
        <v>1649</v>
      </c>
      <c r="I5" s="10">
        <v>1938.28</v>
      </c>
      <c r="J5" s="10">
        <v>5.9</v>
      </c>
      <c r="K5" s="8">
        <f t="shared" si="1"/>
        <v>3712.2989830508473</v>
      </c>
      <c r="L5" s="8"/>
      <c r="M5" s="8"/>
      <c r="N5" s="8"/>
      <c r="O5" s="8">
        <v>1419</v>
      </c>
      <c r="P5" s="8">
        <v>42</v>
      </c>
      <c r="Q5" s="8">
        <v>29</v>
      </c>
      <c r="R5" s="8">
        <v>1624</v>
      </c>
      <c r="S5" s="10">
        <v>3521.92</v>
      </c>
      <c r="T5" s="10">
        <v>7.3</v>
      </c>
      <c r="U5" s="8">
        <f t="shared" si="2"/>
        <v>5451.7391780821927</v>
      </c>
      <c r="V5" s="8">
        <v>1803</v>
      </c>
      <c r="W5" s="8">
        <v>44</v>
      </c>
      <c r="X5" s="8">
        <v>33</v>
      </c>
      <c r="Y5" s="8">
        <v>1631</v>
      </c>
      <c r="Z5" s="10">
        <v>4528.8900000000003</v>
      </c>
      <c r="AA5" s="10">
        <v>7.3</v>
      </c>
      <c r="AB5" s="8">
        <f t="shared" ref="AB5:AB6" si="3">(Z5/(AA5/11.3))</f>
        <v>7010.4735616438375</v>
      </c>
      <c r="AC5" s="8"/>
      <c r="AD5" s="8"/>
      <c r="AE5" s="8"/>
      <c r="AF5" s="8">
        <v>2410</v>
      </c>
      <c r="AG5" s="8">
        <v>47</v>
      </c>
      <c r="AH5" s="8">
        <v>35</v>
      </c>
      <c r="AI5" s="6">
        <v>-0.54</v>
      </c>
      <c r="AJ5" s="6">
        <v>30</v>
      </c>
      <c r="AK5" s="6">
        <v>-1.48</v>
      </c>
      <c r="AL5" s="6">
        <v>7</v>
      </c>
      <c r="AM5" s="6">
        <v>-0.46</v>
      </c>
      <c r="AN5" s="6">
        <v>32</v>
      </c>
      <c r="AO5" s="6">
        <v>-0.77</v>
      </c>
      <c r="AP5" s="6">
        <v>22</v>
      </c>
      <c r="AQ5" s="6">
        <v>-1.67</v>
      </c>
      <c r="AR5" s="6">
        <v>5</v>
      </c>
      <c r="AS5" s="13">
        <v>-0.69</v>
      </c>
      <c r="AT5" s="13">
        <v>24</v>
      </c>
      <c r="AU5" s="13">
        <v>0.8</v>
      </c>
      <c r="AV5" s="13">
        <v>79</v>
      </c>
      <c r="AW5" s="13">
        <v>-1.2</v>
      </c>
      <c r="AX5" s="13">
        <v>12</v>
      </c>
      <c r="AY5" s="13">
        <v>-0.41</v>
      </c>
      <c r="AZ5" s="13">
        <v>34</v>
      </c>
      <c r="BA5" s="13">
        <v>1.24</v>
      </c>
      <c r="BB5" s="13">
        <v>89</v>
      </c>
    </row>
    <row r="6" spans="1:54" s="13" customFormat="1">
      <c r="A6" s="15" t="s">
        <v>16</v>
      </c>
      <c r="B6" s="15" t="s">
        <v>17</v>
      </c>
      <c r="C6" s="15">
        <v>2</v>
      </c>
      <c r="D6" s="15">
        <v>34.14</v>
      </c>
      <c r="E6" s="15">
        <v>1870</v>
      </c>
      <c r="F6" s="15">
        <v>2</v>
      </c>
      <c r="G6" s="15">
        <v>1</v>
      </c>
      <c r="H6" s="15">
        <v>1582</v>
      </c>
      <c r="I6" s="16">
        <v>3054.96</v>
      </c>
      <c r="J6" s="16">
        <v>2.2000000000000002</v>
      </c>
      <c r="K6" s="15">
        <f t="shared" si="1"/>
        <v>15691.385454545454</v>
      </c>
      <c r="L6" s="15"/>
      <c r="M6" s="15"/>
      <c r="N6" s="15"/>
      <c r="O6" s="15">
        <v>2130</v>
      </c>
      <c r="P6" s="15">
        <v>42.5</v>
      </c>
      <c r="Q6" s="15">
        <v>33</v>
      </c>
      <c r="R6" s="15">
        <v>1572</v>
      </c>
      <c r="S6" s="16">
        <v>3973.51</v>
      </c>
      <c r="T6" s="16">
        <v>9.6999999999999993</v>
      </c>
      <c r="U6" s="15">
        <f t="shared" si="2"/>
        <v>4628.9343298969079</v>
      </c>
      <c r="V6" s="15">
        <v>2770</v>
      </c>
      <c r="W6" s="15">
        <v>48</v>
      </c>
      <c r="X6" s="15">
        <v>35</v>
      </c>
      <c r="Y6" s="15">
        <v>1572</v>
      </c>
      <c r="Z6" s="16">
        <v>3973.51</v>
      </c>
      <c r="AA6" s="16">
        <v>9.6999999999999993</v>
      </c>
      <c r="AB6" s="15">
        <f t="shared" si="3"/>
        <v>4628.9343298969079</v>
      </c>
      <c r="AC6" s="15"/>
      <c r="AD6" s="15"/>
      <c r="AE6" s="15"/>
      <c r="AF6" s="15">
        <v>3200</v>
      </c>
      <c r="AG6" s="15"/>
      <c r="AH6" s="15"/>
      <c r="AI6" s="13">
        <v>-0.71</v>
      </c>
      <c r="AJ6" s="13">
        <v>24</v>
      </c>
      <c r="AK6" s="13">
        <v>-1.29</v>
      </c>
      <c r="AL6" s="13">
        <v>10</v>
      </c>
      <c r="AM6" s="13">
        <v>-1.68</v>
      </c>
      <c r="AN6" s="13">
        <v>5</v>
      </c>
      <c r="AO6" s="13">
        <v>0.38</v>
      </c>
      <c r="AP6" s="13">
        <v>65</v>
      </c>
      <c r="AQ6" s="13">
        <v>-0.74</v>
      </c>
      <c r="AR6" s="13">
        <v>23</v>
      </c>
      <c r="AS6" s="13">
        <v>-0.36</v>
      </c>
      <c r="AT6" s="13">
        <v>36</v>
      </c>
      <c r="AU6" s="13">
        <v>0.88</v>
      </c>
      <c r="AV6" s="13">
        <v>81</v>
      </c>
      <c r="AW6" s="13">
        <v>-0.54</v>
      </c>
      <c r="AX6" s="13">
        <v>29</v>
      </c>
      <c r="AY6" s="13">
        <v>-1.19</v>
      </c>
      <c r="AZ6" s="13">
        <v>12</v>
      </c>
      <c r="BA6" s="13">
        <v>0.12</v>
      </c>
      <c r="BB6" s="13">
        <v>55</v>
      </c>
    </row>
    <row r="7" spans="1:54" s="13" customFormat="1">
      <c r="A7" s="15" t="s">
        <v>16</v>
      </c>
      <c r="B7" s="15" t="s">
        <v>17</v>
      </c>
      <c r="C7" s="15">
        <v>2</v>
      </c>
      <c r="D7" s="15">
        <v>33.14</v>
      </c>
      <c r="E7" s="15">
        <v>2180</v>
      </c>
      <c r="F7" s="15">
        <v>1</v>
      </c>
      <c r="G7" s="15">
        <v>1</v>
      </c>
      <c r="H7" s="15">
        <v>1628</v>
      </c>
      <c r="I7" s="16"/>
      <c r="J7" s="16"/>
      <c r="K7" s="15"/>
      <c r="L7" s="15"/>
      <c r="M7" s="15"/>
      <c r="N7" s="15"/>
      <c r="O7" s="15">
        <v>2120</v>
      </c>
      <c r="P7" s="15">
        <v>44.4</v>
      </c>
      <c r="Q7" s="15">
        <v>30</v>
      </c>
      <c r="R7" s="15">
        <v>1620</v>
      </c>
      <c r="S7" s="16"/>
      <c r="T7" s="16"/>
      <c r="U7" s="15"/>
      <c r="V7" s="15"/>
      <c r="W7" s="15"/>
      <c r="X7" s="15"/>
      <c r="Y7" s="15">
        <v>1620</v>
      </c>
      <c r="Z7" s="16"/>
      <c r="AA7" s="16"/>
      <c r="AB7" s="15"/>
      <c r="AC7" s="15"/>
      <c r="AD7" s="15"/>
      <c r="AE7" s="15"/>
      <c r="AF7" s="15"/>
      <c r="AG7" s="15"/>
      <c r="AH7" s="15"/>
      <c r="AI7" s="13">
        <v>0.63</v>
      </c>
      <c r="AJ7" s="13">
        <v>74</v>
      </c>
      <c r="AK7" s="13">
        <v>-0.1</v>
      </c>
      <c r="AL7" s="13">
        <v>46</v>
      </c>
      <c r="AM7" s="13">
        <v>0.08</v>
      </c>
      <c r="AN7" s="13">
        <v>53</v>
      </c>
      <c r="AO7" s="13">
        <v>-0.51</v>
      </c>
      <c r="AP7" s="13">
        <v>30</v>
      </c>
      <c r="AQ7" s="13">
        <v>-0.47</v>
      </c>
      <c r="AR7" s="13">
        <v>32</v>
      </c>
      <c r="AS7" s="13">
        <v>-0.25</v>
      </c>
      <c r="AT7" s="13">
        <v>40</v>
      </c>
      <c r="AU7" s="13">
        <v>-0.24</v>
      </c>
      <c r="AV7" s="13">
        <v>41</v>
      </c>
      <c r="AW7" s="13">
        <v>-0.1</v>
      </c>
      <c r="AX7" s="13">
        <v>46</v>
      </c>
      <c r="AY7" s="13">
        <v>0.11</v>
      </c>
      <c r="AZ7" s="13">
        <v>55</v>
      </c>
      <c r="BA7" s="13">
        <v>0.24</v>
      </c>
      <c r="BB7" s="13">
        <v>59</v>
      </c>
    </row>
    <row r="8" spans="1:54" s="13" customFormat="1">
      <c r="A8" s="15" t="s">
        <v>16</v>
      </c>
      <c r="B8" s="15" t="s">
        <v>17</v>
      </c>
      <c r="C8" s="15">
        <v>1</v>
      </c>
      <c r="D8" s="15">
        <v>32.43</v>
      </c>
      <c r="E8" s="15">
        <v>1870</v>
      </c>
      <c r="F8" s="15">
        <v>1</v>
      </c>
      <c r="G8" s="15">
        <v>1</v>
      </c>
      <c r="H8" s="15">
        <v>1655</v>
      </c>
      <c r="I8" s="16">
        <v>4093.98</v>
      </c>
      <c r="J8" s="16">
        <v>11.5</v>
      </c>
      <c r="K8" s="15">
        <f t="shared" si="1"/>
        <v>4022.7803478260867</v>
      </c>
      <c r="L8" s="15"/>
      <c r="M8" s="15"/>
      <c r="N8" s="15"/>
      <c r="O8" s="15">
        <v>1895</v>
      </c>
      <c r="P8" s="15">
        <v>43</v>
      </c>
      <c r="Q8" s="15">
        <v>30</v>
      </c>
      <c r="R8" s="15">
        <v>1631</v>
      </c>
      <c r="S8" s="16">
        <v>4430.63</v>
      </c>
      <c r="T8" s="16">
        <v>6.2</v>
      </c>
      <c r="U8" s="15">
        <f t="shared" ref="U8:U51" si="4">(S8/(T8/11.3))</f>
        <v>8075.1804838709686</v>
      </c>
      <c r="V8" s="15"/>
      <c r="W8" s="15"/>
      <c r="X8" s="15"/>
      <c r="Y8" s="15">
        <v>1631</v>
      </c>
      <c r="Z8" s="16">
        <v>4430.63</v>
      </c>
      <c r="AA8" s="16">
        <v>6.2</v>
      </c>
      <c r="AB8" s="15">
        <f t="shared" ref="AB8:AB10" si="5">(Z8/(AA8/11.3))</f>
        <v>8075.1804838709686</v>
      </c>
      <c r="AC8" s="15"/>
      <c r="AD8" s="15"/>
      <c r="AE8" s="15"/>
      <c r="AF8" s="15"/>
      <c r="AG8" s="15"/>
      <c r="AH8" s="15"/>
      <c r="AI8" s="13">
        <v>-0.04</v>
      </c>
      <c r="AJ8" s="13">
        <v>48</v>
      </c>
      <c r="AK8" s="13">
        <v>-0.48</v>
      </c>
      <c r="AL8" s="13">
        <v>32</v>
      </c>
      <c r="AM8" s="13">
        <v>-0.31</v>
      </c>
      <c r="AN8" s="13">
        <v>38</v>
      </c>
      <c r="AO8" s="13">
        <v>-0.35</v>
      </c>
      <c r="AP8" s="13">
        <v>36</v>
      </c>
      <c r="AQ8" s="13">
        <v>-1.1100000000000001</v>
      </c>
      <c r="AR8" s="13">
        <v>13</v>
      </c>
      <c r="AS8" s="13">
        <v>-0.54</v>
      </c>
      <c r="AT8" s="13">
        <v>29</v>
      </c>
      <c r="AU8" s="13">
        <v>-0.09</v>
      </c>
      <c r="AV8" s="13">
        <v>46</v>
      </c>
      <c r="AW8" s="13">
        <v>-0.93</v>
      </c>
      <c r="AX8" s="13">
        <v>18</v>
      </c>
      <c r="AY8" s="13">
        <v>-0.24</v>
      </c>
      <c r="AZ8" s="13">
        <v>41</v>
      </c>
      <c r="BA8" s="13">
        <v>0.33</v>
      </c>
      <c r="BB8" s="13">
        <v>63</v>
      </c>
    </row>
    <row r="9" spans="1:54" s="13" customFormat="1">
      <c r="A9" s="15" t="s">
        <v>16</v>
      </c>
      <c r="B9" s="15" t="s">
        <v>17</v>
      </c>
      <c r="C9" s="15">
        <v>1</v>
      </c>
      <c r="D9" s="15">
        <v>32.71</v>
      </c>
      <c r="E9" s="15">
        <v>1800</v>
      </c>
      <c r="F9" s="15">
        <v>2</v>
      </c>
      <c r="G9" s="15">
        <v>1</v>
      </c>
      <c r="H9" s="15">
        <v>1622</v>
      </c>
      <c r="I9" s="16">
        <v>4606.7</v>
      </c>
      <c r="J9" s="16">
        <v>10.9</v>
      </c>
      <c r="K9" s="15">
        <f t="shared" si="1"/>
        <v>4775.7532110091743</v>
      </c>
      <c r="L9" s="15"/>
      <c r="M9" s="15"/>
      <c r="N9" s="15"/>
      <c r="O9" s="15">
        <v>1920</v>
      </c>
      <c r="P9" s="15">
        <v>41</v>
      </c>
      <c r="Q9" s="15">
        <v>30.5</v>
      </c>
      <c r="R9" s="15">
        <v>1605</v>
      </c>
      <c r="S9" s="16">
        <v>4840.8500000000004</v>
      </c>
      <c r="T9" s="16">
        <v>18</v>
      </c>
      <c r="U9" s="15">
        <f t="shared" si="4"/>
        <v>3038.9780555555562</v>
      </c>
      <c r="V9" s="15">
        <v>2360</v>
      </c>
      <c r="W9" s="15">
        <v>43</v>
      </c>
      <c r="X9" s="15">
        <v>31</v>
      </c>
      <c r="Y9" s="15">
        <v>1605</v>
      </c>
      <c r="Z9" s="16">
        <v>4840.8500000000004</v>
      </c>
      <c r="AA9" s="16">
        <v>18</v>
      </c>
      <c r="AB9" s="15">
        <f t="shared" si="5"/>
        <v>3038.9780555555562</v>
      </c>
      <c r="AC9" s="15"/>
      <c r="AD9" s="15"/>
      <c r="AE9" s="15"/>
      <c r="AF9" s="15">
        <v>2360</v>
      </c>
      <c r="AG9" s="15">
        <v>43</v>
      </c>
      <c r="AH9" s="15">
        <v>31</v>
      </c>
      <c r="AI9" s="13">
        <v>-0.4</v>
      </c>
      <c r="AJ9" s="13">
        <v>35</v>
      </c>
      <c r="AK9" s="13">
        <v>-1.05</v>
      </c>
      <c r="AL9" s="13">
        <v>15</v>
      </c>
      <c r="AM9" s="13">
        <v>-1.71</v>
      </c>
      <c r="AN9" s="13">
        <v>4</v>
      </c>
      <c r="AO9" s="13">
        <v>-0.65</v>
      </c>
      <c r="AP9" s="13">
        <v>26</v>
      </c>
      <c r="AQ9" s="13">
        <v>-1.07</v>
      </c>
      <c r="AR9" s="13">
        <v>14</v>
      </c>
      <c r="AS9" s="13">
        <v>-1.92</v>
      </c>
      <c r="AT9" s="13">
        <v>3</v>
      </c>
      <c r="AU9" s="13">
        <v>-1.32</v>
      </c>
      <c r="AV9" s="13">
        <v>9</v>
      </c>
      <c r="AW9" s="13">
        <v>-2.06</v>
      </c>
      <c r="AX9" s="13">
        <v>2</v>
      </c>
      <c r="AY9" s="13">
        <v>-2.8</v>
      </c>
      <c r="AZ9" s="13">
        <v>0</v>
      </c>
      <c r="BA9" s="13">
        <v>-2.2000000000000002</v>
      </c>
      <c r="BB9" s="13">
        <v>1</v>
      </c>
    </row>
    <row r="10" spans="1:54" s="13" customFormat="1">
      <c r="A10" s="15" t="s">
        <v>16</v>
      </c>
      <c r="B10" s="15" t="s">
        <v>17</v>
      </c>
      <c r="C10" s="15">
        <v>1</v>
      </c>
      <c r="D10" s="15">
        <v>32.29</v>
      </c>
      <c r="E10" s="15">
        <v>1830</v>
      </c>
      <c r="F10" s="15">
        <v>3</v>
      </c>
      <c r="G10" s="15">
        <v>1</v>
      </c>
      <c r="H10" s="15">
        <v>1600</v>
      </c>
      <c r="I10" s="16">
        <v>3938.31</v>
      </c>
      <c r="J10" s="16">
        <v>7.2</v>
      </c>
      <c r="K10" s="15">
        <f t="shared" si="1"/>
        <v>6180.9587499999998</v>
      </c>
      <c r="L10" s="15"/>
      <c r="M10" s="15"/>
      <c r="N10" s="15"/>
      <c r="O10" s="15">
        <v>2030</v>
      </c>
      <c r="P10" s="15">
        <v>43.5</v>
      </c>
      <c r="Q10" s="15">
        <v>31</v>
      </c>
      <c r="R10" s="15">
        <v>1580</v>
      </c>
      <c r="S10" s="16">
        <v>2586.27</v>
      </c>
      <c r="T10" s="16">
        <v>8.3000000000000007</v>
      </c>
      <c r="U10" s="15">
        <f t="shared" si="4"/>
        <v>3521.0663855421685</v>
      </c>
      <c r="V10" s="15">
        <v>2725</v>
      </c>
      <c r="W10" s="15">
        <v>48</v>
      </c>
      <c r="X10" s="15"/>
      <c r="Y10" s="15">
        <v>1580</v>
      </c>
      <c r="Z10" s="16">
        <v>2586.27</v>
      </c>
      <c r="AA10" s="16">
        <v>8.3000000000000007</v>
      </c>
      <c r="AB10" s="15">
        <f t="shared" si="5"/>
        <v>3521.0663855421685</v>
      </c>
      <c r="AC10" s="15"/>
      <c r="AD10" s="15"/>
      <c r="AE10" s="15"/>
      <c r="AF10" s="15">
        <v>2725</v>
      </c>
      <c r="AG10" s="15">
        <v>48</v>
      </c>
      <c r="AH10" s="15"/>
      <c r="AI10" s="13">
        <v>-7.0000000000000007E-2</v>
      </c>
      <c r="AJ10" s="13">
        <v>47</v>
      </c>
      <c r="AK10" s="13">
        <v>-0.71</v>
      </c>
      <c r="AL10" s="13">
        <v>24</v>
      </c>
      <c r="AM10" s="13">
        <v>-0.64</v>
      </c>
      <c r="AN10" s="13">
        <v>26</v>
      </c>
      <c r="AO10" s="13">
        <v>-0.24</v>
      </c>
      <c r="AP10" s="13">
        <v>40</v>
      </c>
      <c r="AQ10" s="13">
        <v>-0.15</v>
      </c>
      <c r="AR10" s="13">
        <v>44</v>
      </c>
      <c r="AS10" s="13">
        <v>0.21</v>
      </c>
      <c r="AT10" s="13">
        <v>58</v>
      </c>
      <c r="AU10" s="13">
        <v>-0.91</v>
      </c>
      <c r="AV10" s="13">
        <v>18</v>
      </c>
      <c r="AW10" s="13">
        <v>-1.1100000000000001</v>
      </c>
      <c r="AX10" s="13">
        <v>13</v>
      </c>
      <c r="AY10" s="13">
        <v>-0.67</v>
      </c>
      <c r="AZ10" s="13">
        <v>25</v>
      </c>
      <c r="BA10" s="13">
        <v>-1.45</v>
      </c>
      <c r="BB10" s="13">
        <v>7</v>
      </c>
    </row>
    <row r="11" spans="1:54" s="13" customFormat="1">
      <c r="A11" s="15" t="s">
        <v>16</v>
      </c>
      <c r="B11" s="15" t="s">
        <v>17</v>
      </c>
      <c r="C11" s="15">
        <v>1</v>
      </c>
      <c r="D11" s="15">
        <v>32.29</v>
      </c>
      <c r="E11" s="15">
        <v>1600</v>
      </c>
      <c r="F11" s="15">
        <v>3</v>
      </c>
      <c r="G11" s="15">
        <v>1</v>
      </c>
      <c r="H11" s="15">
        <v>1602</v>
      </c>
      <c r="I11" s="16">
        <v>3029.12</v>
      </c>
      <c r="J11" s="16">
        <v>4.9000000000000004</v>
      </c>
      <c r="K11" s="15">
        <f t="shared" si="1"/>
        <v>6985.5216326530608</v>
      </c>
      <c r="L11" s="15"/>
      <c r="M11" s="15"/>
      <c r="N11" s="15"/>
      <c r="O11" s="15">
        <v>1820</v>
      </c>
      <c r="P11" s="15">
        <v>43</v>
      </c>
      <c r="Q11" s="15">
        <v>31</v>
      </c>
      <c r="R11" s="15">
        <v>1578</v>
      </c>
      <c r="S11" s="16">
        <v>2005.59</v>
      </c>
      <c r="T11" s="16">
        <v>5.3</v>
      </c>
      <c r="U11" s="15">
        <f t="shared" si="4"/>
        <v>4276.069245283019</v>
      </c>
      <c r="V11" s="15">
        <v>2570</v>
      </c>
      <c r="W11" s="15">
        <v>47.5</v>
      </c>
      <c r="X11" s="15"/>
      <c r="Y11" s="15">
        <v>1578</v>
      </c>
      <c r="Z11" s="16">
        <v>712.67</v>
      </c>
      <c r="AA11" s="16">
        <v>0.7</v>
      </c>
      <c r="AB11" s="15">
        <f t="shared" ref="AB11:AB15" si="6">(Z11/(AA11/11.3))</f>
        <v>11504.53</v>
      </c>
      <c r="AC11" s="15"/>
      <c r="AD11" s="15"/>
      <c r="AE11" s="15"/>
      <c r="AF11" s="15">
        <v>2570</v>
      </c>
      <c r="AG11" s="15">
        <v>47.5</v>
      </c>
      <c r="AH11" s="15"/>
      <c r="AI11" s="13">
        <v>-0.68</v>
      </c>
      <c r="AJ11" s="13">
        <v>25</v>
      </c>
      <c r="AK11" s="13">
        <v>-1.21</v>
      </c>
      <c r="AL11" s="13">
        <v>11</v>
      </c>
      <c r="AM11" s="13">
        <v>-0.84</v>
      </c>
      <c r="AN11" s="13">
        <v>20</v>
      </c>
      <c r="AO11" s="13">
        <v>-0.24</v>
      </c>
      <c r="AP11" s="13">
        <v>40</v>
      </c>
      <c r="AQ11" s="13">
        <v>-0.51</v>
      </c>
      <c r="AR11" s="13">
        <v>31</v>
      </c>
      <c r="AS11" s="13">
        <v>-0.2</v>
      </c>
      <c r="AT11" s="13">
        <v>42</v>
      </c>
      <c r="AU11" s="13">
        <v>-0.57999999999999996</v>
      </c>
      <c r="AV11" s="13">
        <v>28</v>
      </c>
      <c r="AW11" s="13">
        <v>-1.48</v>
      </c>
      <c r="AX11" s="13">
        <v>7</v>
      </c>
      <c r="AY11" s="13">
        <v>-0.88</v>
      </c>
      <c r="AZ11" s="13">
        <v>19</v>
      </c>
      <c r="BA11" s="13">
        <v>-1.45</v>
      </c>
      <c r="BB11" s="13">
        <v>7</v>
      </c>
    </row>
    <row r="12" spans="1:54" s="13" customFormat="1">
      <c r="A12" s="15" t="s">
        <v>16</v>
      </c>
      <c r="B12" s="15" t="s">
        <v>17</v>
      </c>
      <c r="C12" s="15">
        <v>2</v>
      </c>
      <c r="D12" s="15">
        <v>32</v>
      </c>
      <c r="E12" s="15">
        <v>1200</v>
      </c>
      <c r="F12" s="15">
        <v>3</v>
      </c>
      <c r="G12" s="15">
        <v>1</v>
      </c>
      <c r="H12" s="15">
        <v>1593</v>
      </c>
      <c r="I12" s="16">
        <v>5101.8100000000004</v>
      </c>
      <c r="J12" s="16">
        <v>11.9</v>
      </c>
      <c r="K12" s="15">
        <f t="shared" si="1"/>
        <v>4844.5758823529422</v>
      </c>
      <c r="L12" s="15"/>
      <c r="M12" s="15"/>
      <c r="N12" s="15"/>
      <c r="O12" s="15">
        <v>1584</v>
      </c>
      <c r="P12" s="15">
        <v>44</v>
      </c>
      <c r="Q12" s="15">
        <v>30</v>
      </c>
      <c r="R12" s="15">
        <v>1568</v>
      </c>
      <c r="S12" s="16">
        <v>3920.07</v>
      </c>
      <c r="T12" s="16">
        <v>7.5</v>
      </c>
      <c r="U12" s="15">
        <f t="shared" si="4"/>
        <v>5906.238800000001</v>
      </c>
      <c r="V12" s="15">
        <v>1936</v>
      </c>
      <c r="W12" s="15"/>
      <c r="X12" s="15"/>
      <c r="Y12" s="15">
        <v>1568</v>
      </c>
      <c r="Z12" s="16">
        <v>4925.21</v>
      </c>
      <c r="AA12" s="16">
        <v>15.8</v>
      </c>
      <c r="AB12" s="15">
        <f t="shared" si="6"/>
        <v>3522.4603164556966</v>
      </c>
      <c r="AC12" s="15"/>
      <c r="AD12" s="15"/>
      <c r="AE12" s="15"/>
      <c r="AF12" s="15">
        <v>1936</v>
      </c>
      <c r="AG12" s="15"/>
      <c r="AH12" s="15"/>
      <c r="AI12" s="13">
        <v>-1.31</v>
      </c>
      <c r="AJ12" s="13">
        <v>10</v>
      </c>
      <c r="AK12" s="13">
        <v>-1.92</v>
      </c>
      <c r="AL12" s="13">
        <v>2</v>
      </c>
      <c r="AM12" s="13">
        <v>-0.49</v>
      </c>
      <c r="AN12" s="13">
        <v>31</v>
      </c>
      <c r="AO12" s="13">
        <v>-1</v>
      </c>
      <c r="AP12" s="13">
        <v>16</v>
      </c>
      <c r="AQ12" s="13">
        <v>-2.21</v>
      </c>
      <c r="AR12" s="13">
        <v>1</v>
      </c>
      <c r="AS12" s="13">
        <v>-0.63</v>
      </c>
      <c r="AT12" s="13">
        <v>27</v>
      </c>
      <c r="AU12" s="13">
        <v>-1.34</v>
      </c>
      <c r="AV12" s="13">
        <v>9</v>
      </c>
      <c r="AW12" s="13">
        <v>-3.25</v>
      </c>
      <c r="AX12" s="13">
        <v>0</v>
      </c>
      <c r="AY12" s="13">
        <v>-0.23</v>
      </c>
      <c r="AZ12" s="13">
        <v>41</v>
      </c>
      <c r="BA12" s="13">
        <v>-1.54</v>
      </c>
      <c r="BB12" s="13">
        <v>6</v>
      </c>
    </row>
    <row r="13" spans="1:54" s="13" customFormat="1">
      <c r="A13" s="15" t="s">
        <v>16</v>
      </c>
      <c r="B13" s="15" t="s">
        <v>17</v>
      </c>
      <c r="C13" s="15">
        <v>1</v>
      </c>
      <c r="D13" s="15">
        <v>32.57</v>
      </c>
      <c r="E13" s="15">
        <v>1565</v>
      </c>
      <c r="F13" s="15">
        <v>1</v>
      </c>
      <c r="G13" s="15">
        <v>1</v>
      </c>
      <c r="H13" s="15">
        <v>1630</v>
      </c>
      <c r="I13" s="16">
        <v>4251.09</v>
      </c>
      <c r="J13" s="16">
        <v>6.1</v>
      </c>
      <c r="K13" s="15">
        <f t="shared" si="1"/>
        <v>7874.9700000000012</v>
      </c>
      <c r="L13" s="15"/>
      <c r="M13" s="15"/>
      <c r="N13" s="15"/>
      <c r="O13" s="15">
        <v>1490</v>
      </c>
      <c r="P13" s="15"/>
      <c r="Q13" s="15"/>
      <c r="R13" s="15">
        <v>1560</v>
      </c>
      <c r="S13" s="16">
        <v>4417.54</v>
      </c>
      <c r="T13" s="16">
        <v>13.5</v>
      </c>
      <c r="U13" s="15">
        <f t="shared" si="4"/>
        <v>3697.6445925925932</v>
      </c>
      <c r="V13" s="15">
        <v>2080</v>
      </c>
      <c r="W13" s="15">
        <v>43</v>
      </c>
      <c r="X13" s="15">
        <v>30.5</v>
      </c>
      <c r="Y13" s="15">
        <v>1569</v>
      </c>
      <c r="Z13" s="16">
        <v>4530.2700000000004</v>
      </c>
      <c r="AA13" s="16">
        <v>11.6</v>
      </c>
      <c r="AB13" s="15">
        <f t="shared" si="6"/>
        <v>4413.1078448275875</v>
      </c>
      <c r="AC13" s="15"/>
      <c r="AD13" s="15"/>
      <c r="AE13" s="15"/>
      <c r="AF13" s="15">
        <v>2080</v>
      </c>
      <c r="AG13" s="15">
        <v>43</v>
      </c>
      <c r="AH13" s="15">
        <v>30.5</v>
      </c>
      <c r="AI13" s="13">
        <v>-0.92</v>
      </c>
      <c r="AJ13" s="13">
        <v>18</v>
      </c>
      <c r="AK13" s="13">
        <v>-2.31</v>
      </c>
      <c r="AL13" s="13">
        <v>1</v>
      </c>
      <c r="AM13" s="13">
        <v>-1.1299999999999999</v>
      </c>
      <c r="AN13" s="13">
        <v>13</v>
      </c>
      <c r="AO13" s="13">
        <v>-1.21</v>
      </c>
      <c r="AP13" s="13">
        <v>11</v>
      </c>
      <c r="AQ13" s="13">
        <v>-1.96</v>
      </c>
      <c r="AR13" s="13">
        <v>3</v>
      </c>
      <c r="AS13" s="13">
        <v>-2.12</v>
      </c>
      <c r="AT13" s="13">
        <v>2</v>
      </c>
      <c r="AU13" s="13">
        <v>-1.85</v>
      </c>
      <c r="AV13" s="13">
        <v>3</v>
      </c>
      <c r="AW13" s="13">
        <v>-2.99</v>
      </c>
      <c r="AX13" s="13">
        <v>0</v>
      </c>
      <c r="AY13" s="13">
        <v>-3.09</v>
      </c>
      <c r="AZ13" s="13">
        <v>0</v>
      </c>
      <c r="BA13" s="13">
        <v>-2.72</v>
      </c>
      <c r="BB13" s="13">
        <v>0</v>
      </c>
    </row>
    <row r="14" spans="1:54" s="13" customFormat="1">
      <c r="A14" s="15" t="s">
        <v>16</v>
      </c>
      <c r="B14" s="15" t="s">
        <v>17</v>
      </c>
      <c r="C14" s="15">
        <v>1</v>
      </c>
      <c r="D14" s="15">
        <v>32</v>
      </c>
      <c r="E14" s="15">
        <v>1540</v>
      </c>
      <c r="F14" s="15">
        <v>3</v>
      </c>
      <c r="G14" s="15">
        <v>1</v>
      </c>
      <c r="H14" s="15">
        <v>1671</v>
      </c>
      <c r="I14" s="16">
        <v>5044.26</v>
      </c>
      <c r="J14" s="16">
        <v>14.1</v>
      </c>
      <c r="K14" s="15">
        <f t="shared" si="1"/>
        <v>4042.5629787234047</v>
      </c>
      <c r="L14" s="15"/>
      <c r="M14" s="15"/>
      <c r="N14" s="15"/>
      <c r="O14" s="15">
        <v>1560</v>
      </c>
      <c r="P14" s="15">
        <v>42</v>
      </c>
      <c r="Q14" s="15">
        <v>29</v>
      </c>
      <c r="R14" s="15">
        <v>1581</v>
      </c>
      <c r="S14" s="16">
        <v>4432.25</v>
      </c>
      <c r="T14" s="16">
        <v>10.1</v>
      </c>
      <c r="U14" s="15">
        <f t="shared" si="4"/>
        <v>4958.8539603960398</v>
      </c>
      <c r="V14" s="15">
        <v>2060</v>
      </c>
      <c r="W14" s="15">
        <v>46</v>
      </c>
      <c r="X14" s="15">
        <v>32</v>
      </c>
      <c r="Y14" s="15">
        <v>1571</v>
      </c>
      <c r="Z14" s="16">
        <v>4929.84</v>
      </c>
      <c r="AA14" s="16">
        <v>23.6</v>
      </c>
      <c r="AB14" s="15">
        <f t="shared" si="6"/>
        <v>2360.4742372881356</v>
      </c>
      <c r="AC14" s="15"/>
      <c r="AD14" s="15"/>
      <c r="AE14" s="15"/>
      <c r="AF14" s="15">
        <v>2760</v>
      </c>
      <c r="AG14" s="15">
        <v>45</v>
      </c>
      <c r="AH14" s="15">
        <v>33.5</v>
      </c>
      <c r="AI14" s="13">
        <v>-0.68</v>
      </c>
      <c r="AJ14" s="13">
        <v>25</v>
      </c>
      <c r="AK14" s="13">
        <v>-1.1599999999999999</v>
      </c>
      <c r="AL14" s="13">
        <v>12</v>
      </c>
      <c r="AM14" s="13">
        <v>-0.55000000000000004</v>
      </c>
      <c r="AN14" s="13">
        <v>29</v>
      </c>
      <c r="AO14" s="13">
        <v>-0.86</v>
      </c>
      <c r="AP14" s="13">
        <v>20</v>
      </c>
      <c r="AQ14" s="13">
        <v>-1.02</v>
      </c>
      <c r="AR14" s="13">
        <v>15</v>
      </c>
      <c r="AS14" s="13">
        <v>0</v>
      </c>
      <c r="AT14" s="13">
        <v>50</v>
      </c>
      <c r="AU14" s="13">
        <v>0.05</v>
      </c>
      <c r="AV14" s="13">
        <v>52</v>
      </c>
      <c r="AW14" s="13">
        <v>-0.42</v>
      </c>
      <c r="AX14" s="13">
        <v>34</v>
      </c>
      <c r="AY14" s="13">
        <v>-1.36</v>
      </c>
      <c r="AZ14" s="13">
        <v>9</v>
      </c>
      <c r="BA14" s="13">
        <v>0.12</v>
      </c>
      <c r="BB14" s="13">
        <v>55</v>
      </c>
    </row>
    <row r="15" spans="1:54" s="13" customFormat="1">
      <c r="A15" s="15" t="s">
        <v>16</v>
      </c>
      <c r="B15" s="15" t="s">
        <v>17</v>
      </c>
      <c r="C15" s="15">
        <v>1</v>
      </c>
      <c r="D15" s="15">
        <v>33.71</v>
      </c>
      <c r="E15" s="15">
        <v>1970</v>
      </c>
      <c r="F15" s="15">
        <v>1</v>
      </c>
      <c r="G15" s="15">
        <v>1</v>
      </c>
      <c r="H15" s="15">
        <v>1577</v>
      </c>
      <c r="I15" s="15">
        <v>4412.2</v>
      </c>
      <c r="J15" s="15">
        <v>16.2</v>
      </c>
      <c r="K15" s="15">
        <f t="shared" si="1"/>
        <v>3077.6456790123461</v>
      </c>
      <c r="L15" s="15"/>
      <c r="M15" s="15"/>
      <c r="N15" s="15"/>
      <c r="O15" s="15">
        <v>2010</v>
      </c>
      <c r="P15" s="15">
        <v>44</v>
      </c>
      <c r="Q15" s="15">
        <v>31</v>
      </c>
      <c r="R15" s="15">
        <v>1566</v>
      </c>
      <c r="S15" s="15">
        <v>3042.04</v>
      </c>
      <c r="T15" s="16">
        <v>4</v>
      </c>
      <c r="U15" s="15">
        <f t="shared" si="4"/>
        <v>8593.7630000000008</v>
      </c>
      <c r="V15" s="15">
        <v>2530</v>
      </c>
      <c r="W15" s="15">
        <v>50</v>
      </c>
      <c r="X15" s="15">
        <v>32.5</v>
      </c>
      <c r="Y15" s="15">
        <v>1566</v>
      </c>
      <c r="Z15" s="15">
        <v>3042.04</v>
      </c>
      <c r="AA15" s="16">
        <v>4</v>
      </c>
      <c r="AB15" s="15">
        <f t="shared" si="6"/>
        <v>8593.7630000000008</v>
      </c>
      <c r="AC15" s="15"/>
      <c r="AD15" s="15"/>
      <c r="AE15" s="15"/>
      <c r="AF15" s="15">
        <v>2830</v>
      </c>
      <c r="AG15" s="15">
        <v>50.5</v>
      </c>
      <c r="AH15" s="15">
        <v>32.5</v>
      </c>
      <c r="AI15" s="13">
        <v>-0.53</v>
      </c>
      <c r="AJ15" s="13">
        <v>30</v>
      </c>
      <c r="AK15" s="13">
        <v>-1.1399999999999999</v>
      </c>
      <c r="AL15" s="13">
        <v>13</v>
      </c>
      <c r="AM15" s="13">
        <v>-0.8</v>
      </c>
      <c r="AN15" s="13">
        <v>21</v>
      </c>
      <c r="AO15" s="13">
        <v>-0.62</v>
      </c>
      <c r="AP15" s="13">
        <v>27</v>
      </c>
      <c r="AQ15" s="13">
        <v>-0.26</v>
      </c>
      <c r="AR15" s="13">
        <v>40</v>
      </c>
      <c r="AS15" s="13">
        <v>0.93</v>
      </c>
      <c r="AT15" s="13">
        <v>82</v>
      </c>
      <c r="AU15" s="13">
        <v>-0.56000000000000005</v>
      </c>
      <c r="AV15" s="13">
        <v>29</v>
      </c>
      <c r="AW15" s="13">
        <v>-1.2</v>
      </c>
      <c r="AX15" s="13">
        <v>12</v>
      </c>
      <c r="AY15" s="13">
        <v>0.11</v>
      </c>
      <c r="AZ15" s="13">
        <v>55</v>
      </c>
      <c r="BA15" s="13">
        <v>1.39</v>
      </c>
      <c r="BB15" s="13">
        <v>8</v>
      </c>
    </row>
    <row r="16" spans="1:54" s="13" customFormat="1">
      <c r="A16" s="15" t="s">
        <v>16</v>
      </c>
      <c r="B16" s="15" t="s">
        <v>17</v>
      </c>
      <c r="C16" s="15">
        <v>1</v>
      </c>
      <c r="D16" s="15">
        <v>30.71</v>
      </c>
      <c r="E16" s="15">
        <v>2500</v>
      </c>
      <c r="F16" s="15">
        <v>2</v>
      </c>
      <c r="G16" s="15">
        <v>1</v>
      </c>
      <c r="H16" s="15">
        <v>1591</v>
      </c>
      <c r="I16" s="16">
        <v>2014.78</v>
      </c>
      <c r="J16" s="16">
        <v>4.5999999999999996</v>
      </c>
      <c r="K16" s="15">
        <f t="shared" ref="K16:K17" si="7">(I16/(J16/11.3))</f>
        <v>4949.3508695652181</v>
      </c>
      <c r="L16" s="15"/>
      <c r="M16" s="15"/>
      <c r="N16" s="15"/>
      <c r="O16" s="15">
        <v>2795</v>
      </c>
      <c r="P16" s="15">
        <v>47</v>
      </c>
      <c r="Q16" s="15">
        <v>33.5</v>
      </c>
      <c r="R16" s="15">
        <v>1596</v>
      </c>
      <c r="S16" s="16">
        <v>3946.28</v>
      </c>
      <c r="T16" s="16">
        <v>10.9</v>
      </c>
      <c r="U16" s="15">
        <f t="shared" si="4"/>
        <v>4091.0976146788994</v>
      </c>
      <c r="V16" s="15">
        <v>3500</v>
      </c>
      <c r="W16" s="15">
        <v>48</v>
      </c>
      <c r="X16" s="15">
        <v>35</v>
      </c>
      <c r="Y16" s="15">
        <v>1575</v>
      </c>
      <c r="Z16" s="16">
        <v>3068.67</v>
      </c>
      <c r="AA16" s="16">
        <v>5.7</v>
      </c>
      <c r="AB16" s="15">
        <f t="shared" ref="AB16:AB19" si="8">(Z16/(AA16/11.3))</f>
        <v>6083.5036842105264</v>
      </c>
      <c r="AC16" s="15"/>
      <c r="AD16" s="15"/>
      <c r="AE16" s="15"/>
      <c r="AF16" s="15">
        <v>3910</v>
      </c>
      <c r="AG16" s="15">
        <v>51</v>
      </c>
      <c r="AH16" s="15">
        <v>36.5</v>
      </c>
      <c r="AI16" s="13">
        <v>3.42</v>
      </c>
      <c r="AJ16" s="13">
        <v>100</v>
      </c>
      <c r="AK16" s="13">
        <v>2.86</v>
      </c>
      <c r="AL16" s="13">
        <v>100</v>
      </c>
      <c r="AM16" s="13">
        <v>1.89</v>
      </c>
      <c r="AN16" s="13">
        <v>97</v>
      </c>
      <c r="AO16" s="13">
        <v>2.69</v>
      </c>
      <c r="AP16" s="13">
        <v>100</v>
      </c>
      <c r="AQ16" s="13">
        <v>2.99</v>
      </c>
      <c r="AR16" s="13">
        <v>100</v>
      </c>
      <c r="AS16" s="13">
        <v>1.23</v>
      </c>
      <c r="AT16" s="13">
        <v>89</v>
      </c>
      <c r="AU16" s="13">
        <v>2.5099999999999998</v>
      </c>
      <c r="AV16" s="13">
        <v>99</v>
      </c>
      <c r="AW16" s="13">
        <v>2.5499999999999998</v>
      </c>
      <c r="AX16" s="13">
        <v>99</v>
      </c>
      <c r="AY16" s="13">
        <v>1.5</v>
      </c>
      <c r="AZ16" s="13">
        <v>93</v>
      </c>
      <c r="BA16" s="13">
        <v>2.52</v>
      </c>
      <c r="BB16" s="13">
        <v>99</v>
      </c>
    </row>
    <row r="17" spans="1:54" s="13" customFormat="1">
      <c r="A17" s="15" t="s">
        <v>16</v>
      </c>
      <c r="B17" s="15" t="s">
        <v>17</v>
      </c>
      <c r="C17" s="15">
        <v>2</v>
      </c>
      <c r="D17" s="15">
        <v>31.29</v>
      </c>
      <c r="E17" s="15">
        <v>1540</v>
      </c>
      <c r="F17" s="15">
        <v>1</v>
      </c>
      <c r="G17" s="15">
        <v>1</v>
      </c>
      <c r="H17" s="15">
        <v>1601</v>
      </c>
      <c r="I17" s="15">
        <v>4115.42</v>
      </c>
      <c r="J17" s="15">
        <v>10.199999999999999</v>
      </c>
      <c r="K17" s="15">
        <f t="shared" si="7"/>
        <v>4559.2398039215695</v>
      </c>
      <c r="L17" s="15"/>
      <c r="M17" s="15"/>
      <c r="N17" s="15"/>
      <c r="O17" s="15">
        <v>1510</v>
      </c>
      <c r="P17" s="15">
        <v>42</v>
      </c>
      <c r="Q17" s="15">
        <v>27.5</v>
      </c>
      <c r="R17" s="15">
        <v>1587</v>
      </c>
      <c r="S17" s="15">
        <v>3925.09</v>
      </c>
      <c r="T17" s="16">
        <v>9.1999999999999993</v>
      </c>
      <c r="U17" s="15">
        <f t="shared" si="4"/>
        <v>4821.0344565217401</v>
      </c>
      <c r="V17" s="15">
        <v>1970</v>
      </c>
      <c r="W17" s="15">
        <v>46</v>
      </c>
      <c r="X17" s="15">
        <v>30</v>
      </c>
      <c r="Y17" s="15">
        <v>1580</v>
      </c>
      <c r="Z17" s="16">
        <v>3771.79</v>
      </c>
      <c r="AA17" s="16">
        <v>5.8</v>
      </c>
      <c r="AB17" s="15">
        <f t="shared" si="8"/>
        <v>7348.4874137931047</v>
      </c>
      <c r="AC17" s="15"/>
      <c r="AD17" s="15"/>
      <c r="AE17" s="15"/>
      <c r="AF17" s="15">
        <v>2510</v>
      </c>
      <c r="AG17" s="15">
        <v>46.5</v>
      </c>
      <c r="AH17" s="15">
        <v>31.5</v>
      </c>
      <c r="AI17" s="13">
        <v>0.01</v>
      </c>
      <c r="AJ17" s="13">
        <v>50</v>
      </c>
      <c r="AK17" s="13">
        <v>-0.69</v>
      </c>
      <c r="AL17" s="13">
        <v>24</v>
      </c>
      <c r="AM17" s="13">
        <v>0.05</v>
      </c>
      <c r="AN17" s="13">
        <v>52</v>
      </c>
      <c r="AO17" s="13">
        <v>-1.17</v>
      </c>
      <c r="AP17" s="13">
        <v>12</v>
      </c>
      <c r="AQ17" s="13">
        <v>-0.62</v>
      </c>
      <c r="AR17" s="13">
        <v>27</v>
      </c>
      <c r="AS17" s="13">
        <v>0.55000000000000004</v>
      </c>
      <c r="AT17" s="13">
        <v>71</v>
      </c>
      <c r="AU17" s="13">
        <v>-0.68</v>
      </c>
      <c r="AV17" s="13">
        <v>25</v>
      </c>
      <c r="AW17" s="13">
        <v>-0.44</v>
      </c>
      <c r="AX17" s="13">
        <v>33</v>
      </c>
      <c r="AY17" s="13">
        <v>-0.18</v>
      </c>
      <c r="AZ17" s="13">
        <v>43</v>
      </c>
      <c r="BA17" s="13">
        <v>-0.72</v>
      </c>
      <c r="BB17" s="13">
        <v>24</v>
      </c>
    </row>
    <row r="18" spans="1:54" s="13" customFormat="1">
      <c r="A18" s="15" t="s">
        <v>16</v>
      </c>
      <c r="B18" s="15" t="s">
        <v>17</v>
      </c>
      <c r="C18" s="15">
        <v>2</v>
      </c>
      <c r="D18" s="15">
        <v>30.71</v>
      </c>
      <c r="E18" s="15">
        <v>1870</v>
      </c>
      <c r="F18" s="15">
        <v>2</v>
      </c>
      <c r="G18" s="15">
        <v>1</v>
      </c>
      <c r="H18" s="15">
        <v>1542</v>
      </c>
      <c r="I18" s="16">
        <v>3380.12</v>
      </c>
      <c r="J18" s="16">
        <v>7.5</v>
      </c>
      <c r="K18" s="15">
        <f t="shared" ref="K18:K24" si="9">(I18/(J18/11.3))</f>
        <v>5092.7141333333338</v>
      </c>
      <c r="L18" s="15"/>
      <c r="M18" s="15"/>
      <c r="N18" s="15"/>
      <c r="O18" s="15">
        <v>2083</v>
      </c>
      <c r="P18" s="15">
        <v>47</v>
      </c>
      <c r="Q18" s="15">
        <v>30</v>
      </c>
      <c r="R18" s="15">
        <v>1544</v>
      </c>
      <c r="S18" s="16">
        <v>3736.9</v>
      </c>
      <c r="T18" s="16">
        <v>7.8</v>
      </c>
      <c r="U18" s="15">
        <f t="shared" si="4"/>
        <v>5413.7141025641031</v>
      </c>
      <c r="V18" s="15">
        <v>2640</v>
      </c>
      <c r="W18" s="15">
        <v>46</v>
      </c>
      <c r="X18" s="15">
        <v>33</v>
      </c>
      <c r="Y18" s="15">
        <v>1570</v>
      </c>
      <c r="Z18" s="16">
        <v>3736.9</v>
      </c>
      <c r="AA18" s="16">
        <v>7.8</v>
      </c>
      <c r="AB18" s="15">
        <f t="shared" si="8"/>
        <v>5413.7141025641031</v>
      </c>
      <c r="AC18" s="15"/>
      <c r="AD18" s="15"/>
      <c r="AE18" s="15"/>
      <c r="AF18" s="15">
        <v>2810</v>
      </c>
      <c r="AG18" s="15">
        <v>49</v>
      </c>
      <c r="AH18" s="15">
        <v>33.5</v>
      </c>
      <c r="AI18" s="13">
        <v>1.38</v>
      </c>
      <c r="AJ18" s="13">
        <v>92</v>
      </c>
      <c r="AK18" s="13">
        <v>1</v>
      </c>
      <c r="AL18" s="13">
        <v>84</v>
      </c>
      <c r="AM18" s="13">
        <v>2.09</v>
      </c>
      <c r="AN18" s="13">
        <v>98</v>
      </c>
      <c r="AO18" s="13">
        <v>0.7</v>
      </c>
      <c r="AP18" s="13">
        <v>76</v>
      </c>
      <c r="AQ18" s="13">
        <v>1.04</v>
      </c>
      <c r="AR18" s="13">
        <v>85</v>
      </c>
      <c r="AS18" s="13">
        <v>0.69</v>
      </c>
      <c r="AT18" s="13">
        <v>75</v>
      </c>
      <c r="AU18" s="13">
        <v>1.5</v>
      </c>
      <c r="AV18" s="13">
        <v>93</v>
      </c>
      <c r="AW18" s="13">
        <v>0.39</v>
      </c>
      <c r="AX18" s="13">
        <v>65</v>
      </c>
      <c r="AY18" s="13">
        <v>0.93</v>
      </c>
      <c r="AZ18" s="13">
        <v>82</v>
      </c>
      <c r="BA18" s="13">
        <v>0.79</v>
      </c>
      <c r="BB18" s="13">
        <v>78</v>
      </c>
    </row>
    <row r="19" spans="1:54" s="13" customFormat="1">
      <c r="A19" s="15" t="s">
        <v>16</v>
      </c>
      <c r="B19" s="15" t="s">
        <v>17</v>
      </c>
      <c r="C19" s="15">
        <v>2</v>
      </c>
      <c r="D19" s="15">
        <v>32.29</v>
      </c>
      <c r="E19" s="15">
        <v>1250</v>
      </c>
      <c r="F19" s="15">
        <v>2</v>
      </c>
      <c r="G19" s="15">
        <v>1</v>
      </c>
      <c r="H19" s="15">
        <v>1544</v>
      </c>
      <c r="I19" s="16">
        <v>4338.01</v>
      </c>
      <c r="J19" s="16">
        <v>5.4</v>
      </c>
      <c r="K19" s="15">
        <f t="shared" si="9"/>
        <v>9077.6875925925924</v>
      </c>
      <c r="L19" s="16"/>
      <c r="M19" s="16"/>
      <c r="N19" s="15"/>
      <c r="O19" s="15">
        <v>1690</v>
      </c>
      <c r="P19" s="15">
        <v>44</v>
      </c>
      <c r="Q19" s="15">
        <v>29.5</v>
      </c>
      <c r="R19" s="15">
        <v>1550</v>
      </c>
      <c r="S19" s="16">
        <v>4561.46</v>
      </c>
      <c r="T19" s="16">
        <v>6.4</v>
      </c>
      <c r="U19" s="15">
        <f t="shared" si="4"/>
        <v>8053.8278125000006</v>
      </c>
      <c r="V19" s="15">
        <v>2050</v>
      </c>
      <c r="W19" s="15">
        <v>45</v>
      </c>
      <c r="X19" s="15">
        <v>30</v>
      </c>
      <c r="Y19" s="15">
        <v>1555</v>
      </c>
      <c r="Z19" s="16">
        <v>4675.0200000000004</v>
      </c>
      <c r="AA19" s="16">
        <v>10</v>
      </c>
      <c r="AB19" s="15">
        <f t="shared" si="8"/>
        <v>5282.7726000000011</v>
      </c>
      <c r="AC19" s="15"/>
      <c r="AD19" s="15"/>
      <c r="AE19" s="15"/>
      <c r="AF19" s="15">
        <v>2050</v>
      </c>
      <c r="AG19" s="15">
        <v>45</v>
      </c>
      <c r="AH19" s="15">
        <v>30</v>
      </c>
      <c r="AI19" s="13">
        <v>-1.31</v>
      </c>
      <c r="AJ19" s="13">
        <v>9</v>
      </c>
      <c r="AK19" s="13">
        <v>-1.34</v>
      </c>
      <c r="AL19" s="13">
        <v>9</v>
      </c>
      <c r="AM19" s="13">
        <v>-0.21</v>
      </c>
      <c r="AN19" s="13">
        <v>42</v>
      </c>
      <c r="AO19" s="13">
        <v>-1.01</v>
      </c>
      <c r="AP19" s="13">
        <v>16</v>
      </c>
      <c r="AQ19" s="13">
        <v>-1.58</v>
      </c>
      <c r="AR19" s="13">
        <v>6</v>
      </c>
      <c r="AS19" s="13">
        <v>-0.77</v>
      </c>
      <c r="AT19" s="13">
        <v>22</v>
      </c>
      <c r="AU19" s="13">
        <v>-1.75</v>
      </c>
      <c r="AV19" s="13">
        <v>4</v>
      </c>
      <c r="AW19" s="13">
        <v>-2.64</v>
      </c>
      <c r="AX19" s="13">
        <v>0</v>
      </c>
      <c r="AY19" s="13">
        <v>-1.67</v>
      </c>
      <c r="AZ19" s="13">
        <v>5</v>
      </c>
      <c r="BA19" s="13">
        <v>-2.71</v>
      </c>
      <c r="BB19" s="13">
        <v>0</v>
      </c>
    </row>
    <row r="20" spans="1:54" s="13" customFormat="1">
      <c r="A20" s="15" t="s">
        <v>16</v>
      </c>
      <c r="B20" s="15" t="s">
        <v>17</v>
      </c>
      <c r="C20" s="15">
        <v>1</v>
      </c>
      <c r="D20" s="15">
        <v>31.43</v>
      </c>
      <c r="E20" s="15">
        <v>1640</v>
      </c>
      <c r="F20" s="15">
        <v>3</v>
      </c>
      <c r="G20" s="15">
        <v>1</v>
      </c>
      <c r="H20" s="15">
        <v>1580</v>
      </c>
      <c r="I20" s="16">
        <v>4595.28</v>
      </c>
      <c r="J20" s="16">
        <v>18.399999999999999</v>
      </c>
      <c r="K20" s="15">
        <f t="shared" si="9"/>
        <v>2822.101304347826</v>
      </c>
      <c r="L20" s="15"/>
      <c r="M20" s="15"/>
      <c r="N20" s="15"/>
      <c r="O20" s="15">
        <v>1700</v>
      </c>
      <c r="P20" s="15">
        <v>43</v>
      </c>
      <c r="Q20" s="15">
        <v>30</v>
      </c>
      <c r="R20" s="15">
        <v>1540</v>
      </c>
      <c r="S20" s="16">
        <v>4554.88</v>
      </c>
      <c r="T20" s="16">
        <v>15.8</v>
      </c>
      <c r="U20" s="15">
        <f t="shared" si="4"/>
        <v>3257.6040506329114</v>
      </c>
      <c r="V20" s="15">
        <v>2120</v>
      </c>
      <c r="W20" s="15">
        <v>45.5</v>
      </c>
      <c r="X20" s="15">
        <v>33</v>
      </c>
      <c r="Y20" s="15">
        <v>1551</v>
      </c>
      <c r="Z20" s="16">
        <v>3502.97</v>
      </c>
      <c r="AA20" s="16">
        <v>4.5999999999999996</v>
      </c>
      <c r="AB20" s="15">
        <f t="shared" ref="AB20:AB25" si="10">(Z20/(AA20/11.3))</f>
        <v>8605.1219565217398</v>
      </c>
      <c r="AC20" s="15"/>
      <c r="AD20" s="15"/>
      <c r="AE20" s="15"/>
      <c r="AF20" s="15">
        <v>2420</v>
      </c>
      <c r="AG20" s="15">
        <v>46.5</v>
      </c>
      <c r="AH20" s="15">
        <v>33</v>
      </c>
      <c r="AI20" s="13">
        <v>-0.08</v>
      </c>
      <c r="AJ20" s="13">
        <v>47</v>
      </c>
      <c r="AK20" s="13">
        <v>-0.81</v>
      </c>
      <c r="AL20" s="13">
        <v>21</v>
      </c>
      <c r="AM20" s="13">
        <v>-0.15</v>
      </c>
      <c r="AN20" s="13">
        <v>44</v>
      </c>
      <c r="AO20" s="13">
        <v>-0.19</v>
      </c>
      <c r="AP20" s="13">
        <v>43</v>
      </c>
      <c r="AQ20" s="13">
        <v>-0.17</v>
      </c>
      <c r="AR20" s="13">
        <v>43</v>
      </c>
      <c r="AS20" s="13">
        <v>0.2</v>
      </c>
      <c r="AT20" s="13">
        <v>58</v>
      </c>
      <c r="AU20" s="13">
        <v>0.72</v>
      </c>
      <c r="AV20" s="13">
        <v>76</v>
      </c>
      <c r="AW20" s="13">
        <v>-1.21</v>
      </c>
      <c r="AX20" s="13">
        <v>11</v>
      </c>
      <c r="AY20" s="13">
        <v>-0.74</v>
      </c>
      <c r="AZ20" s="13">
        <v>23</v>
      </c>
      <c r="BA20" s="13">
        <v>-0.22</v>
      </c>
      <c r="BB20" s="13">
        <v>41</v>
      </c>
    </row>
    <row r="21" spans="1:54" s="13" customFormat="1">
      <c r="A21" s="15" t="s">
        <v>16</v>
      </c>
      <c r="B21" s="15" t="s">
        <v>17</v>
      </c>
      <c r="C21" s="15">
        <v>2</v>
      </c>
      <c r="D21" s="15">
        <v>32.29</v>
      </c>
      <c r="E21" s="15">
        <v>1560</v>
      </c>
      <c r="F21" s="15">
        <v>3</v>
      </c>
      <c r="G21" s="15">
        <v>1</v>
      </c>
      <c r="H21" s="15">
        <v>1596</v>
      </c>
      <c r="I21" s="16">
        <v>2247.3200000000002</v>
      </c>
      <c r="J21" s="16">
        <v>8.1999999999999993</v>
      </c>
      <c r="K21" s="15">
        <f t="shared" si="9"/>
        <v>3096.9165853658542</v>
      </c>
      <c r="L21" s="15"/>
      <c r="M21" s="15"/>
      <c r="N21" s="15"/>
      <c r="O21" s="15">
        <v>1575</v>
      </c>
      <c r="P21" s="15">
        <v>44</v>
      </c>
      <c r="Q21" s="15">
        <v>29</v>
      </c>
      <c r="R21" s="15">
        <v>1579</v>
      </c>
      <c r="S21" s="16">
        <v>2897.63</v>
      </c>
      <c r="T21" s="16">
        <v>5.0999999999999996</v>
      </c>
      <c r="U21" s="15">
        <f t="shared" si="4"/>
        <v>6420.2390196078441</v>
      </c>
      <c r="V21" s="15">
        <v>1800</v>
      </c>
      <c r="W21" s="15">
        <v>45</v>
      </c>
      <c r="X21" s="15">
        <v>31</v>
      </c>
      <c r="Y21" s="15">
        <v>1577</v>
      </c>
      <c r="Z21" s="16">
        <v>4515.1000000000004</v>
      </c>
      <c r="AA21" s="16">
        <v>16.100000000000001</v>
      </c>
      <c r="AB21" s="15">
        <f t="shared" si="10"/>
        <v>3168.9832298136648</v>
      </c>
      <c r="AC21" s="15"/>
      <c r="AD21" s="15"/>
      <c r="AE21" s="15"/>
      <c r="AF21" s="15">
        <v>2100</v>
      </c>
      <c r="AG21" s="15">
        <v>45</v>
      </c>
      <c r="AH21" s="15">
        <v>31</v>
      </c>
      <c r="AI21" s="13">
        <v>-0.48</v>
      </c>
      <c r="AJ21" s="13">
        <v>31</v>
      </c>
      <c r="AK21" s="13">
        <v>-1.07</v>
      </c>
      <c r="AL21" s="13">
        <v>14</v>
      </c>
      <c r="AM21" s="13">
        <v>0.28999999999999998</v>
      </c>
      <c r="AN21" s="13">
        <v>61</v>
      </c>
      <c r="AO21" s="13">
        <v>-0.77</v>
      </c>
      <c r="AP21" s="13">
        <v>22</v>
      </c>
      <c r="AQ21" s="13">
        <v>-0.87</v>
      </c>
      <c r="AR21" s="13">
        <v>19</v>
      </c>
      <c r="AS21" s="13">
        <v>-0.31</v>
      </c>
      <c r="AT21" s="13">
        <v>38</v>
      </c>
      <c r="AU21" s="13">
        <v>-0.55000000000000004</v>
      </c>
      <c r="AV21" s="13">
        <v>29</v>
      </c>
      <c r="AW21" s="13">
        <v>-2</v>
      </c>
      <c r="AX21" s="13">
        <v>2</v>
      </c>
      <c r="AY21" s="13">
        <v>-1.22</v>
      </c>
      <c r="AZ21" s="13">
        <v>11</v>
      </c>
      <c r="BA21" s="13">
        <v>-1.55</v>
      </c>
      <c r="BB21" s="13">
        <v>6</v>
      </c>
    </row>
    <row r="22" spans="1:54" s="13" customFormat="1">
      <c r="A22" s="15" t="s">
        <v>16</v>
      </c>
      <c r="B22" s="15" t="s">
        <v>17</v>
      </c>
      <c r="C22" s="15">
        <v>1</v>
      </c>
      <c r="D22" s="15">
        <v>32.29</v>
      </c>
      <c r="E22" s="15">
        <v>1687</v>
      </c>
      <c r="F22" s="15">
        <v>3</v>
      </c>
      <c r="G22" s="15">
        <v>1</v>
      </c>
      <c r="H22" s="15">
        <v>1561</v>
      </c>
      <c r="I22" s="16">
        <v>3392.72</v>
      </c>
      <c r="J22" s="16">
        <v>17.399999999999999</v>
      </c>
      <c r="K22" s="15">
        <f t="shared" si="9"/>
        <v>2203.3181609195403</v>
      </c>
      <c r="L22" s="15"/>
      <c r="M22" s="15"/>
      <c r="N22" s="15"/>
      <c r="O22" s="15">
        <v>1680</v>
      </c>
      <c r="P22" s="15">
        <v>44</v>
      </c>
      <c r="Q22" s="15">
        <v>31</v>
      </c>
      <c r="R22" s="15">
        <v>1570</v>
      </c>
      <c r="S22" s="16">
        <v>3873.69</v>
      </c>
      <c r="T22" s="16">
        <v>6.8</v>
      </c>
      <c r="U22" s="15">
        <f t="shared" si="4"/>
        <v>6437.1613235294126</v>
      </c>
      <c r="V22" s="15">
        <v>2360</v>
      </c>
      <c r="W22" s="15">
        <v>46</v>
      </c>
      <c r="X22" s="15">
        <v>32.5</v>
      </c>
      <c r="Y22" s="15">
        <v>1556</v>
      </c>
      <c r="Z22" s="16">
        <v>2964.59</v>
      </c>
      <c r="AA22" s="16">
        <v>5.0999999999999996</v>
      </c>
      <c r="AB22" s="15">
        <f t="shared" si="10"/>
        <v>6568.6013725490211</v>
      </c>
      <c r="AC22" s="15"/>
      <c r="AD22" s="15"/>
      <c r="AE22" s="15"/>
      <c r="AF22" s="15">
        <v>2360</v>
      </c>
      <c r="AG22" s="15">
        <v>47</v>
      </c>
      <c r="AH22" s="15">
        <v>32.5</v>
      </c>
      <c r="AI22" s="13">
        <v>-0.45</v>
      </c>
      <c r="AJ22" s="13">
        <v>33</v>
      </c>
      <c r="AK22" s="13">
        <v>-1.0900000000000001</v>
      </c>
      <c r="AL22" s="13">
        <v>14</v>
      </c>
      <c r="AM22" s="13">
        <v>0.01</v>
      </c>
      <c r="AN22" s="13">
        <v>51</v>
      </c>
      <c r="AO22" s="13">
        <v>0.24</v>
      </c>
      <c r="AP22" s="13">
        <v>59</v>
      </c>
      <c r="AQ22" s="13">
        <v>-0.55000000000000004</v>
      </c>
      <c r="AR22" s="13">
        <v>29</v>
      </c>
      <c r="AS22" s="13">
        <v>0.2</v>
      </c>
      <c r="AT22" s="13">
        <v>58</v>
      </c>
      <c r="AU22" s="13">
        <v>0.17</v>
      </c>
      <c r="AV22" s="13">
        <v>57</v>
      </c>
      <c r="AW22" s="13">
        <v>-1.57</v>
      </c>
      <c r="AX22" s="13">
        <v>6</v>
      </c>
      <c r="AY22" s="13">
        <v>-0.72</v>
      </c>
      <c r="AZ22" s="13">
        <v>24</v>
      </c>
      <c r="BA22" s="13">
        <v>-0.75</v>
      </c>
      <c r="BB22" s="13">
        <v>23</v>
      </c>
    </row>
    <row r="23" spans="1:54" s="13" customFormat="1">
      <c r="A23" s="15" t="s">
        <v>16</v>
      </c>
      <c r="B23" s="15" t="s">
        <v>17</v>
      </c>
      <c r="C23" s="15">
        <v>2</v>
      </c>
      <c r="D23" s="15">
        <v>31.57</v>
      </c>
      <c r="E23" s="15">
        <v>1340</v>
      </c>
      <c r="F23" s="15">
        <v>3</v>
      </c>
      <c r="G23" s="15">
        <v>1</v>
      </c>
      <c r="H23" s="15">
        <v>1602</v>
      </c>
      <c r="I23" s="16">
        <v>4608.76</v>
      </c>
      <c r="J23" s="16">
        <v>12</v>
      </c>
      <c r="K23" s="15">
        <f t="shared" si="9"/>
        <v>4339.9156666666677</v>
      </c>
      <c r="L23" s="15"/>
      <c r="M23" s="15"/>
      <c r="N23" s="15"/>
      <c r="O23" s="15">
        <v>1670</v>
      </c>
      <c r="P23" s="15">
        <v>41</v>
      </c>
      <c r="Q23" s="15">
        <v>29.5</v>
      </c>
      <c r="R23" s="15">
        <v>1574</v>
      </c>
      <c r="S23" s="16">
        <v>3529.36</v>
      </c>
      <c r="T23" s="16">
        <v>4.4000000000000004</v>
      </c>
      <c r="U23" s="15">
        <f t="shared" si="4"/>
        <v>9064.0381818181831</v>
      </c>
      <c r="V23" s="15">
        <v>2180</v>
      </c>
      <c r="W23" s="15">
        <v>49.5</v>
      </c>
      <c r="X23" s="15">
        <v>33</v>
      </c>
      <c r="Y23" s="15">
        <v>1556</v>
      </c>
      <c r="Z23" s="16">
        <v>4180.34</v>
      </c>
      <c r="AA23" s="16">
        <v>16.5</v>
      </c>
      <c r="AB23" s="15">
        <f t="shared" si="10"/>
        <v>2862.8995151515155</v>
      </c>
      <c r="AC23" s="15"/>
      <c r="AD23" s="15"/>
      <c r="AE23" s="15"/>
      <c r="AF23" s="15">
        <v>3120</v>
      </c>
      <c r="AG23" s="15">
        <v>48</v>
      </c>
      <c r="AH23" s="15">
        <v>35</v>
      </c>
      <c r="AI23" s="13">
        <v>-0.71</v>
      </c>
      <c r="AJ23" s="13">
        <v>24</v>
      </c>
      <c r="AK23" s="13">
        <v>-0.98</v>
      </c>
      <c r="AL23" s="13">
        <v>16</v>
      </c>
      <c r="AM23" s="13">
        <v>-0.99</v>
      </c>
      <c r="AN23" s="13">
        <v>16</v>
      </c>
      <c r="AO23" s="13">
        <v>-0.6</v>
      </c>
      <c r="AP23" s="13">
        <v>27</v>
      </c>
      <c r="AQ23" s="13">
        <v>-0.84</v>
      </c>
      <c r="AR23" s="13">
        <v>20</v>
      </c>
      <c r="AS23" s="13">
        <v>1.3</v>
      </c>
      <c r="AT23" s="13">
        <v>90</v>
      </c>
      <c r="AU23" s="13">
        <v>0.66</v>
      </c>
      <c r="AV23" s="13">
        <v>74</v>
      </c>
      <c r="AW23" s="13">
        <v>0.27</v>
      </c>
      <c r="AX23" s="13">
        <v>61</v>
      </c>
      <c r="AY23" s="13">
        <v>-0.12</v>
      </c>
      <c r="AZ23" s="13">
        <v>45</v>
      </c>
      <c r="BA23" s="13">
        <v>1.1200000000000001</v>
      </c>
      <c r="BB23" s="13">
        <v>87</v>
      </c>
    </row>
    <row r="24" spans="1:54" s="13" customFormat="1">
      <c r="A24" s="15" t="s">
        <v>16</v>
      </c>
      <c r="B24" s="15" t="s">
        <v>17</v>
      </c>
      <c r="C24" s="15">
        <v>2</v>
      </c>
      <c r="D24" s="15">
        <v>31.57</v>
      </c>
      <c r="E24" s="15">
        <v>1640</v>
      </c>
      <c r="F24" s="15">
        <v>3</v>
      </c>
      <c r="G24" s="15">
        <v>1</v>
      </c>
      <c r="H24" s="15">
        <v>1600</v>
      </c>
      <c r="I24" s="15">
        <v>3925.73</v>
      </c>
      <c r="J24" s="15">
        <v>6.3</v>
      </c>
      <c r="K24" s="15">
        <f t="shared" si="9"/>
        <v>7041.3887301587301</v>
      </c>
      <c r="L24" s="15"/>
      <c r="M24" s="15"/>
      <c r="N24" s="15"/>
      <c r="O24" s="15">
        <v>1520</v>
      </c>
      <c r="P24" s="15">
        <v>42</v>
      </c>
      <c r="Q24" s="15">
        <v>30.5</v>
      </c>
      <c r="R24" s="15">
        <v>1570</v>
      </c>
      <c r="S24" s="16">
        <v>3226.98</v>
      </c>
      <c r="T24" s="16">
        <v>4.0999999999999996</v>
      </c>
      <c r="U24" s="15">
        <f t="shared" si="4"/>
        <v>8893.8717073170737</v>
      </c>
      <c r="V24" s="15">
        <v>2430</v>
      </c>
      <c r="W24" s="15">
        <v>46</v>
      </c>
      <c r="X24" s="15">
        <v>33</v>
      </c>
      <c r="Y24" s="15">
        <v>1556</v>
      </c>
      <c r="Z24" s="16">
        <v>2438.75</v>
      </c>
      <c r="AA24" s="16">
        <v>23.5</v>
      </c>
      <c r="AB24" s="15">
        <f t="shared" si="10"/>
        <v>1172.6755319148938</v>
      </c>
      <c r="AC24" s="15"/>
      <c r="AD24" s="15"/>
      <c r="AE24" s="15"/>
      <c r="AF24" s="15">
        <v>3510</v>
      </c>
      <c r="AG24" s="15">
        <v>50</v>
      </c>
      <c r="AH24" s="15">
        <v>36</v>
      </c>
      <c r="AI24" s="13">
        <v>0.13</v>
      </c>
      <c r="AJ24" s="13">
        <v>55</v>
      </c>
      <c r="AK24" s="13">
        <v>-1.37</v>
      </c>
      <c r="AL24" s="13">
        <v>9</v>
      </c>
      <c r="AM24" s="13">
        <v>-0.61</v>
      </c>
      <c r="AN24" s="13">
        <v>27</v>
      </c>
      <c r="AO24" s="13">
        <v>7.0000000000000007E-2</v>
      </c>
      <c r="AP24" s="13">
        <v>53</v>
      </c>
      <c r="AQ24" s="13">
        <v>-0.24</v>
      </c>
      <c r="AR24" s="13">
        <v>41</v>
      </c>
      <c r="AS24" s="13">
        <v>-0.05</v>
      </c>
      <c r="AT24" s="13">
        <v>48</v>
      </c>
      <c r="AU24" s="13">
        <v>0.66</v>
      </c>
      <c r="AV24" s="13">
        <v>74</v>
      </c>
      <c r="AW24" s="13">
        <v>1.05</v>
      </c>
      <c r="AX24" s="13">
        <v>85</v>
      </c>
      <c r="AY24" s="13">
        <v>0.69</v>
      </c>
      <c r="AZ24" s="13">
        <v>76</v>
      </c>
      <c r="BA24" s="13">
        <v>1.81</v>
      </c>
      <c r="BB24" s="13">
        <v>97</v>
      </c>
    </row>
    <row r="25" spans="1:54" s="13" customFormat="1">
      <c r="A25" s="15" t="s">
        <v>16</v>
      </c>
      <c r="B25" s="15" t="s">
        <v>17</v>
      </c>
      <c r="C25" s="15">
        <v>1</v>
      </c>
      <c r="D25" s="15">
        <v>32.43</v>
      </c>
      <c r="E25" s="15">
        <v>1630</v>
      </c>
      <c r="F25" s="15">
        <v>3</v>
      </c>
      <c r="G25" s="15">
        <v>1</v>
      </c>
      <c r="H25" s="15">
        <v>1597</v>
      </c>
      <c r="I25" s="16">
        <v>4947.91</v>
      </c>
      <c r="J25" s="16">
        <v>4.9000000000000004</v>
      </c>
      <c r="K25" s="15">
        <f t="shared" ref="K25:K48" si="11">(I25/(J25/11.3))</f>
        <v>11410.486326530612</v>
      </c>
      <c r="L25" s="15"/>
      <c r="M25" s="15"/>
      <c r="N25" s="15"/>
      <c r="O25" s="15">
        <v>1580</v>
      </c>
      <c r="P25" s="15">
        <v>44</v>
      </c>
      <c r="Q25" s="15">
        <v>29</v>
      </c>
      <c r="R25" s="15">
        <v>1546</v>
      </c>
      <c r="S25" s="16">
        <v>2571.71</v>
      </c>
      <c r="T25" s="16">
        <v>15.7</v>
      </c>
      <c r="U25" s="15">
        <f t="shared" si="4"/>
        <v>1850.9759872611467</v>
      </c>
      <c r="V25" s="15">
        <v>1890</v>
      </c>
      <c r="W25" s="15">
        <v>42</v>
      </c>
      <c r="X25" s="15">
        <v>31</v>
      </c>
      <c r="Y25" s="15">
        <v>1546</v>
      </c>
      <c r="Z25" s="16">
        <v>2571.71</v>
      </c>
      <c r="AA25" s="16">
        <v>15.7</v>
      </c>
      <c r="AB25" s="15">
        <f t="shared" si="10"/>
        <v>1850.9759872611467</v>
      </c>
      <c r="AC25" s="15"/>
      <c r="AD25" s="15"/>
      <c r="AE25" s="15"/>
      <c r="AF25" s="15">
        <v>2190</v>
      </c>
      <c r="AG25" s="15">
        <v>43</v>
      </c>
      <c r="AH25" s="15">
        <v>31</v>
      </c>
      <c r="AI25" s="13">
        <v>-0.68</v>
      </c>
      <c r="AJ25" s="13">
        <v>25</v>
      </c>
      <c r="AK25" s="13">
        <v>-1.71</v>
      </c>
      <c r="AL25" s="13">
        <v>4</v>
      </c>
      <c r="AM25" s="13">
        <v>-0.36</v>
      </c>
      <c r="AN25" s="13">
        <v>36</v>
      </c>
      <c r="AO25" s="13">
        <v>-1.5</v>
      </c>
      <c r="AP25" s="13">
        <v>7</v>
      </c>
      <c r="AQ25" s="13">
        <v>-1.32</v>
      </c>
      <c r="AR25" s="13">
        <v>9</v>
      </c>
      <c r="AS25" s="13">
        <v>-1.18</v>
      </c>
      <c r="AT25" s="13">
        <v>12</v>
      </c>
      <c r="AU25" s="13">
        <v>-1.78</v>
      </c>
      <c r="AV25" s="13">
        <v>4</v>
      </c>
      <c r="AW25" s="13">
        <v>-2.34</v>
      </c>
      <c r="AX25" s="13">
        <v>1</v>
      </c>
      <c r="AY25" s="13">
        <v>-2.08</v>
      </c>
      <c r="AZ25" s="13">
        <v>2</v>
      </c>
      <c r="BA25" s="13">
        <v>-2.74</v>
      </c>
      <c r="BB25" s="13">
        <v>0</v>
      </c>
    </row>
    <row r="26" spans="1:54" s="13" customFormat="1">
      <c r="A26" s="15" t="s">
        <v>16</v>
      </c>
      <c r="B26" s="15" t="s">
        <v>17</v>
      </c>
      <c r="C26" s="15">
        <v>1</v>
      </c>
      <c r="D26" s="15">
        <v>31.29</v>
      </c>
      <c r="E26" s="15">
        <v>1495</v>
      </c>
      <c r="F26" s="15">
        <v>3</v>
      </c>
      <c r="G26" s="15">
        <v>1</v>
      </c>
      <c r="H26" s="15">
        <v>1608</v>
      </c>
      <c r="I26" s="16">
        <v>4459.12</v>
      </c>
      <c r="J26" s="16">
        <v>11.5</v>
      </c>
      <c r="K26" s="15">
        <f t="shared" si="11"/>
        <v>4381.5700869565217</v>
      </c>
      <c r="L26" s="15"/>
      <c r="M26" s="15"/>
      <c r="N26" s="15"/>
      <c r="O26" s="15">
        <v>1635</v>
      </c>
      <c r="P26" s="15">
        <v>45</v>
      </c>
      <c r="Q26" s="15">
        <v>29.5</v>
      </c>
      <c r="R26" s="15">
        <v>1575</v>
      </c>
      <c r="S26" s="16">
        <v>3346.03</v>
      </c>
      <c r="T26" s="16">
        <v>6.1</v>
      </c>
      <c r="U26" s="15">
        <f t="shared" si="4"/>
        <v>6198.3834426229514</v>
      </c>
      <c r="V26" s="15">
        <v>2105</v>
      </c>
      <c r="W26" s="15">
        <v>45</v>
      </c>
      <c r="X26" s="15">
        <v>32</v>
      </c>
      <c r="Y26" s="15">
        <v>1549</v>
      </c>
      <c r="Z26" s="16">
        <v>4091.11</v>
      </c>
      <c r="AA26" s="16">
        <v>32.700000000000003</v>
      </c>
      <c r="AB26" s="15">
        <f t="shared" ref="AB26:AB29" si="12">(Z26/(AA26/11.3))</f>
        <v>1413.74749235474</v>
      </c>
      <c r="AC26" s="15"/>
      <c r="AD26" s="15"/>
      <c r="AE26" s="15"/>
      <c r="AF26" s="15">
        <v>2880</v>
      </c>
      <c r="AG26" s="15">
        <v>47.5</v>
      </c>
      <c r="AH26" s="15">
        <v>34</v>
      </c>
      <c r="AI26" s="13">
        <v>-0.41</v>
      </c>
      <c r="AJ26" s="13">
        <v>34</v>
      </c>
      <c r="AK26" s="13">
        <v>-0.82</v>
      </c>
      <c r="AL26" s="13">
        <v>21</v>
      </c>
      <c r="AM26" s="13">
        <v>0.79</v>
      </c>
      <c r="AN26" s="13">
        <v>79</v>
      </c>
      <c r="AO26" s="13">
        <v>-0.35</v>
      </c>
      <c r="AP26" s="13">
        <v>36</v>
      </c>
      <c r="AQ26" s="13">
        <v>-0.76</v>
      </c>
      <c r="AR26" s="13">
        <v>22</v>
      </c>
      <c r="AS26" s="13">
        <v>-0.26</v>
      </c>
      <c r="AT26" s="13">
        <v>40</v>
      </c>
      <c r="AU26" s="13">
        <v>0.2</v>
      </c>
      <c r="AV26" s="13">
        <v>58</v>
      </c>
      <c r="AW26" s="13">
        <v>-0.01</v>
      </c>
      <c r="AX26" s="13">
        <v>50</v>
      </c>
      <c r="AY26" s="13">
        <v>-0.4</v>
      </c>
      <c r="AZ26" s="13">
        <v>34</v>
      </c>
      <c r="BA26" s="13">
        <v>0.57999999999999996</v>
      </c>
      <c r="BB26" s="13">
        <v>72</v>
      </c>
    </row>
    <row r="27" spans="1:54" s="13" customFormat="1">
      <c r="A27" s="15" t="s">
        <v>16</v>
      </c>
      <c r="B27" s="15" t="s">
        <v>17</v>
      </c>
      <c r="C27" s="15">
        <v>1</v>
      </c>
      <c r="D27" s="15">
        <v>34.14</v>
      </c>
      <c r="E27" s="15">
        <v>1100</v>
      </c>
      <c r="F27" s="15">
        <v>1</v>
      </c>
      <c r="G27" s="15">
        <v>1</v>
      </c>
      <c r="H27" s="15">
        <v>1571</v>
      </c>
      <c r="I27" s="16">
        <v>3511.55</v>
      </c>
      <c r="J27" s="16">
        <v>10.199999999999999</v>
      </c>
      <c r="K27" s="15">
        <f t="shared" si="11"/>
        <v>3890.2465686274518</v>
      </c>
      <c r="L27" s="15"/>
      <c r="M27" s="15"/>
      <c r="N27" s="15"/>
      <c r="O27" s="15">
        <v>1520</v>
      </c>
      <c r="P27" s="15">
        <v>40</v>
      </c>
      <c r="Q27" s="15">
        <v>29</v>
      </c>
      <c r="R27" s="15">
        <v>1578</v>
      </c>
      <c r="S27" s="16">
        <v>6467.02</v>
      </c>
      <c r="T27" s="16">
        <v>16</v>
      </c>
      <c r="U27" s="15">
        <f t="shared" si="4"/>
        <v>4567.3328750000001</v>
      </c>
      <c r="V27" s="15">
        <v>1930</v>
      </c>
      <c r="W27" s="15">
        <v>42</v>
      </c>
      <c r="X27" s="15">
        <v>31.5</v>
      </c>
      <c r="Y27" s="15">
        <v>1580</v>
      </c>
      <c r="Z27" s="16">
        <v>4243.09</v>
      </c>
      <c r="AA27" s="16">
        <v>7.2</v>
      </c>
      <c r="AB27" s="15">
        <f t="shared" si="12"/>
        <v>6659.294027777778</v>
      </c>
      <c r="AC27" s="15"/>
      <c r="AD27" s="15"/>
      <c r="AE27" s="15"/>
      <c r="AF27" s="15">
        <v>2250</v>
      </c>
      <c r="AG27" s="15">
        <v>43</v>
      </c>
      <c r="AH27" s="15">
        <v>32.5</v>
      </c>
      <c r="AI27" s="13">
        <v>-2.89</v>
      </c>
      <c r="AJ27" s="13">
        <v>0</v>
      </c>
      <c r="AK27" s="13">
        <v>-3.05</v>
      </c>
      <c r="AL27" s="13">
        <v>0</v>
      </c>
      <c r="AM27" s="13">
        <v>-3.08</v>
      </c>
      <c r="AN27" s="13">
        <v>0</v>
      </c>
      <c r="AO27" s="13">
        <v>-2.6</v>
      </c>
      <c r="AP27" s="13">
        <v>0</v>
      </c>
      <c r="AQ27" s="13">
        <v>-3.08</v>
      </c>
      <c r="AR27" s="13">
        <v>0</v>
      </c>
      <c r="AS27" s="13">
        <v>-3.24</v>
      </c>
      <c r="AT27" s="13">
        <v>0</v>
      </c>
      <c r="AU27" s="13">
        <v>-2.14</v>
      </c>
      <c r="AV27" s="13">
        <v>2</v>
      </c>
      <c r="AW27" s="13">
        <v>-3.24</v>
      </c>
      <c r="AX27" s="13">
        <v>0</v>
      </c>
      <c r="AY27" s="13">
        <v>-3.78</v>
      </c>
      <c r="AZ27" s="13">
        <v>0</v>
      </c>
      <c r="BA27" s="13">
        <v>-1.9</v>
      </c>
      <c r="BB27" s="13">
        <v>3</v>
      </c>
    </row>
    <row r="28" spans="1:54" s="13" customFormat="1">
      <c r="A28" s="15" t="s">
        <v>16</v>
      </c>
      <c r="B28" s="15" t="s">
        <v>17</v>
      </c>
      <c r="C28" s="15">
        <v>1</v>
      </c>
      <c r="D28" s="15">
        <v>31.43</v>
      </c>
      <c r="E28" s="15">
        <v>1710</v>
      </c>
      <c r="F28" s="15">
        <v>2</v>
      </c>
      <c r="G28" s="15">
        <v>1</v>
      </c>
      <c r="H28" s="15">
        <v>1579</v>
      </c>
      <c r="I28" s="16">
        <v>4959.1899999999996</v>
      </c>
      <c r="J28" s="16">
        <v>4.9000000000000004</v>
      </c>
      <c r="K28" s="15">
        <f t="shared" si="11"/>
        <v>11436.499387755101</v>
      </c>
      <c r="L28" s="15"/>
      <c r="M28" s="15"/>
      <c r="N28" s="15"/>
      <c r="O28" s="15">
        <v>2200</v>
      </c>
      <c r="P28" s="15">
        <v>47</v>
      </c>
      <c r="Q28" s="15"/>
      <c r="R28" s="15">
        <v>1570</v>
      </c>
      <c r="S28" s="16">
        <v>3795.26</v>
      </c>
      <c r="T28" s="16">
        <v>7.2</v>
      </c>
      <c r="U28" s="15">
        <f t="shared" si="4"/>
        <v>5956.4497222222226</v>
      </c>
      <c r="V28" s="15">
        <v>3060</v>
      </c>
      <c r="W28" s="15">
        <v>49</v>
      </c>
      <c r="X28" s="15">
        <v>34</v>
      </c>
      <c r="Y28" s="15">
        <v>1566</v>
      </c>
      <c r="Z28" s="16">
        <v>3758.08</v>
      </c>
      <c r="AA28" s="16">
        <v>10.6</v>
      </c>
      <c r="AB28" s="15">
        <f t="shared" si="12"/>
        <v>4006.2550943396232</v>
      </c>
      <c r="AC28" s="15"/>
      <c r="AD28" s="15"/>
      <c r="AE28" s="15"/>
      <c r="AF28" s="15">
        <v>3370</v>
      </c>
      <c r="AG28" s="15">
        <v>51</v>
      </c>
      <c r="AH28" s="15">
        <v>34</v>
      </c>
      <c r="AI28" s="13">
        <v>0.13</v>
      </c>
      <c r="AJ28" s="13">
        <v>55</v>
      </c>
      <c r="AK28" s="13">
        <v>-0.13</v>
      </c>
      <c r="AL28" s="13">
        <v>45</v>
      </c>
      <c r="AM28" s="13">
        <v>0.9</v>
      </c>
      <c r="AN28" s="13">
        <v>82</v>
      </c>
      <c r="AO28" s="13">
        <v>0.57999999999999996</v>
      </c>
      <c r="AP28" s="13">
        <v>72</v>
      </c>
      <c r="AQ28" s="13">
        <v>0.76</v>
      </c>
      <c r="AR28" s="13">
        <v>78</v>
      </c>
      <c r="AS28" s="13">
        <v>0.74</v>
      </c>
      <c r="AT28" s="13">
        <v>77</v>
      </c>
      <c r="AU28" s="13">
        <v>0.9</v>
      </c>
      <c r="AV28" s="13">
        <v>82</v>
      </c>
      <c r="AW28" s="13">
        <v>0.47</v>
      </c>
      <c r="AX28" s="13">
        <v>68</v>
      </c>
      <c r="AY28" s="13">
        <v>0.73</v>
      </c>
      <c r="AZ28" s="13">
        <v>77</v>
      </c>
      <c r="BA28" s="13">
        <v>0.04</v>
      </c>
      <c r="BB28" s="13">
        <v>52</v>
      </c>
    </row>
    <row r="29" spans="1:54" s="13" customFormat="1">
      <c r="A29" s="15" t="s">
        <v>16</v>
      </c>
      <c r="B29" s="15" t="s">
        <v>17</v>
      </c>
      <c r="C29" s="15">
        <v>1</v>
      </c>
      <c r="D29" s="15">
        <v>32.43</v>
      </c>
      <c r="E29" s="15">
        <v>1420</v>
      </c>
      <c r="F29" s="15">
        <v>2</v>
      </c>
      <c r="G29" s="15">
        <v>1</v>
      </c>
      <c r="H29" s="15">
        <v>1603</v>
      </c>
      <c r="I29" s="16">
        <v>6524.15</v>
      </c>
      <c r="J29" s="16">
        <v>24.5</v>
      </c>
      <c r="K29" s="15">
        <f t="shared" si="11"/>
        <v>3009.0977551020405</v>
      </c>
      <c r="L29" s="15"/>
      <c r="M29" s="15"/>
      <c r="N29" s="15"/>
      <c r="O29" s="15">
        <v>1579</v>
      </c>
      <c r="P29" s="15">
        <v>44</v>
      </c>
      <c r="Q29" s="15">
        <v>29.5</v>
      </c>
      <c r="R29" s="15">
        <v>1577</v>
      </c>
      <c r="S29" s="16">
        <v>1205.3599999999999</v>
      </c>
      <c r="T29" s="16">
        <v>5.3</v>
      </c>
      <c r="U29" s="15">
        <f t="shared" si="4"/>
        <v>2569.9184905660377</v>
      </c>
      <c r="V29" s="15">
        <v>2270</v>
      </c>
      <c r="W29" s="15">
        <v>44</v>
      </c>
      <c r="X29" s="15">
        <v>33</v>
      </c>
      <c r="Y29" s="15">
        <v>1577</v>
      </c>
      <c r="Z29" s="16">
        <v>1205.3599999999999</v>
      </c>
      <c r="AA29" s="16">
        <v>5.3</v>
      </c>
      <c r="AB29" s="15">
        <f t="shared" si="12"/>
        <v>2569.9184905660377</v>
      </c>
      <c r="AC29" s="15"/>
      <c r="AD29" s="15"/>
      <c r="AE29" s="15"/>
      <c r="AF29" s="15">
        <v>2270</v>
      </c>
      <c r="AG29" s="15">
        <v>44</v>
      </c>
      <c r="AH29" s="15">
        <v>33</v>
      </c>
      <c r="AI29" s="13">
        <v>-1.21</v>
      </c>
      <c r="AJ29" s="13">
        <v>11</v>
      </c>
      <c r="AK29" s="13">
        <v>-1.48</v>
      </c>
      <c r="AL29" s="13">
        <v>7</v>
      </c>
      <c r="AM29" s="13">
        <v>-0.14000000000000001</v>
      </c>
      <c r="AN29" s="13">
        <v>45</v>
      </c>
      <c r="AO29" s="13">
        <v>-0.26</v>
      </c>
      <c r="AP29" s="13">
        <v>10</v>
      </c>
      <c r="AQ29" s="13">
        <v>-0.91</v>
      </c>
      <c r="AR29" s="13">
        <v>18</v>
      </c>
      <c r="AS29" s="13">
        <v>-1.1599999999999999</v>
      </c>
      <c r="AT29" s="13">
        <v>12</v>
      </c>
      <c r="AU29" s="13">
        <v>0.37</v>
      </c>
      <c r="AV29" s="13">
        <v>64</v>
      </c>
      <c r="AW29" s="13">
        <v>-1.93</v>
      </c>
      <c r="AX29" s="13">
        <v>3</v>
      </c>
      <c r="AY29" s="13">
        <v>-2.11</v>
      </c>
      <c r="AZ29" s="13">
        <v>2</v>
      </c>
      <c r="BA29" s="13">
        <v>-0.53</v>
      </c>
      <c r="BB29" s="13">
        <v>30</v>
      </c>
    </row>
    <row r="30" spans="1:54" s="13" customFormat="1">
      <c r="A30" s="15" t="s">
        <v>16</v>
      </c>
      <c r="B30" s="15" t="s">
        <v>17</v>
      </c>
      <c r="C30" s="15">
        <v>2</v>
      </c>
      <c r="D30" s="15">
        <v>31.43</v>
      </c>
      <c r="E30" s="15">
        <v>1250</v>
      </c>
      <c r="F30" s="15">
        <v>1</v>
      </c>
      <c r="G30" s="15">
        <v>1</v>
      </c>
      <c r="H30" s="15">
        <v>1613</v>
      </c>
      <c r="I30" s="16">
        <v>4424.57</v>
      </c>
      <c r="J30" s="16">
        <v>14.1</v>
      </c>
      <c r="K30" s="15">
        <f t="shared" si="11"/>
        <v>3545.9319858156027</v>
      </c>
      <c r="L30" s="15"/>
      <c r="M30" s="15"/>
      <c r="N30" s="15"/>
      <c r="O30" s="15">
        <v>1330</v>
      </c>
      <c r="P30" s="15">
        <v>38</v>
      </c>
      <c r="Q30" s="15"/>
      <c r="R30" s="15">
        <v>1572</v>
      </c>
      <c r="S30" s="16">
        <v>3711.05</v>
      </c>
      <c r="T30" s="16">
        <v>6.7</v>
      </c>
      <c r="U30" s="15">
        <f t="shared" si="4"/>
        <v>6258.9350746268656</v>
      </c>
      <c r="V30" s="15">
        <v>1740</v>
      </c>
      <c r="W30" s="15">
        <v>43</v>
      </c>
      <c r="X30" s="15">
        <v>31</v>
      </c>
      <c r="Y30" s="15">
        <v>1568</v>
      </c>
      <c r="Z30" s="16">
        <v>3358.65</v>
      </c>
      <c r="AA30" s="16">
        <v>7.5</v>
      </c>
      <c r="AB30" s="15">
        <f t="shared" ref="AB30:AB33" si="13">(Z30/(AA30/11.3))</f>
        <v>5060.3660000000009</v>
      </c>
      <c r="AC30" s="15"/>
      <c r="AD30" s="15"/>
      <c r="AE30" s="15"/>
      <c r="AF30" s="15">
        <v>2190</v>
      </c>
      <c r="AG30" s="15">
        <v>46</v>
      </c>
      <c r="AH30" s="15">
        <v>33</v>
      </c>
      <c r="AI30" s="13">
        <v>-0.89</v>
      </c>
      <c r="AJ30" s="13">
        <v>19</v>
      </c>
      <c r="AK30" s="13">
        <v>-1.25</v>
      </c>
      <c r="AL30" s="13">
        <v>11</v>
      </c>
      <c r="AM30" s="13">
        <v>-1.53</v>
      </c>
      <c r="AN30" s="13">
        <v>6</v>
      </c>
      <c r="AO30" s="13">
        <v>-0.25</v>
      </c>
      <c r="AP30" s="13">
        <v>40</v>
      </c>
      <c r="AQ30" s="13">
        <v>-1.29</v>
      </c>
      <c r="AR30" s="13">
        <v>10</v>
      </c>
      <c r="AS30" s="13">
        <v>-0.66</v>
      </c>
      <c r="AT30" s="13">
        <v>26</v>
      </c>
      <c r="AU30" s="13">
        <v>-0.09</v>
      </c>
      <c r="AV30" s="13">
        <v>47</v>
      </c>
      <c r="AW30" s="13">
        <v>-1.3</v>
      </c>
      <c r="AX30" s="13">
        <v>10</v>
      </c>
      <c r="AY30" s="13">
        <v>-0.44</v>
      </c>
      <c r="AZ30" s="13">
        <v>33</v>
      </c>
      <c r="BA30" s="13">
        <v>0.24</v>
      </c>
      <c r="BB30" s="13">
        <v>59</v>
      </c>
    </row>
    <row r="31" spans="1:54" s="13" customFormat="1">
      <c r="A31" s="15" t="s">
        <v>16</v>
      </c>
      <c r="B31" s="15" t="s">
        <v>17</v>
      </c>
      <c r="C31" s="15">
        <v>2</v>
      </c>
      <c r="D31" s="15">
        <v>31.14</v>
      </c>
      <c r="E31" s="15">
        <v>1525</v>
      </c>
      <c r="F31" s="15">
        <v>3</v>
      </c>
      <c r="G31" s="15">
        <v>1</v>
      </c>
      <c r="H31" s="15">
        <v>1611</v>
      </c>
      <c r="I31" s="16">
        <v>4759.95</v>
      </c>
      <c r="J31" s="16">
        <v>9.1999999999999993</v>
      </c>
      <c r="K31" s="15">
        <f t="shared" si="11"/>
        <v>5846.4603260869571</v>
      </c>
      <c r="L31" s="15"/>
      <c r="M31" s="15"/>
      <c r="N31" s="15"/>
      <c r="O31" s="15">
        <v>1690</v>
      </c>
      <c r="P31" s="15">
        <v>43</v>
      </c>
      <c r="Q31" s="15">
        <v>29.5</v>
      </c>
      <c r="R31" s="15">
        <v>1584</v>
      </c>
      <c r="S31" s="16">
        <v>2887.05</v>
      </c>
      <c r="T31" s="16">
        <v>3.1</v>
      </c>
      <c r="U31" s="15">
        <f t="shared" si="4"/>
        <v>10523.762903225808</v>
      </c>
      <c r="V31" s="15">
        <v>2250</v>
      </c>
      <c r="W31" s="15">
        <v>46.5</v>
      </c>
      <c r="X31" s="15">
        <v>31.5</v>
      </c>
      <c r="Y31" s="15">
        <v>1561</v>
      </c>
      <c r="Z31" s="16">
        <v>3364.75</v>
      </c>
      <c r="AA31" s="16">
        <v>5.4</v>
      </c>
      <c r="AB31" s="15">
        <f t="shared" si="13"/>
        <v>7041.0509259259252</v>
      </c>
      <c r="AC31" s="15"/>
      <c r="AD31" s="15"/>
      <c r="AE31" s="15"/>
      <c r="AF31" s="15">
        <v>2660</v>
      </c>
      <c r="AG31" s="15">
        <v>47</v>
      </c>
      <c r="AH31" s="15">
        <v>33</v>
      </c>
      <c r="AI31" s="13">
        <v>0.05</v>
      </c>
      <c r="AJ31" s="13">
        <v>52</v>
      </c>
      <c r="AK31" s="13">
        <v>-0.22</v>
      </c>
      <c r="AL31" s="13">
        <v>41</v>
      </c>
      <c r="AM31" s="13">
        <v>0.43</v>
      </c>
      <c r="AN31" s="13">
        <v>67</v>
      </c>
      <c r="AO31" s="13">
        <v>0.18</v>
      </c>
      <c r="AP31" s="13">
        <v>57</v>
      </c>
      <c r="AQ31" s="13">
        <v>0.06</v>
      </c>
      <c r="AR31" s="13">
        <v>52</v>
      </c>
      <c r="AS31" s="13">
        <v>0.74</v>
      </c>
      <c r="AT31" s="13">
        <v>77</v>
      </c>
      <c r="AU31" s="13">
        <v>0.33</v>
      </c>
      <c r="AV31" s="13">
        <v>63</v>
      </c>
      <c r="AW31" s="13">
        <v>-1.04</v>
      </c>
      <c r="AX31" s="13">
        <v>15</v>
      </c>
      <c r="AY31" s="13">
        <v>0.31</v>
      </c>
      <c r="AZ31" s="13">
        <v>62</v>
      </c>
      <c r="BA31" s="13">
        <v>0.02</v>
      </c>
      <c r="BB31" s="13">
        <v>51</v>
      </c>
    </row>
    <row r="32" spans="1:54" s="13" customFormat="1">
      <c r="A32" s="15" t="s">
        <v>16</v>
      </c>
      <c r="B32" s="15" t="s">
        <v>17</v>
      </c>
      <c r="C32" s="15">
        <v>1</v>
      </c>
      <c r="D32" s="15">
        <v>31.29</v>
      </c>
      <c r="E32" s="15">
        <v>1250</v>
      </c>
      <c r="F32" s="15">
        <v>2</v>
      </c>
      <c r="G32" s="15">
        <v>1</v>
      </c>
      <c r="H32" s="15">
        <v>1632</v>
      </c>
      <c r="I32" s="16">
        <v>3545.44</v>
      </c>
      <c r="J32" s="16">
        <v>7.5</v>
      </c>
      <c r="K32" s="15">
        <f t="shared" si="11"/>
        <v>5341.7962666666672</v>
      </c>
      <c r="L32" s="15"/>
      <c r="M32" s="15"/>
      <c r="N32" s="15"/>
      <c r="O32" s="15">
        <v>1410</v>
      </c>
      <c r="P32" s="15">
        <v>41.5</v>
      </c>
      <c r="Q32" s="15">
        <v>28</v>
      </c>
      <c r="R32" s="15">
        <v>1602</v>
      </c>
      <c r="S32" s="16">
        <v>4799.07</v>
      </c>
      <c r="T32" s="16">
        <v>6.6</v>
      </c>
      <c r="U32" s="15">
        <f t="shared" si="4"/>
        <v>8216.5895454545462</v>
      </c>
      <c r="V32" s="15">
        <v>1800</v>
      </c>
      <c r="W32" s="15">
        <v>43</v>
      </c>
      <c r="X32" s="15">
        <v>29.5</v>
      </c>
      <c r="Y32" s="15">
        <v>1577</v>
      </c>
      <c r="Z32" s="16">
        <v>4126.25</v>
      </c>
      <c r="AA32" s="16">
        <v>8.5</v>
      </c>
      <c r="AB32" s="15">
        <f t="shared" si="13"/>
        <v>5485.4852941176478</v>
      </c>
      <c r="AC32" s="15"/>
      <c r="AD32" s="15"/>
      <c r="AE32" s="15"/>
      <c r="AF32" s="15">
        <v>2290</v>
      </c>
      <c r="AG32" s="15">
        <v>45</v>
      </c>
      <c r="AH32" s="15">
        <v>33</v>
      </c>
      <c r="AI32" s="13">
        <v>-1.1000000000000001</v>
      </c>
      <c r="AJ32" s="13">
        <v>14</v>
      </c>
      <c r="AK32" s="13">
        <v>-1.67</v>
      </c>
      <c r="AL32" s="13">
        <v>5</v>
      </c>
      <c r="AM32" s="13">
        <v>-0.9</v>
      </c>
      <c r="AN32" s="13">
        <v>18</v>
      </c>
      <c r="AO32" s="13">
        <v>-1.69</v>
      </c>
      <c r="AP32" s="13">
        <v>5</v>
      </c>
      <c r="AQ32" s="13">
        <v>-1.8</v>
      </c>
      <c r="AR32" s="13">
        <v>4</v>
      </c>
      <c r="AS32" s="13">
        <v>-1.35</v>
      </c>
      <c r="AT32" s="13">
        <v>9</v>
      </c>
      <c r="AU32" s="13">
        <v>-2.11</v>
      </c>
      <c r="AV32" s="13">
        <v>2</v>
      </c>
      <c r="AW32" s="13">
        <v>-1.67</v>
      </c>
      <c r="AX32" s="13">
        <v>5</v>
      </c>
      <c r="AY32" s="13">
        <v>-1.49</v>
      </c>
      <c r="AZ32" s="13">
        <v>7</v>
      </c>
      <c r="BA32" s="13">
        <v>-0.35</v>
      </c>
      <c r="BB32" s="13">
        <v>36</v>
      </c>
    </row>
    <row r="33" spans="1:54" s="13" customFormat="1">
      <c r="A33" s="15" t="s">
        <v>16</v>
      </c>
      <c r="B33" s="15" t="s">
        <v>17</v>
      </c>
      <c r="C33" s="15">
        <v>1</v>
      </c>
      <c r="D33" s="15">
        <v>31.43</v>
      </c>
      <c r="E33" s="15">
        <v>1680</v>
      </c>
      <c r="F33" s="15">
        <v>1</v>
      </c>
      <c r="G33" s="15">
        <v>1</v>
      </c>
      <c r="H33" s="15">
        <v>1634</v>
      </c>
      <c r="I33" s="16">
        <v>6290.57</v>
      </c>
      <c r="J33" s="16">
        <v>18.5</v>
      </c>
      <c r="K33" s="15">
        <f t="shared" si="11"/>
        <v>3842.3481621621622</v>
      </c>
      <c r="L33" s="15"/>
      <c r="M33" s="15"/>
      <c r="N33" s="15"/>
      <c r="O33" s="15">
        <v>1690</v>
      </c>
      <c r="P33" s="15">
        <v>42</v>
      </c>
      <c r="Q33" s="15">
        <v>29</v>
      </c>
      <c r="R33" s="15">
        <v>1613</v>
      </c>
      <c r="S33" s="16">
        <v>5850.04</v>
      </c>
      <c r="T33" s="16">
        <v>17.399999999999999</v>
      </c>
      <c r="U33" s="15">
        <f t="shared" si="4"/>
        <v>3799.1639080459777</v>
      </c>
      <c r="V33" s="15">
        <v>2000</v>
      </c>
      <c r="W33" s="15">
        <v>42</v>
      </c>
      <c r="X33" s="15">
        <v>31</v>
      </c>
      <c r="Y33" s="15">
        <v>1613</v>
      </c>
      <c r="Z33" s="16">
        <v>5850.04</v>
      </c>
      <c r="AA33" s="16">
        <v>17.399999999999999</v>
      </c>
      <c r="AB33" s="15">
        <f t="shared" si="13"/>
        <v>3799.1639080459777</v>
      </c>
      <c r="AC33" s="15"/>
      <c r="AD33" s="15"/>
      <c r="AE33" s="15"/>
      <c r="AF33" s="15">
        <v>2020</v>
      </c>
      <c r="AG33" s="15">
        <v>42</v>
      </c>
      <c r="AH33" s="15">
        <v>31</v>
      </c>
      <c r="AI33" s="13">
        <v>0.04</v>
      </c>
      <c r="AJ33" s="13">
        <v>52</v>
      </c>
      <c r="AK33" s="13">
        <v>-0.83</v>
      </c>
      <c r="AL33" s="13">
        <v>20</v>
      </c>
      <c r="AM33" s="13">
        <v>-0.55000000000000004</v>
      </c>
      <c r="AN33" s="13">
        <v>29</v>
      </c>
      <c r="AO33" s="13">
        <v>-0.86</v>
      </c>
      <c r="AP33" s="13">
        <v>20</v>
      </c>
      <c r="AQ33" s="13">
        <v>-1.1200000000000001</v>
      </c>
      <c r="AR33" s="13">
        <v>13</v>
      </c>
      <c r="AS33" s="13">
        <v>-1.61</v>
      </c>
      <c r="AT33" s="13">
        <v>5</v>
      </c>
      <c r="AU33" s="13">
        <v>-0.62</v>
      </c>
      <c r="AV33" s="13">
        <v>27</v>
      </c>
      <c r="AW33" s="13">
        <v>-2.1800000000000002</v>
      </c>
      <c r="AX33" s="13">
        <v>1</v>
      </c>
      <c r="AY33" s="13">
        <v>-2.61</v>
      </c>
      <c r="AZ33" s="13">
        <v>0</v>
      </c>
      <c r="BA33" s="13">
        <v>-1.58</v>
      </c>
      <c r="BB33" s="13">
        <v>6</v>
      </c>
    </row>
    <row r="34" spans="1:54" s="13" customFormat="1">
      <c r="A34" s="15" t="s">
        <v>16</v>
      </c>
      <c r="B34" s="15" t="s">
        <v>17</v>
      </c>
      <c r="C34" s="15">
        <v>2</v>
      </c>
      <c r="D34" s="15">
        <v>30.71</v>
      </c>
      <c r="E34" s="15">
        <v>1355</v>
      </c>
      <c r="F34" s="15">
        <v>2</v>
      </c>
      <c r="G34" s="15">
        <v>1</v>
      </c>
      <c r="H34" s="15">
        <v>1602</v>
      </c>
      <c r="I34" s="16">
        <v>3010.79</v>
      </c>
      <c r="J34" s="16">
        <v>6.7</v>
      </c>
      <c r="K34" s="15">
        <f t="shared" si="11"/>
        <v>5077.8995522388059</v>
      </c>
      <c r="L34" s="15"/>
      <c r="M34" s="15"/>
      <c r="N34" s="15"/>
      <c r="O34" s="15">
        <v>1510</v>
      </c>
      <c r="P34" s="15">
        <v>39</v>
      </c>
      <c r="Q34" s="15">
        <v>29</v>
      </c>
      <c r="R34" s="15">
        <v>1574</v>
      </c>
      <c r="S34" s="16">
        <v>4774.58</v>
      </c>
      <c r="T34" s="16">
        <v>7.2</v>
      </c>
      <c r="U34" s="15">
        <f t="shared" si="4"/>
        <v>7493.4380555555554</v>
      </c>
      <c r="V34" s="15">
        <v>1845</v>
      </c>
      <c r="W34" s="15">
        <v>44</v>
      </c>
      <c r="X34" s="15">
        <v>32</v>
      </c>
      <c r="Y34" s="15">
        <v>1555</v>
      </c>
      <c r="Z34" s="16">
        <v>2624.8</v>
      </c>
      <c r="AA34" s="16">
        <v>2.2000000000000002</v>
      </c>
      <c r="AB34" s="15">
        <f t="shared" ref="AB34:AB35" si="14">(Z34/(AA34/11.3))</f>
        <v>13481.927272727275</v>
      </c>
      <c r="AC34" s="15"/>
      <c r="AD34" s="15"/>
      <c r="AE34" s="15"/>
      <c r="AF34" s="15">
        <v>2550</v>
      </c>
      <c r="AG34" s="15">
        <v>45</v>
      </c>
      <c r="AH34" s="15">
        <v>33</v>
      </c>
      <c r="AI34" s="13">
        <v>-0.23</v>
      </c>
      <c r="AJ34" s="13">
        <v>41</v>
      </c>
      <c r="AK34" s="13">
        <v>-0.85</v>
      </c>
      <c r="AL34" s="13">
        <v>20</v>
      </c>
      <c r="AM34" s="13">
        <v>-1.22</v>
      </c>
      <c r="AN34" s="13">
        <v>11</v>
      </c>
      <c r="AO34" s="13">
        <v>-0.33</v>
      </c>
      <c r="AP34" s="13">
        <v>37</v>
      </c>
      <c r="AQ34" s="13">
        <v>-1.1000000000000001</v>
      </c>
      <c r="AR34" s="13">
        <v>13</v>
      </c>
      <c r="AS34" s="13">
        <v>-0.35</v>
      </c>
      <c r="AT34" s="13">
        <v>36</v>
      </c>
      <c r="AU34" s="13">
        <v>0.51</v>
      </c>
      <c r="AV34" s="13">
        <v>69</v>
      </c>
      <c r="AW34" s="13">
        <v>-0.5</v>
      </c>
      <c r="AX34" s="13">
        <v>31</v>
      </c>
      <c r="AY34" s="13">
        <v>-0.9</v>
      </c>
      <c r="AZ34" s="13">
        <v>18</v>
      </c>
      <c r="BA34" s="13">
        <v>0.17</v>
      </c>
      <c r="BB34" s="13">
        <v>57</v>
      </c>
    </row>
    <row r="35" spans="1:54" s="13" customFormat="1">
      <c r="A35" s="15" t="s">
        <v>16</v>
      </c>
      <c r="B35" s="15" t="s">
        <v>17</v>
      </c>
      <c r="C35" s="15">
        <v>2</v>
      </c>
      <c r="D35" s="15">
        <v>33</v>
      </c>
      <c r="E35" s="15">
        <v>1625</v>
      </c>
      <c r="F35" s="15">
        <v>1</v>
      </c>
      <c r="G35" s="15">
        <v>1</v>
      </c>
      <c r="H35" s="15">
        <v>1581</v>
      </c>
      <c r="I35" s="16">
        <v>1481.05</v>
      </c>
      <c r="J35" s="16">
        <v>4.9000000000000004</v>
      </c>
      <c r="K35" s="15">
        <f t="shared" si="11"/>
        <v>3415.4826530612245</v>
      </c>
      <c r="L35" s="15"/>
      <c r="M35" s="15"/>
      <c r="N35" s="15"/>
      <c r="O35" s="15">
        <v>1740</v>
      </c>
      <c r="P35" s="15">
        <v>44</v>
      </c>
      <c r="Q35" s="15">
        <v>30.5</v>
      </c>
      <c r="R35" s="15">
        <v>1591</v>
      </c>
      <c r="S35" s="16">
        <v>1466.5</v>
      </c>
      <c r="T35" s="16">
        <v>4.9000000000000004</v>
      </c>
      <c r="U35" s="15">
        <f t="shared" si="4"/>
        <v>3381.9285714285716</v>
      </c>
      <c r="V35" s="15">
        <v>1830</v>
      </c>
      <c r="W35" s="15">
        <v>45</v>
      </c>
      <c r="X35" s="15">
        <v>31</v>
      </c>
      <c r="Y35" s="15">
        <v>1591</v>
      </c>
      <c r="Z35" s="16">
        <v>1466.5</v>
      </c>
      <c r="AA35" s="16">
        <v>4.9000000000000004</v>
      </c>
      <c r="AB35" s="15">
        <f t="shared" si="14"/>
        <v>3381.9285714285716</v>
      </c>
      <c r="AC35" s="15"/>
      <c r="AD35" s="15"/>
      <c r="AE35" s="15"/>
      <c r="AF35" s="15">
        <v>1930</v>
      </c>
      <c r="AG35" s="15">
        <v>45</v>
      </c>
      <c r="AH35" s="15">
        <v>31</v>
      </c>
      <c r="AI35" s="13">
        <v>-0.7</v>
      </c>
      <c r="AJ35" s="13">
        <v>24</v>
      </c>
      <c r="AK35" s="13">
        <v>-1.72</v>
      </c>
      <c r="AL35" s="13">
        <v>4</v>
      </c>
      <c r="AM35" s="13">
        <v>-0.62</v>
      </c>
      <c r="AN35" s="13">
        <v>27</v>
      </c>
      <c r="AO35" s="13">
        <v>-0.81</v>
      </c>
      <c r="AP35" s="13">
        <v>21</v>
      </c>
      <c r="AQ35" s="13">
        <v>-2.39</v>
      </c>
      <c r="AR35" s="13">
        <v>1</v>
      </c>
      <c r="AS35" s="13">
        <v>-1.1599999999999999</v>
      </c>
      <c r="AT35" s="13">
        <v>12</v>
      </c>
      <c r="AU35" s="13">
        <v>-1.48</v>
      </c>
      <c r="AV35" s="13">
        <v>7</v>
      </c>
      <c r="AW35" s="13">
        <v>-3.4</v>
      </c>
      <c r="AX35" s="13">
        <v>0</v>
      </c>
      <c r="AY35" s="13">
        <v>-2.06</v>
      </c>
      <c r="AZ35" s="13">
        <v>2</v>
      </c>
      <c r="BA35" s="13">
        <v>-2.38</v>
      </c>
      <c r="BB35" s="13">
        <v>1</v>
      </c>
    </row>
    <row r="36" spans="1:54" s="13" customFormat="1">
      <c r="A36" s="15" t="s">
        <v>16</v>
      </c>
      <c r="B36" s="15" t="s">
        <v>17</v>
      </c>
      <c r="C36" s="15">
        <v>2</v>
      </c>
      <c r="D36" s="15">
        <v>31.43</v>
      </c>
      <c r="E36" s="15">
        <v>1460</v>
      </c>
      <c r="F36" s="15">
        <v>1</v>
      </c>
      <c r="G36" s="15">
        <v>1</v>
      </c>
      <c r="H36" s="15">
        <v>1596</v>
      </c>
      <c r="I36" s="16">
        <v>3704.03</v>
      </c>
      <c r="J36" s="16">
        <v>10.6</v>
      </c>
      <c r="K36" s="15">
        <f t="shared" si="11"/>
        <v>3948.6357547169819</v>
      </c>
      <c r="L36" s="15"/>
      <c r="M36" s="15"/>
      <c r="N36" s="15"/>
      <c r="O36" s="15">
        <v>1530</v>
      </c>
      <c r="P36" s="15">
        <v>41</v>
      </c>
      <c r="Q36" s="15">
        <v>27.5</v>
      </c>
      <c r="R36" s="15">
        <v>1576</v>
      </c>
      <c r="S36" s="16">
        <v>3747.13</v>
      </c>
      <c r="T36" s="16">
        <v>4.9000000000000004</v>
      </c>
      <c r="U36" s="15">
        <f t="shared" si="4"/>
        <v>8641.3406122448978</v>
      </c>
      <c r="V36" s="15">
        <v>1870</v>
      </c>
      <c r="W36" s="15">
        <v>53.5</v>
      </c>
      <c r="X36" s="15">
        <v>29</v>
      </c>
      <c r="Y36" s="15">
        <v>1575</v>
      </c>
      <c r="Z36" s="16">
        <v>4461.72</v>
      </c>
      <c r="AA36" s="16">
        <v>4.9000000000000004</v>
      </c>
      <c r="AB36" s="15">
        <f t="shared" ref="AB36:AB44" si="15">(Z36/(AA36/11.3))</f>
        <v>10289.272653061225</v>
      </c>
      <c r="AC36" s="15"/>
      <c r="AD36" s="15"/>
      <c r="AE36" s="15"/>
      <c r="AF36" s="15">
        <v>2070</v>
      </c>
      <c r="AG36" s="15">
        <v>47</v>
      </c>
      <c r="AH36" s="15">
        <v>31</v>
      </c>
      <c r="AI36" s="13">
        <v>-0.3</v>
      </c>
      <c r="AJ36" s="13">
        <v>38</v>
      </c>
      <c r="AK36" s="13">
        <v>-1.18</v>
      </c>
      <c r="AL36" s="13">
        <v>12</v>
      </c>
      <c r="AM36" s="13">
        <v>-0.84</v>
      </c>
      <c r="AN36" s="13">
        <v>20</v>
      </c>
      <c r="AO36" s="13">
        <v>-1.78</v>
      </c>
      <c r="AP36" s="13">
        <v>4</v>
      </c>
      <c r="AQ36" s="13">
        <v>-1.46</v>
      </c>
      <c r="AR36" s="13">
        <v>7</v>
      </c>
      <c r="AS36" s="13">
        <v>-0.88</v>
      </c>
      <c r="AT36" s="13">
        <v>19</v>
      </c>
      <c r="AU36" s="13">
        <v>-1.91</v>
      </c>
      <c r="AV36" s="13">
        <v>3</v>
      </c>
      <c r="AW36" s="13">
        <v>-2.08</v>
      </c>
      <c r="AX36" s="13">
        <v>2</v>
      </c>
      <c r="AY36" s="13">
        <v>-0.41</v>
      </c>
      <c r="AZ36" s="13">
        <v>34</v>
      </c>
      <c r="BA36" s="13">
        <v>-1.55</v>
      </c>
      <c r="BB36" s="13">
        <v>6</v>
      </c>
    </row>
    <row r="37" spans="1:54" s="13" customFormat="1">
      <c r="A37" s="15" t="s">
        <v>16</v>
      </c>
      <c r="B37" s="15" t="s">
        <v>17</v>
      </c>
      <c r="C37" s="15">
        <v>2</v>
      </c>
      <c r="D37" s="15">
        <v>30.29</v>
      </c>
      <c r="E37" s="15">
        <v>1700</v>
      </c>
      <c r="F37" s="15">
        <v>3</v>
      </c>
      <c r="G37" s="15">
        <v>1</v>
      </c>
      <c r="H37" s="15">
        <v>1622</v>
      </c>
      <c r="I37" s="16">
        <v>4367.2</v>
      </c>
      <c r="J37" s="16">
        <v>6.4</v>
      </c>
      <c r="K37" s="15">
        <f t="shared" si="11"/>
        <v>7710.8374999999996</v>
      </c>
      <c r="L37" s="15"/>
      <c r="M37" s="15"/>
      <c r="N37" s="15"/>
      <c r="O37" s="15">
        <v>1730</v>
      </c>
      <c r="P37" s="15">
        <v>42</v>
      </c>
      <c r="Q37" s="15">
        <v>29.5</v>
      </c>
      <c r="R37" s="15">
        <v>1572</v>
      </c>
      <c r="S37" s="16">
        <v>6478.46</v>
      </c>
      <c r="T37" s="16">
        <v>21.3</v>
      </c>
      <c r="U37" s="15">
        <f t="shared" si="4"/>
        <v>3436.9294835680753</v>
      </c>
      <c r="V37" s="15">
        <v>2115</v>
      </c>
      <c r="W37" s="15">
        <v>44</v>
      </c>
      <c r="X37" s="15">
        <v>31</v>
      </c>
      <c r="Y37" s="15">
        <v>1570</v>
      </c>
      <c r="Z37" s="16">
        <v>6706.42</v>
      </c>
      <c r="AA37" s="16">
        <v>19.399999999999999</v>
      </c>
      <c r="AB37" s="15">
        <f t="shared" si="15"/>
        <v>3906.3168041237118</v>
      </c>
      <c r="AC37" s="15"/>
      <c r="AD37" s="15"/>
      <c r="AE37" s="15"/>
      <c r="AF37" s="15">
        <v>2710</v>
      </c>
      <c r="AG37" s="15">
        <v>46</v>
      </c>
      <c r="AH37" s="15">
        <v>32</v>
      </c>
      <c r="AI37" s="13">
        <v>1.1299999999999999</v>
      </c>
      <c r="AJ37" s="13">
        <v>87</v>
      </c>
      <c r="AK37" s="13">
        <v>0.22</v>
      </c>
      <c r="AL37" s="13">
        <v>59</v>
      </c>
      <c r="AM37" s="13">
        <v>0.36</v>
      </c>
      <c r="AN37" s="13">
        <v>64</v>
      </c>
      <c r="AO37" s="13">
        <v>0.54</v>
      </c>
      <c r="AP37" s="13">
        <v>71</v>
      </c>
      <c r="AQ37" s="13">
        <v>0.05</v>
      </c>
      <c r="AR37" s="13">
        <v>52</v>
      </c>
      <c r="AS37" s="13">
        <v>7.0000000000000007E-2</v>
      </c>
      <c r="AT37" s="13">
        <v>53</v>
      </c>
      <c r="AU37" s="13">
        <v>0.32</v>
      </c>
      <c r="AV37" s="13">
        <v>63</v>
      </c>
      <c r="AW37" s="13">
        <v>0.32</v>
      </c>
      <c r="AX37" s="13">
        <v>63</v>
      </c>
      <c r="AY37" s="13">
        <v>-0.12</v>
      </c>
      <c r="AZ37" s="13">
        <v>45</v>
      </c>
      <c r="BA37" s="13">
        <v>0.1</v>
      </c>
      <c r="BB37" s="13">
        <v>46</v>
      </c>
    </row>
    <row r="38" spans="1:54" s="13" customFormat="1">
      <c r="A38" s="15" t="s">
        <v>16</v>
      </c>
      <c r="B38" s="15" t="s">
        <v>17</v>
      </c>
      <c r="C38" s="15">
        <v>1</v>
      </c>
      <c r="D38" s="15">
        <v>30.57</v>
      </c>
      <c r="E38" s="15">
        <v>1480</v>
      </c>
      <c r="F38" s="15">
        <v>3</v>
      </c>
      <c r="G38" s="15">
        <v>1</v>
      </c>
      <c r="H38" s="15">
        <v>1597</v>
      </c>
      <c r="I38" s="16">
        <v>6364.6</v>
      </c>
      <c r="J38" s="16">
        <v>23.3</v>
      </c>
      <c r="K38" s="15">
        <f t="shared" si="11"/>
        <v>3086.6944206008588</v>
      </c>
      <c r="L38" s="15"/>
      <c r="M38" s="15"/>
      <c r="N38" s="15"/>
      <c r="O38" s="15">
        <v>1570</v>
      </c>
      <c r="P38" s="15">
        <v>41</v>
      </c>
      <c r="Q38" s="15">
        <v>26.5</v>
      </c>
      <c r="R38" s="15">
        <v>1566</v>
      </c>
      <c r="S38" s="16">
        <v>4128.7299999999996</v>
      </c>
      <c r="T38" s="16">
        <v>4.8</v>
      </c>
      <c r="U38" s="15">
        <f t="shared" si="4"/>
        <v>9719.7185416666671</v>
      </c>
      <c r="V38" s="15">
        <v>2460</v>
      </c>
      <c r="W38" s="15">
        <v>44</v>
      </c>
      <c r="X38" s="15">
        <v>29</v>
      </c>
      <c r="Y38" s="15">
        <v>1559</v>
      </c>
      <c r="Z38" s="16">
        <v>6327.26</v>
      </c>
      <c r="AA38" s="16">
        <v>13.3</v>
      </c>
      <c r="AB38" s="15">
        <f t="shared" si="15"/>
        <v>5375.7923308270674</v>
      </c>
      <c r="AC38" s="15"/>
      <c r="AD38" s="15"/>
      <c r="AE38" s="15"/>
      <c r="AF38" s="15">
        <v>2510</v>
      </c>
      <c r="AG38" s="15">
        <v>46</v>
      </c>
      <c r="AH38" s="15">
        <v>32</v>
      </c>
      <c r="AI38" s="13">
        <v>-0.04</v>
      </c>
      <c r="AJ38" s="13">
        <v>48</v>
      </c>
      <c r="AK38" s="13">
        <v>-0.6</v>
      </c>
      <c r="AL38" s="13">
        <v>27</v>
      </c>
      <c r="AM38" s="13">
        <v>-0.4</v>
      </c>
      <c r="AN38" s="13">
        <v>35</v>
      </c>
      <c r="AO38" s="13">
        <v>-1.95</v>
      </c>
      <c r="AP38" s="13">
        <v>3</v>
      </c>
      <c r="AQ38" s="13">
        <v>0.5</v>
      </c>
      <c r="AR38" s="13">
        <v>69</v>
      </c>
      <c r="AS38" s="13">
        <v>-0.28999999999999998</v>
      </c>
      <c r="AT38" s="13">
        <v>39</v>
      </c>
      <c r="AU38" s="13">
        <v>-1.42</v>
      </c>
      <c r="AV38" s="13">
        <v>8</v>
      </c>
      <c r="AW38" s="13">
        <v>-0.5</v>
      </c>
      <c r="AX38" s="13">
        <v>31</v>
      </c>
      <c r="AY38" s="13">
        <v>-48</v>
      </c>
      <c r="AZ38" s="13">
        <v>32</v>
      </c>
      <c r="BA38" s="13">
        <v>-0.44</v>
      </c>
      <c r="BB38" s="13">
        <v>33</v>
      </c>
    </row>
    <row r="39" spans="1:54" s="13" customFormat="1">
      <c r="A39" s="15" t="s">
        <v>16</v>
      </c>
      <c r="B39" s="15" t="s">
        <v>17</v>
      </c>
      <c r="C39" s="15">
        <v>1</v>
      </c>
      <c r="D39" s="15">
        <v>31</v>
      </c>
      <c r="E39" s="15">
        <v>1640</v>
      </c>
      <c r="F39" s="15">
        <v>2</v>
      </c>
      <c r="G39" s="15">
        <v>1</v>
      </c>
      <c r="H39" s="15">
        <v>1635</v>
      </c>
      <c r="I39" s="16">
        <v>3077.46</v>
      </c>
      <c r="J39" s="16">
        <v>5.9</v>
      </c>
      <c r="K39" s="15">
        <f t="shared" si="11"/>
        <v>5894.1183050847458</v>
      </c>
      <c r="L39" s="15"/>
      <c r="M39" s="15"/>
      <c r="N39" s="15"/>
      <c r="O39" s="15">
        <v>1640</v>
      </c>
      <c r="P39" s="15">
        <v>44</v>
      </c>
      <c r="Q39" s="15">
        <v>29</v>
      </c>
      <c r="R39" s="15">
        <v>1607</v>
      </c>
      <c r="S39" s="16">
        <v>3963.01</v>
      </c>
      <c r="T39" s="16">
        <v>8.4</v>
      </c>
      <c r="U39" s="15">
        <f t="shared" si="4"/>
        <v>5331.1920238095245</v>
      </c>
      <c r="V39" s="15">
        <v>1940</v>
      </c>
      <c r="W39" s="15">
        <v>44</v>
      </c>
      <c r="X39" s="15">
        <v>29</v>
      </c>
      <c r="Y39" s="15">
        <v>1561</v>
      </c>
      <c r="Z39" s="16">
        <v>2464.08</v>
      </c>
      <c r="AA39" s="16">
        <v>5.0999999999999996</v>
      </c>
      <c r="AB39" s="15">
        <f t="shared" si="15"/>
        <v>5459.628235294118</v>
      </c>
      <c r="AC39" s="15"/>
      <c r="AD39" s="15"/>
      <c r="AE39" s="15"/>
      <c r="AF39" s="15">
        <v>2610</v>
      </c>
      <c r="AG39" s="15">
        <v>47</v>
      </c>
      <c r="AH39" s="15">
        <v>33</v>
      </c>
      <c r="AI39" s="13">
        <v>0.19</v>
      </c>
      <c r="AJ39" s="13">
        <v>58</v>
      </c>
      <c r="AK39" s="13">
        <v>-0.56999999999999995</v>
      </c>
      <c r="AL39" s="13">
        <v>28</v>
      </c>
      <c r="AM39" s="13">
        <v>0.63</v>
      </c>
      <c r="AN39" s="13">
        <v>74</v>
      </c>
      <c r="AO39" s="13">
        <v>-0.43</v>
      </c>
      <c r="AP39" s="13">
        <v>33</v>
      </c>
      <c r="AQ39" s="13">
        <v>-0.92</v>
      </c>
      <c r="AR39" s="13">
        <v>18</v>
      </c>
      <c r="AS39" s="13">
        <v>-0.44</v>
      </c>
      <c r="AT39" s="13">
        <v>33</v>
      </c>
      <c r="AU39" s="13">
        <v>-1.58</v>
      </c>
      <c r="AV39" s="13">
        <v>6</v>
      </c>
      <c r="AW39" s="13">
        <v>-0.41</v>
      </c>
      <c r="AX39" s="13">
        <v>34</v>
      </c>
      <c r="AY39" s="13">
        <v>-0.2</v>
      </c>
      <c r="AZ39" s="13">
        <v>42</v>
      </c>
      <c r="BA39" s="13">
        <v>0.1</v>
      </c>
      <c r="BB39" s="13">
        <v>54</v>
      </c>
    </row>
    <row r="40" spans="1:54" s="13" customFormat="1">
      <c r="A40" s="15" t="s">
        <v>16</v>
      </c>
      <c r="B40" s="15" t="s">
        <v>17</v>
      </c>
      <c r="C40" s="15">
        <v>2</v>
      </c>
      <c r="D40" s="15">
        <v>29</v>
      </c>
      <c r="E40" s="15">
        <v>1040</v>
      </c>
      <c r="F40" s="15">
        <v>1</v>
      </c>
      <c r="G40" s="15">
        <v>1</v>
      </c>
      <c r="H40" s="15">
        <v>1615</v>
      </c>
      <c r="I40" s="16">
        <v>6011.45</v>
      </c>
      <c r="J40" s="16">
        <v>7.9</v>
      </c>
      <c r="K40" s="15">
        <f t="shared" si="11"/>
        <v>8598.6563291139246</v>
      </c>
      <c r="L40" s="15"/>
      <c r="M40" s="15"/>
      <c r="N40" s="15"/>
      <c r="O40" s="15">
        <v>1310</v>
      </c>
      <c r="P40" s="15">
        <v>38</v>
      </c>
      <c r="Q40" s="15">
        <v>28</v>
      </c>
      <c r="R40" s="15">
        <v>1604</v>
      </c>
      <c r="S40" s="16">
        <v>6483.01</v>
      </c>
      <c r="T40" s="16">
        <v>9.4</v>
      </c>
      <c r="U40" s="15">
        <f t="shared" si="4"/>
        <v>7793.4056382978733</v>
      </c>
      <c r="V40" s="15">
        <v>1660</v>
      </c>
      <c r="W40" s="15">
        <v>41</v>
      </c>
      <c r="X40" s="15"/>
      <c r="Y40" s="15">
        <v>1591</v>
      </c>
      <c r="Z40" s="16">
        <v>6835.03</v>
      </c>
      <c r="AA40" s="16">
        <v>14.5</v>
      </c>
      <c r="AB40" s="15">
        <f t="shared" si="15"/>
        <v>5326.609586206896</v>
      </c>
      <c r="AC40" s="15"/>
      <c r="AD40" s="15"/>
      <c r="AE40" s="15"/>
      <c r="AF40" s="15">
        <v>1960</v>
      </c>
      <c r="AG40" s="15">
        <v>44</v>
      </c>
      <c r="AH40" s="15">
        <v>30</v>
      </c>
      <c r="AI40" s="13">
        <v>-0.42</v>
      </c>
      <c r="AJ40" s="13">
        <v>34</v>
      </c>
      <c r="AK40" s="13">
        <v>-0.86</v>
      </c>
      <c r="AL40" s="13">
        <v>19</v>
      </c>
      <c r="AM40" s="13">
        <v>-1.08</v>
      </c>
      <c r="AN40" s="13">
        <v>14</v>
      </c>
      <c r="AO40" s="13">
        <v>-0.38</v>
      </c>
      <c r="AP40" s="13">
        <v>35</v>
      </c>
      <c r="AQ40" s="13">
        <v>-1.01</v>
      </c>
      <c r="AR40" s="13">
        <v>16</v>
      </c>
      <c r="AS40" s="13">
        <v>-0.99</v>
      </c>
      <c r="AT40" s="13">
        <v>16</v>
      </c>
      <c r="AU40" s="13">
        <v>-0.94</v>
      </c>
      <c r="AV40" s="13">
        <v>17</v>
      </c>
      <c r="AW40" s="13">
        <v>-1.4</v>
      </c>
      <c r="AX40" s="13">
        <v>8</v>
      </c>
      <c r="AY40" s="13">
        <v>-0.83</v>
      </c>
      <c r="AZ40" s="13">
        <v>20</v>
      </c>
      <c r="BA40" s="13">
        <v>-1.38</v>
      </c>
      <c r="BB40" s="13">
        <v>8</v>
      </c>
    </row>
    <row r="41" spans="1:54" s="13" customFormat="1">
      <c r="A41" s="15" t="s">
        <v>16</v>
      </c>
      <c r="B41" s="15" t="s">
        <v>17</v>
      </c>
      <c r="C41" s="15">
        <v>2</v>
      </c>
      <c r="D41" s="15">
        <v>29</v>
      </c>
      <c r="E41" s="15">
        <v>1010</v>
      </c>
      <c r="F41" s="15">
        <v>1</v>
      </c>
      <c r="G41" s="15">
        <v>1</v>
      </c>
      <c r="H41" s="15">
        <v>1548</v>
      </c>
      <c r="I41" s="16">
        <v>6615.2</v>
      </c>
      <c r="J41" s="16">
        <v>16.2</v>
      </c>
      <c r="K41" s="15">
        <f t="shared" si="11"/>
        <v>4614.3061728395069</v>
      </c>
      <c r="L41" s="15"/>
      <c r="M41" s="15"/>
      <c r="N41" s="15"/>
      <c r="O41" s="15">
        <v>1260</v>
      </c>
      <c r="P41" s="15">
        <v>39.5</v>
      </c>
      <c r="Q41" s="15">
        <v>26.5</v>
      </c>
      <c r="R41" s="15">
        <v>1614</v>
      </c>
      <c r="S41" s="15">
        <v>4306.49</v>
      </c>
      <c r="T41" s="15">
        <v>5.3</v>
      </c>
      <c r="U41" s="15">
        <f t="shared" si="4"/>
        <v>9181.7616981132087</v>
      </c>
      <c r="V41" s="15">
        <v>1670</v>
      </c>
      <c r="W41" s="15">
        <v>41</v>
      </c>
      <c r="X41" s="15"/>
      <c r="Y41" s="15">
        <v>1595</v>
      </c>
      <c r="Z41" s="15">
        <v>4540.88</v>
      </c>
      <c r="AA41" s="15">
        <v>6.6</v>
      </c>
      <c r="AB41" s="15">
        <f t="shared" si="15"/>
        <v>7774.536969696971</v>
      </c>
      <c r="AC41" s="15"/>
      <c r="AD41" s="15"/>
      <c r="AE41" s="15"/>
      <c r="AF41" s="15">
        <v>2050</v>
      </c>
      <c r="AG41" s="15">
        <v>43</v>
      </c>
      <c r="AH41" s="15">
        <v>31</v>
      </c>
      <c r="AI41" s="13">
        <v>-0.53</v>
      </c>
      <c r="AJ41" s="13">
        <v>30</v>
      </c>
      <c r="AK41" s="13">
        <v>-1</v>
      </c>
      <c r="AL41" s="13">
        <v>16</v>
      </c>
      <c r="AM41" s="13">
        <v>-0.52</v>
      </c>
      <c r="AN41" s="13">
        <v>30</v>
      </c>
      <c r="AO41" s="13">
        <v>-1.4</v>
      </c>
      <c r="AP41" s="13">
        <v>8</v>
      </c>
      <c r="AQ41" s="13">
        <v>-0.98</v>
      </c>
      <c r="AR41" s="13">
        <v>16</v>
      </c>
      <c r="AS41" s="13">
        <v>-0.99</v>
      </c>
      <c r="AT41" s="13">
        <v>16</v>
      </c>
      <c r="AU41" s="13">
        <v>-1.61</v>
      </c>
      <c r="AV41" s="13">
        <v>5</v>
      </c>
      <c r="AW41" s="13">
        <v>-1.1599999999999999</v>
      </c>
      <c r="AX41" s="13">
        <v>12</v>
      </c>
      <c r="AY41" s="13">
        <v>-1.21</v>
      </c>
      <c r="AZ41" s="13">
        <v>11</v>
      </c>
      <c r="BA41" s="13">
        <v>-0.7</v>
      </c>
      <c r="BB41" s="13">
        <v>24</v>
      </c>
    </row>
    <row r="42" spans="1:54" s="13" customFormat="1">
      <c r="A42" s="15" t="s">
        <v>16</v>
      </c>
      <c r="B42" s="15" t="s">
        <v>17</v>
      </c>
      <c r="C42" s="15">
        <v>1</v>
      </c>
      <c r="D42" s="15">
        <v>31</v>
      </c>
      <c r="E42" s="15">
        <v>1390</v>
      </c>
      <c r="F42" s="15">
        <v>1</v>
      </c>
      <c r="G42" s="15">
        <v>1</v>
      </c>
      <c r="H42" s="15">
        <v>1625</v>
      </c>
      <c r="I42" s="15">
        <v>2810.52</v>
      </c>
      <c r="J42" s="15">
        <v>6.5</v>
      </c>
      <c r="K42" s="15">
        <f t="shared" si="11"/>
        <v>4885.9809230769233</v>
      </c>
      <c r="L42" s="15"/>
      <c r="M42" s="15"/>
      <c r="N42" s="15"/>
      <c r="O42" s="15">
        <v>1448</v>
      </c>
      <c r="P42" s="15">
        <v>40</v>
      </c>
      <c r="Q42" s="15">
        <v>29</v>
      </c>
      <c r="R42" s="15">
        <v>1561</v>
      </c>
      <c r="S42" s="15">
        <v>3843.38</v>
      </c>
      <c r="T42" s="15">
        <v>4.5</v>
      </c>
      <c r="U42" s="15">
        <f t="shared" si="4"/>
        <v>9651.1542222222233</v>
      </c>
      <c r="V42" s="15">
        <v>1970</v>
      </c>
      <c r="W42" s="15">
        <v>45</v>
      </c>
      <c r="X42" s="15">
        <v>30</v>
      </c>
      <c r="Y42" s="15">
        <v>1590</v>
      </c>
      <c r="Z42" s="15">
        <v>3005.07</v>
      </c>
      <c r="AA42" s="15">
        <v>4.3</v>
      </c>
      <c r="AB42" s="15">
        <f t="shared" si="15"/>
        <v>7897.0444186046516</v>
      </c>
      <c r="AC42" s="15"/>
      <c r="AD42" s="15"/>
      <c r="AE42" s="15"/>
      <c r="AF42" s="15">
        <v>2380</v>
      </c>
      <c r="AG42" s="15">
        <v>48</v>
      </c>
      <c r="AH42" s="15"/>
      <c r="AI42" s="13">
        <v>-0.56000000000000005</v>
      </c>
      <c r="AJ42" s="13">
        <v>29</v>
      </c>
      <c r="AK42" s="13">
        <v>-1</v>
      </c>
      <c r="AL42" s="13">
        <v>16</v>
      </c>
      <c r="AM42" s="13">
        <v>-0.87</v>
      </c>
      <c r="AN42" s="13">
        <v>19</v>
      </c>
      <c r="AO42" s="13">
        <v>-0.35</v>
      </c>
      <c r="AP42" s="13">
        <v>36</v>
      </c>
      <c r="AQ42" s="13">
        <v>-0.77</v>
      </c>
      <c r="AR42" s="13">
        <v>22</v>
      </c>
      <c r="AS42" s="13">
        <v>0.04</v>
      </c>
      <c r="AT42" s="13">
        <v>51</v>
      </c>
      <c r="AU42" s="13">
        <v>-0.83</v>
      </c>
      <c r="AV42" s="13">
        <v>20</v>
      </c>
      <c r="AW42" s="13">
        <v>-0.87</v>
      </c>
      <c r="AX42" s="13">
        <v>19</v>
      </c>
      <c r="AY42" s="13">
        <v>0.27</v>
      </c>
      <c r="AZ42" s="13">
        <v>61</v>
      </c>
      <c r="BA42" s="13">
        <v>-0.51</v>
      </c>
      <c r="BB42" s="13">
        <v>30</v>
      </c>
    </row>
    <row r="43" spans="1:54" s="13" customFormat="1">
      <c r="A43" s="15" t="s">
        <v>16</v>
      </c>
      <c r="B43" s="15" t="s">
        <v>17</v>
      </c>
      <c r="C43" s="15">
        <v>1</v>
      </c>
      <c r="D43" s="15">
        <v>31</v>
      </c>
      <c r="E43" s="15">
        <v>1500</v>
      </c>
      <c r="F43" s="15">
        <v>1</v>
      </c>
      <c r="G43" s="15">
        <v>1</v>
      </c>
      <c r="H43" s="15">
        <v>1616</v>
      </c>
      <c r="I43" s="15">
        <v>2345.1799999999998</v>
      </c>
      <c r="J43" s="15">
        <v>4.5999999999999996</v>
      </c>
      <c r="K43" s="15">
        <f t="shared" si="11"/>
        <v>5760.985652173913</v>
      </c>
      <c r="L43" s="15"/>
      <c r="M43" s="15"/>
      <c r="N43" s="15"/>
      <c r="O43" s="15">
        <v>1540</v>
      </c>
      <c r="P43" s="15">
        <v>42</v>
      </c>
      <c r="Q43" s="15">
        <v>28</v>
      </c>
      <c r="R43" s="15">
        <v>1599</v>
      </c>
      <c r="S43" s="15">
        <v>4144.2700000000004</v>
      </c>
      <c r="T43" s="15">
        <v>7.1</v>
      </c>
      <c r="U43" s="15">
        <f t="shared" si="4"/>
        <v>6595.8100000000013</v>
      </c>
      <c r="V43" s="15">
        <v>2090</v>
      </c>
      <c r="W43" s="15">
        <v>45</v>
      </c>
      <c r="X43" s="15">
        <v>30.5</v>
      </c>
      <c r="Y43" s="15">
        <v>1579</v>
      </c>
      <c r="Z43" s="15">
        <v>3817.97</v>
      </c>
      <c r="AA43" s="15">
        <v>3.9</v>
      </c>
      <c r="AB43" s="15">
        <f t="shared" si="15"/>
        <v>11062.323333333334</v>
      </c>
      <c r="AC43" s="15"/>
      <c r="AD43" s="15"/>
      <c r="AE43" s="15"/>
      <c r="AF43" s="15">
        <v>2500</v>
      </c>
      <c r="AG43" s="15">
        <v>48</v>
      </c>
      <c r="AH43" s="15"/>
      <c r="AI43" s="13">
        <v>-0.24</v>
      </c>
      <c r="AJ43" s="13">
        <v>41</v>
      </c>
      <c r="AK43" s="13">
        <v>-0.76</v>
      </c>
      <c r="AL43" s="13">
        <v>22</v>
      </c>
      <c r="AM43" s="13">
        <v>-0.08</v>
      </c>
      <c r="AN43" s="13">
        <v>47</v>
      </c>
      <c r="AO43" s="13">
        <v>-1.02</v>
      </c>
      <c r="AP43" s="13">
        <v>15</v>
      </c>
      <c r="AQ43" s="13">
        <v>-0.48</v>
      </c>
      <c r="AR43" s="13">
        <v>31</v>
      </c>
      <c r="AS43" s="13">
        <v>0.04</v>
      </c>
      <c r="AT43" s="13">
        <v>51</v>
      </c>
      <c r="AU43" s="13">
        <v>-0.5</v>
      </c>
      <c r="AV43" s="13">
        <v>31</v>
      </c>
      <c r="AW43" s="13">
        <v>-0.59</v>
      </c>
      <c r="AX43" s="13">
        <v>28</v>
      </c>
      <c r="AY43" s="13">
        <v>0.27</v>
      </c>
      <c r="AZ43" s="13">
        <v>61</v>
      </c>
      <c r="BA43" s="13">
        <v>-0.51</v>
      </c>
      <c r="BB43" s="13">
        <v>30</v>
      </c>
    </row>
    <row r="44" spans="1:54" s="13" customFormat="1">
      <c r="A44" s="15" t="s">
        <v>16</v>
      </c>
      <c r="B44" s="15" t="s">
        <v>17</v>
      </c>
      <c r="C44" s="15">
        <v>1</v>
      </c>
      <c r="D44" s="15">
        <v>31</v>
      </c>
      <c r="E44" s="15">
        <v>1620</v>
      </c>
      <c r="F44" s="15">
        <v>2</v>
      </c>
      <c r="G44" s="15">
        <v>1</v>
      </c>
      <c r="H44" s="15">
        <v>1610</v>
      </c>
      <c r="I44" s="15">
        <v>5098</v>
      </c>
      <c r="J44" s="15">
        <v>12</v>
      </c>
      <c r="K44" s="15">
        <f t="shared" si="11"/>
        <v>4800.6166666666668</v>
      </c>
      <c r="L44" s="15"/>
      <c r="M44" s="15"/>
      <c r="N44" s="15"/>
      <c r="O44" s="15">
        <v>1815</v>
      </c>
      <c r="P44" s="15">
        <v>48</v>
      </c>
      <c r="Q44" s="15">
        <v>31</v>
      </c>
      <c r="R44" s="15">
        <v>1586</v>
      </c>
      <c r="S44" s="15">
        <v>3295.89</v>
      </c>
      <c r="T44" s="15">
        <v>1.6</v>
      </c>
      <c r="U44" s="15">
        <f t="shared" si="4"/>
        <v>23277.223125</v>
      </c>
      <c r="V44" s="15">
        <v>2430</v>
      </c>
      <c r="W44" s="15">
        <v>48</v>
      </c>
      <c r="X44" s="15">
        <v>32.5</v>
      </c>
      <c r="Y44" s="15">
        <v>1553</v>
      </c>
      <c r="Z44" s="15">
        <v>3295.89</v>
      </c>
      <c r="AA44" s="15">
        <v>1.6</v>
      </c>
      <c r="AB44" s="15">
        <f t="shared" si="15"/>
        <v>23277.223125</v>
      </c>
      <c r="AC44" s="15"/>
      <c r="AD44" s="15"/>
      <c r="AE44" s="15"/>
      <c r="AF44" s="15">
        <v>2845</v>
      </c>
      <c r="AG44" s="15">
        <v>50</v>
      </c>
      <c r="AH44" s="15">
        <v>34</v>
      </c>
      <c r="AI44" s="13">
        <v>0.13</v>
      </c>
      <c r="AJ44" s="13">
        <v>55</v>
      </c>
      <c r="AK44" s="13">
        <v>-0.19</v>
      </c>
      <c r="AL44" s="13">
        <v>42</v>
      </c>
      <c r="AM44" s="13">
        <v>2.13</v>
      </c>
      <c r="AN44" s="13">
        <v>98</v>
      </c>
      <c r="AO44" s="13">
        <v>0.83</v>
      </c>
      <c r="AP44" s="13">
        <v>80</v>
      </c>
      <c r="AQ44" s="13">
        <v>0.18</v>
      </c>
      <c r="AR44" s="13">
        <v>57</v>
      </c>
      <c r="AS44" s="13">
        <v>1.0900000000000001</v>
      </c>
      <c r="AT44" s="13">
        <v>86</v>
      </c>
      <c r="AU44" s="13">
        <v>0.69</v>
      </c>
      <c r="AV44" s="13">
        <v>75</v>
      </c>
      <c r="AW44" s="13">
        <v>0.05</v>
      </c>
      <c r="AX44" s="13">
        <v>52</v>
      </c>
      <c r="AY44" s="13">
        <v>0.96</v>
      </c>
      <c r="AZ44" s="13">
        <v>83</v>
      </c>
      <c r="BA44" s="13">
        <v>0.71</v>
      </c>
      <c r="BB44" s="13">
        <v>76</v>
      </c>
    </row>
    <row r="45" spans="1:54" s="13" customFormat="1">
      <c r="A45" s="15" t="s">
        <v>16</v>
      </c>
      <c r="B45" s="15" t="s">
        <v>17</v>
      </c>
      <c r="C45" s="15">
        <v>2</v>
      </c>
      <c r="D45" s="15">
        <v>31</v>
      </c>
      <c r="E45" s="15">
        <v>1670</v>
      </c>
      <c r="F45" s="15">
        <v>1</v>
      </c>
      <c r="G45" s="15">
        <v>1</v>
      </c>
      <c r="H45" s="15">
        <v>1624</v>
      </c>
      <c r="I45" s="15">
        <v>4452.4799999999996</v>
      </c>
      <c r="J45" s="15">
        <v>7.8</v>
      </c>
      <c r="K45" s="15">
        <f t="shared" si="11"/>
        <v>6450.3876923076923</v>
      </c>
      <c r="L45" s="15"/>
      <c r="M45" s="15"/>
      <c r="N45" s="15"/>
      <c r="O45" s="15">
        <v>1775</v>
      </c>
      <c r="P45" s="15">
        <v>41</v>
      </c>
      <c r="Q45" s="15">
        <v>30</v>
      </c>
      <c r="R45" s="15">
        <v>1621</v>
      </c>
      <c r="S45" s="15">
        <v>5018.09</v>
      </c>
      <c r="T45" s="15">
        <v>8.8000000000000007</v>
      </c>
      <c r="U45" s="15">
        <f t="shared" si="4"/>
        <v>6443.6837500000001</v>
      </c>
      <c r="V45" s="15">
        <v>2200</v>
      </c>
      <c r="W45" s="15">
        <v>44.5</v>
      </c>
      <c r="X45" s="15">
        <v>32</v>
      </c>
      <c r="Y45" s="15">
        <v>1610</v>
      </c>
      <c r="Z45" s="15">
        <v>4785.97</v>
      </c>
      <c r="AA45" s="15">
        <v>6.8</v>
      </c>
      <c r="AB45" s="15">
        <f t="shared" ref="AB45:AB46" si="16">(Z45/(AA45/11.3))</f>
        <v>7953.1560294117662</v>
      </c>
      <c r="AC45" s="15"/>
      <c r="AD45" s="15"/>
      <c r="AE45" s="15"/>
      <c r="AF45" s="15">
        <v>2490</v>
      </c>
      <c r="AG45" s="15">
        <v>48</v>
      </c>
      <c r="AH45" s="15">
        <v>32</v>
      </c>
      <c r="AI45" s="13">
        <v>0.56000000000000005</v>
      </c>
      <c r="AJ45" s="13">
        <v>71</v>
      </c>
      <c r="AK45" s="13">
        <v>-0.39</v>
      </c>
      <c r="AL45" s="13">
        <v>35</v>
      </c>
      <c r="AM45" s="13">
        <v>-0.69</v>
      </c>
      <c r="AN45" s="13">
        <v>24</v>
      </c>
      <c r="AO45" s="13">
        <v>0.08</v>
      </c>
      <c r="AP45" s="13">
        <v>53</v>
      </c>
      <c r="AQ45" s="13">
        <v>-0.47</v>
      </c>
      <c r="AR45" s="13">
        <v>32</v>
      </c>
      <c r="AS45" s="13">
        <v>-0.36</v>
      </c>
      <c r="AT45" s="13">
        <v>36</v>
      </c>
      <c r="AU45" s="13">
        <v>0.28000000000000003</v>
      </c>
      <c r="AV45" s="13">
        <v>61</v>
      </c>
      <c r="AW45" s="13">
        <v>-0.86</v>
      </c>
      <c r="AX45" s="13">
        <v>20</v>
      </c>
      <c r="AY45" s="13">
        <v>0.11</v>
      </c>
      <c r="AZ45" s="13">
        <v>55</v>
      </c>
      <c r="BA45" s="13">
        <v>-0.72</v>
      </c>
      <c r="BB45" s="13">
        <v>24</v>
      </c>
    </row>
    <row r="46" spans="1:54" s="13" customFormat="1">
      <c r="A46" s="15" t="s">
        <v>16</v>
      </c>
      <c r="B46" s="15" t="s">
        <v>17</v>
      </c>
      <c r="C46" s="15">
        <v>2</v>
      </c>
      <c r="D46" s="15">
        <v>31</v>
      </c>
      <c r="E46" s="15">
        <v>1540</v>
      </c>
      <c r="F46" s="15">
        <v>2</v>
      </c>
      <c r="G46" s="15">
        <v>1</v>
      </c>
      <c r="H46" s="15">
        <v>1614</v>
      </c>
      <c r="I46" s="15">
        <v>4241.13</v>
      </c>
      <c r="J46" s="15">
        <v>6.7</v>
      </c>
      <c r="K46" s="15">
        <f t="shared" si="11"/>
        <v>7152.9505970149248</v>
      </c>
      <c r="L46" s="15"/>
      <c r="M46" s="15"/>
      <c r="N46" s="15"/>
      <c r="O46" s="15">
        <v>2700</v>
      </c>
      <c r="P46" s="15">
        <v>41.5</v>
      </c>
      <c r="Q46" s="15"/>
      <c r="R46" s="15">
        <v>1565</v>
      </c>
      <c r="S46" s="15">
        <v>3900.33</v>
      </c>
      <c r="T46" s="15">
        <v>5.4</v>
      </c>
      <c r="U46" s="15">
        <f t="shared" si="4"/>
        <v>8161.8016666666663</v>
      </c>
      <c r="V46" s="15">
        <v>2260</v>
      </c>
      <c r="W46" s="15">
        <v>44.5</v>
      </c>
      <c r="X46" s="15">
        <v>31.5</v>
      </c>
      <c r="Y46" s="15">
        <v>1565</v>
      </c>
      <c r="Z46" s="15">
        <v>3900.33</v>
      </c>
      <c r="AA46" s="15">
        <v>5.4</v>
      </c>
      <c r="AB46" s="15">
        <f t="shared" si="16"/>
        <v>8161.8016666666663</v>
      </c>
      <c r="AC46" s="15"/>
      <c r="AD46" s="15"/>
      <c r="AE46" s="15"/>
      <c r="AF46" s="15">
        <v>2260</v>
      </c>
      <c r="AG46" s="15">
        <v>44.5</v>
      </c>
      <c r="AH46" s="15">
        <v>31.5</v>
      </c>
      <c r="AI46" s="13">
        <v>0.17</v>
      </c>
      <c r="AJ46" s="13">
        <v>57</v>
      </c>
      <c r="AK46" s="13">
        <v>2.21</v>
      </c>
      <c r="AL46" s="13">
        <v>99</v>
      </c>
      <c r="AM46" s="13">
        <v>-0.28000000000000003</v>
      </c>
      <c r="AN46" s="13">
        <v>39</v>
      </c>
      <c r="AO46" s="13">
        <v>0.34</v>
      </c>
      <c r="AP46" s="13">
        <v>63</v>
      </c>
      <c r="AQ46" s="13">
        <v>-0.08</v>
      </c>
      <c r="AR46" s="13">
        <v>47</v>
      </c>
      <c r="AS46" s="13">
        <v>-0.16</v>
      </c>
      <c r="AT46" s="13">
        <v>44</v>
      </c>
      <c r="AU46" s="13">
        <v>0.17</v>
      </c>
      <c r="AV46" s="13">
        <v>57</v>
      </c>
      <c r="AW46" s="13">
        <v>-1.2</v>
      </c>
      <c r="AX46" s="13">
        <v>12</v>
      </c>
      <c r="AY46" s="13">
        <v>-1.1000000000000001</v>
      </c>
      <c r="AZ46" s="13">
        <v>14</v>
      </c>
      <c r="BA46" s="13">
        <v>-0.86</v>
      </c>
      <c r="BB46" s="13">
        <v>19</v>
      </c>
    </row>
    <row r="47" spans="1:54" s="13" customFormat="1">
      <c r="A47" s="15" t="s">
        <v>16</v>
      </c>
      <c r="B47" s="15" t="s">
        <v>17</v>
      </c>
      <c r="C47" s="15">
        <v>2</v>
      </c>
      <c r="D47" s="15">
        <v>32</v>
      </c>
      <c r="E47" s="15">
        <v>1250</v>
      </c>
      <c r="F47" s="15">
        <v>1</v>
      </c>
      <c r="G47" s="15">
        <v>1</v>
      </c>
      <c r="H47" s="15">
        <v>1574</v>
      </c>
      <c r="I47" s="15">
        <v>4892.38</v>
      </c>
      <c r="J47" s="15">
        <v>10.1</v>
      </c>
      <c r="K47" s="15">
        <f t="shared" si="11"/>
        <v>5473.6528712871295</v>
      </c>
      <c r="L47" s="15"/>
      <c r="M47" s="15"/>
      <c r="N47" s="15"/>
      <c r="O47" s="15">
        <v>1419</v>
      </c>
      <c r="P47" s="15">
        <v>39.5</v>
      </c>
      <c r="Q47" s="15">
        <v>30</v>
      </c>
      <c r="R47" s="15">
        <v>1584</v>
      </c>
      <c r="S47" s="15">
        <v>4773.92</v>
      </c>
      <c r="T47" s="15">
        <v>7</v>
      </c>
      <c r="U47" s="15">
        <f t="shared" si="4"/>
        <v>7706.4708571428573</v>
      </c>
      <c r="V47" s="15">
        <v>1850</v>
      </c>
      <c r="W47" s="15">
        <v>41.5</v>
      </c>
      <c r="X47" s="15">
        <v>32</v>
      </c>
      <c r="Y47" s="15">
        <v>1584</v>
      </c>
      <c r="Z47" s="15">
        <v>4505.18</v>
      </c>
      <c r="AA47" s="15">
        <v>7.1</v>
      </c>
      <c r="AB47" s="15">
        <f t="shared" ref="AB47:AB49" si="17">(Z47/(AA47/11.3))</f>
        <v>7170.2160563380285</v>
      </c>
      <c r="AC47" s="15"/>
      <c r="AD47" s="15"/>
      <c r="AE47" s="15"/>
      <c r="AF47" s="15">
        <v>1850</v>
      </c>
      <c r="AG47" s="15">
        <v>41.5</v>
      </c>
      <c r="AH47" s="15">
        <v>32</v>
      </c>
      <c r="AI47" s="13">
        <v>-1.17</v>
      </c>
      <c r="AJ47" s="13">
        <v>12</v>
      </c>
      <c r="AK47" s="13">
        <v>-1.89</v>
      </c>
      <c r="AL47" s="13">
        <v>3</v>
      </c>
      <c r="AM47" s="13">
        <v>-1.77</v>
      </c>
      <c r="AN47" s="13">
        <v>4</v>
      </c>
      <c r="AO47" s="13">
        <v>-0.51</v>
      </c>
      <c r="AP47" s="13">
        <v>30</v>
      </c>
      <c r="AQ47" s="13">
        <v>-1.95</v>
      </c>
      <c r="AR47" s="13">
        <v>3</v>
      </c>
      <c r="AS47" s="13">
        <v>-2.0099999999999998</v>
      </c>
      <c r="AT47" s="13">
        <v>2</v>
      </c>
      <c r="AU47" s="13">
        <v>-0.24</v>
      </c>
      <c r="AV47" s="13">
        <v>41</v>
      </c>
      <c r="AW47" s="13">
        <v>-3.1</v>
      </c>
      <c r="AX47" s="13">
        <v>0</v>
      </c>
      <c r="AY47" s="13">
        <v>-2.99</v>
      </c>
      <c r="AZ47" s="13">
        <v>0</v>
      </c>
      <c r="BA47" s="13">
        <v>-1.17</v>
      </c>
      <c r="BB47" s="13">
        <v>12</v>
      </c>
    </row>
    <row r="48" spans="1:54" s="4" customFormat="1">
      <c r="A48" s="1" t="s">
        <v>16</v>
      </c>
      <c r="B48" s="1" t="s">
        <v>17</v>
      </c>
      <c r="C48" s="1">
        <v>2</v>
      </c>
      <c r="D48" s="1">
        <v>31</v>
      </c>
      <c r="E48" s="1">
        <v>865</v>
      </c>
      <c r="F48" s="1">
        <v>3</v>
      </c>
      <c r="G48" s="1">
        <v>3</v>
      </c>
      <c r="H48" s="1"/>
      <c r="I48" s="1">
        <v>4334.6000000000004</v>
      </c>
      <c r="J48" s="1">
        <v>8.6999999999999993</v>
      </c>
      <c r="K48" s="11">
        <f t="shared" si="11"/>
        <v>5629.9977011494266</v>
      </c>
      <c r="L48" s="1"/>
      <c r="M48" s="1"/>
      <c r="N48" s="1"/>
      <c r="O48" s="1">
        <v>1405</v>
      </c>
      <c r="P48" s="1">
        <v>40</v>
      </c>
      <c r="Q48" s="1">
        <v>30</v>
      </c>
      <c r="R48" s="1"/>
      <c r="S48" s="1">
        <v>1601.72</v>
      </c>
      <c r="T48" s="1">
        <v>3.8</v>
      </c>
      <c r="U48" s="11">
        <f t="shared" si="4"/>
        <v>4763.0094736842111</v>
      </c>
      <c r="V48" s="1">
        <v>1805</v>
      </c>
      <c r="W48" s="1">
        <v>41</v>
      </c>
      <c r="X48" s="1">
        <v>31</v>
      </c>
      <c r="Y48" s="1"/>
      <c r="Z48" s="1">
        <v>2098.88</v>
      </c>
      <c r="AA48" s="1">
        <v>3.5</v>
      </c>
      <c r="AB48" s="11">
        <f t="shared" si="17"/>
        <v>6776.3840000000009</v>
      </c>
      <c r="AC48" s="1"/>
      <c r="AD48" s="1"/>
      <c r="AE48" s="1"/>
      <c r="AF48" s="1">
        <v>1805</v>
      </c>
      <c r="AG48" s="1">
        <v>41</v>
      </c>
      <c r="AH48" s="1">
        <v>31</v>
      </c>
      <c r="AI48" s="4">
        <v>-1.77</v>
      </c>
      <c r="AJ48" s="4">
        <v>4</v>
      </c>
      <c r="AK48" s="4">
        <v>-1.28</v>
      </c>
      <c r="AL48" s="4">
        <v>10</v>
      </c>
      <c r="AM48" s="4">
        <v>-1</v>
      </c>
      <c r="AN48" s="4">
        <v>16</v>
      </c>
      <c r="AO48" s="4">
        <v>0.16</v>
      </c>
      <c r="AP48" s="4">
        <v>57</v>
      </c>
      <c r="AQ48" s="4">
        <v>-1.38</v>
      </c>
      <c r="AR48" s="4">
        <v>8</v>
      </c>
      <c r="AS48" s="4">
        <v>-1.63</v>
      </c>
      <c r="AT48" s="4">
        <v>5</v>
      </c>
      <c r="AU48" s="4">
        <v>-0.32</v>
      </c>
      <c r="AV48" s="4">
        <v>37</v>
      </c>
      <c r="AW48" s="4">
        <v>-2.59</v>
      </c>
      <c r="AX48" s="4">
        <v>0</v>
      </c>
      <c r="AY48" s="4">
        <v>-2.63</v>
      </c>
      <c r="AZ48" s="4">
        <v>0</v>
      </c>
      <c r="BA48" s="4">
        <v>-1.34</v>
      </c>
      <c r="BB48" s="4">
        <v>9</v>
      </c>
    </row>
    <row r="49" spans="1:54" s="4" customFormat="1">
      <c r="A49" s="1" t="s">
        <v>16</v>
      </c>
      <c r="B49" s="1" t="s">
        <v>17</v>
      </c>
      <c r="C49" s="1">
        <v>1</v>
      </c>
      <c r="D49" s="1">
        <v>31</v>
      </c>
      <c r="E49" s="1">
        <v>1550</v>
      </c>
      <c r="F49" s="1">
        <v>3</v>
      </c>
      <c r="G49" s="1">
        <v>3</v>
      </c>
      <c r="H49" s="1"/>
      <c r="I49" s="1">
        <v>2607.61</v>
      </c>
      <c r="J49" s="1">
        <v>6</v>
      </c>
      <c r="K49" s="11"/>
      <c r="L49" s="1">
        <v>382.82</v>
      </c>
      <c r="M49" s="1">
        <v>160.9</v>
      </c>
      <c r="N49" s="1">
        <v>0.8</v>
      </c>
      <c r="O49" s="1">
        <v>1432</v>
      </c>
      <c r="P49" s="1">
        <v>40</v>
      </c>
      <c r="Q49" s="1">
        <v>27.5</v>
      </c>
      <c r="R49" s="1"/>
      <c r="S49" s="1">
        <v>2607.61</v>
      </c>
      <c r="T49" s="1">
        <v>6</v>
      </c>
      <c r="U49" s="11">
        <f t="shared" si="4"/>
        <v>4910.998833333334</v>
      </c>
      <c r="V49" s="1">
        <v>1706</v>
      </c>
      <c r="W49" s="1">
        <v>42.5</v>
      </c>
      <c r="X49" s="1">
        <v>28.5</v>
      </c>
      <c r="Y49" s="1"/>
      <c r="Z49" s="1">
        <v>1380.2</v>
      </c>
      <c r="AA49" s="1">
        <v>3.6</v>
      </c>
      <c r="AB49" s="11">
        <f t="shared" si="17"/>
        <v>4332.2944444444447</v>
      </c>
      <c r="AC49" s="1">
        <v>402.51</v>
      </c>
      <c r="AD49" s="1">
        <v>139.30000000000001</v>
      </c>
      <c r="AE49" s="1">
        <v>0.9</v>
      </c>
      <c r="AF49" s="1">
        <v>2350</v>
      </c>
      <c r="AG49" s="1">
        <v>42.5</v>
      </c>
      <c r="AH49" s="1"/>
      <c r="AI49" s="4">
        <v>-0.09</v>
      </c>
      <c r="AJ49" s="4">
        <v>47</v>
      </c>
      <c r="AK49" s="4">
        <v>-1.47</v>
      </c>
      <c r="AL49" s="4">
        <v>7</v>
      </c>
      <c r="AM49" s="4">
        <v>-1.34</v>
      </c>
      <c r="AN49" s="4">
        <v>9</v>
      </c>
      <c r="AO49" s="4">
        <v>-1.86</v>
      </c>
      <c r="AP49" s="4">
        <v>3</v>
      </c>
      <c r="AQ49" s="4">
        <v>-1.87</v>
      </c>
      <c r="AR49" s="4">
        <v>3</v>
      </c>
      <c r="AS49" s="4">
        <v>-1.41</v>
      </c>
      <c r="AT49" s="4">
        <v>8</v>
      </c>
      <c r="AU49" s="4">
        <v>-2.29</v>
      </c>
      <c r="AV49" s="4">
        <v>1</v>
      </c>
      <c r="AW49" s="4">
        <v>-1.38</v>
      </c>
      <c r="AX49" s="4">
        <v>8</v>
      </c>
      <c r="AY49" s="4">
        <v>-0.94</v>
      </c>
      <c r="AZ49" s="4">
        <v>17</v>
      </c>
      <c r="BA49" s="4">
        <v>-0.9</v>
      </c>
      <c r="BB49" s="4">
        <v>18</v>
      </c>
    </row>
    <row r="50" spans="1:54" s="4" customFormat="1">
      <c r="A50" s="1" t="s">
        <v>16</v>
      </c>
      <c r="B50" s="1" t="s">
        <v>17</v>
      </c>
      <c r="C50" s="1">
        <v>1</v>
      </c>
      <c r="D50" s="1">
        <v>28</v>
      </c>
      <c r="E50" s="1">
        <v>1075</v>
      </c>
      <c r="F50" s="1">
        <v>1</v>
      </c>
      <c r="G50" s="1">
        <v>3</v>
      </c>
      <c r="H50" s="1"/>
      <c r="I50" s="1">
        <v>3398.18</v>
      </c>
      <c r="J50" s="1">
        <v>11.6</v>
      </c>
      <c r="K50" s="11">
        <f t="shared" ref="K50:K51" si="18">(I50/(J50/11.3))</f>
        <v>3310.2960344827588</v>
      </c>
      <c r="L50" s="1"/>
      <c r="M50" s="1"/>
      <c r="N50" s="1"/>
      <c r="O50" s="1">
        <v>1785</v>
      </c>
      <c r="P50" s="1">
        <v>41.5</v>
      </c>
      <c r="Q50" s="1">
        <v>30.5</v>
      </c>
      <c r="R50" s="1"/>
      <c r="S50" s="1">
        <v>5549.36</v>
      </c>
      <c r="T50" s="1">
        <v>43.8</v>
      </c>
      <c r="U50" s="11">
        <f t="shared" si="4"/>
        <v>1431.6842009132422</v>
      </c>
      <c r="V50" s="1">
        <v>2085</v>
      </c>
      <c r="W50" s="1">
        <v>42</v>
      </c>
      <c r="X50" s="1">
        <v>31</v>
      </c>
      <c r="Y50" s="1"/>
      <c r="Z50" s="1">
        <v>5549.36</v>
      </c>
      <c r="AA50" s="1">
        <v>43.8</v>
      </c>
      <c r="AB50" s="11">
        <f t="shared" ref="AB50:AB51" si="19">(Z50/(AA50/11.3))</f>
        <v>1431.6842009132422</v>
      </c>
      <c r="AC50" s="1"/>
      <c r="AD50" s="1"/>
      <c r="AE50" s="1"/>
      <c r="AF50" s="1">
        <v>2085</v>
      </c>
      <c r="AG50" s="1">
        <v>42</v>
      </c>
      <c r="AH50" s="1">
        <v>31</v>
      </c>
      <c r="AI50" s="4">
        <v>-0.02</v>
      </c>
      <c r="AJ50" s="4">
        <v>49</v>
      </c>
      <c r="AK50" s="4">
        <v>1.43</v>
      </c>
      <c r="AL50" s="4">
        <v>92</v>
      </c>
      <c r="AM50" s="4">
        <v>0.92</v>
      </c>
      <c r="AN50" s="4">
        <v>82</v>
      </c>
      <c r="AO50" s="4">
        <v>2.0499999999999998</v>
      </c>
      <c r="AP50" s="4">
        <v>98</v>
      </c>
      <c r="AQ50" s="4">
        <v>0.84</v>
      </c>
      <c r="AR50" s="4">
        <v>80</v>
      </c>
      <c r="AS50" s="4">
        <v>0</v>
      </c>
      <c r="AT50" s="4">
        <v>50</v>
      </c>
      <c r="AU50" s="4">
        <v>1.0900000000000001</v>
      </c>
      <c r="AV50" s="4">
        <v>86</v>
      </c>
      <c r="AW50" s="4">
        <v>-0.41</v>
      </c>
      <c r="AX50" s="4">
        <v>34</v>
      </c>
      <c r="AY50" s="4">
        <v>-1.08</v>
      </c>
      <c r="AZ50" s="4">
        <v>14</v>
      </c>
      <c r="BA50" s="4">
        <v>-0.08</v>
      </c>
      <c r="BB50" s="4">
        <v>47</v>
      </c>
    </row>
    <row r="51" spans="1:54" s="4" customFormat="1">
      <c r="A51" s="1" t="s">
        <v>16</v>
      </c>
      <c r="B51" s="1" t="s">
        <v>17</v>
      </c>
      <c r="C51" s="1">
        <v>2</v>
      </c>
      <c r="D51" s="1">
        <v>28</v>
      </c>
      <c r="E51" s="1">
        <v>900</v>
      </c>
      <c r="F51" s="1">
        <v>1</v>
      </c>
      <c r="G51" s="1">
        <v>3</v>
      </c>
      <c r="H51" s="1"/>
      <c r="I51" s="1">
        <v>4087.01</v>
      </c>
      <c r="J51" s="1">
        <v>14.3</v>
      </c>
      <c r="K51" s="11">
        <f t="shared" si="18"/>
        <v>3229.5953146853149</v>
      </c>
      <c r="L51" s="1"/>
      <c r="M51" s="1"/>
      <c r="N51" s="1"/>
      <c r="O51" s="1">
        <v>1585</v>
      </c>
      <c r="P51" s="1">
        <v>41</v>
      </c>
      <c r="Q51" s="1">
        <v>30</v>
      </c>
      <c r="R51" s="1"/>
      <c r="S51" s="1">
        <v>7034.73</v>
      </c>
      <c r="T51" s="1">
        <v>61</v>
      </c>
      <c r="U51" s="11">
        <f t="shared" si="4"/>
        <v>1303.1549016393442</v>
      </c>
      <c r="V51" s="1">
        <v>1885</v>
      </c>
      <c r="W51" s="1">
        <v>42</v>
      </c>
      <c r="X51" s="1">
        <v>30.5</v>
      </c>
      <c r="Y51" s="1"/>
      <c r="Z51" s="1">
        <v>7034.73</v>
      </c>
      <c r="AA51" s="1">
        <v>61</v>
      </c>
      <c r="AB51" s="11">
        <f t="shared" si="19"/>
        <v>1303.1549016393442</v>
      </c>
      <c r="AC51" s="1"/>
      <c r="AD51" s="1"/>
      <c r="AE51" s="1"/>
      <c r="AF51" s="1">
        <v>1885</v>
      </c>
      <c r="AG51" s="1">
        <v>42</v>
      </c>
      <c r="AH51" s="1">
        <v>30.5</v>
      </c>
      <c r="AI51" s="4">
        <v>-0.51</v>
      </c>
      <c r="AJ51" s="4">
        <v>31</v>
      </c>
      <c r="AK51" s="4">
        <v>0.95</v>
      </c>
      <c r="AL51" s="4">
        <v>83</v>
      </c>
      <c r="AM51" s="4">
        <v>1</v>
      </c>
      <c r="AN51" s="4">
        <v>84</v>
      </c>
      <c r="AO51" s="4">
        <v>2.12</v>
      </c>
      <c r="AP51" s="4">
        <v>98</v>
      </c>
      <c r="AQ51" s="4">
        <v>0.56000000000000005</v>
      </c>
      <c r="AR51" s="4">
        <v>71</v>
      </c>
      <c r="AS51" s="4">
        <v>0.28000000000000003</v>
      </c>
      <c r="AT51" s="4">
        <v>61</v>
      </c>
      <c r="AU51" s="4">
        <v>1.46</v>
      </c>
      <c r="AV51" s="4">
        <v>93</v>
      </c>
      <c r="AW51" s="4">
        <v>-0.59</v>
      </c>
      <c r="AX51" s="4">
        <v>28</v>
      </c>
      <c r="AY51" s="4">
        <v>-0.75</v>
      </c>
      <c r="AZ51" s="4">
        <v>23</v>
      </c>
      <c r="BA51" s="4">
        <v>-0.1</v>
      </c>
      <c r="BB51" s="4">
        <v>46</v>
      </c>
    </row>
    <row r="52" spans="1:54" s="4" customFormat="1">
      <c r="A52" s="1" t="s">
        <v>16</v>
      </c>
      <c r="B52" s="1" t="s">
        <v>17</v>
      </c>
      <c r="C52" s="1">
        <v>1</v>
      </c>
      <c r="D52" s="1">
        <v>31</v>
      </c>
      <c r="E52" s="1">
        <v>1472</v>
      </c>
      <c r="F52" s="1">
        <v>2</v>
      </c>
      <c r="G52" s="1">
        <v>3</v>
      </c>
      <c r="H52" s="1"/>
      <c r="I52" s="1">
        <v>2506.02</v>
      </c>
      <c r="J52" s="1">
        <v>8</v>
      </c>
      <c r="K52" s="11">
        <f t="shared" ref="K52" si="20">(I52/(J52/11.3))</f>
        <v>3539.7532500000002</v>
      </c>
      <c r="L52" s="1"/>
      <c r="M52" s="1"/>
      <c r="N52" s="1"/>
      <c r="O52" s="1">
        <v>1550</v>
      </c>
      <c r="P52" s="1">
        <v>39.5</v>
      </c>
      <c r="Q52" s="1">
        <v>31</v>
      </c>
      <c r="R52" s="1"/>
      <c r="S52" s="1">
        <v>2202.89</v>
      </c>
      <c r="T52" s="1">
        <v>3</v>
      </c>
      <c r="U52" s="11">
        <f t="shared" ref="U52" si="21">(S52/(T52/11.3))</f>
        <v>8297.5523333333331</v>
      </c>
      <c r="V52" s="1">
        <v>1986</v>
      </c>
      <c r="W52" s="1">
        <v>41.5</v>
      </c>
      <c r="X52" s="1">
        <v>32</v>
      </c>
      <c r="Y52" s="1"/>
      <c r="Z52" s="1">
        <v>4187.03</v>
      </c>
      <c r="AA52" s="1">
        <v>12.5</v>
      </c>
      <c r="AB52" s="11">
        <f t="shared" ref="AB52:AB53" si="22">(Z52/(AA52/11.3))</f>
        <v>3785.07512</v>
      </c>
      <c r="AC52" s="1"/>
      <c r="AD52" s="1"/>
      <c r="AE52" s="1"/>
      <c r="AF52" s="1">
        <v>3002</v>
      </c>
      <c r="AG52" s="1">
        <v>41.5</v>
      </c>
      <c r="AH52" s="1"/>
      <c r="AI52" s="4">
        <v>-0.32</v>
      </c>
      <c r="AJ52" s="4">
        <v>37</v>
      </c>
      <c r="AK52" s="4">
        <v>-1.18</v>
      </c>
      <c r="AL52" s="4">
        <v>12</v>
      </c>
      <c r="AM52" s="4">
        <v>-1.53</v>
      </c>
      <c r="AN52" s="4">
        <v>6</v>
      </c>
      <c r="AO52" s="4">
        <v>0.49</v>
      </c>
      <c r="AP52" s="4">
        <v>69</v>
      </c>
      <c r="AQ52" s="4">
        <v>1.2</v>
      </c>
      <c r="AR52" s="4">
        <v>12</v>
      </c>
      <c r="AS52" s="4">
        <v>1.81</v>
      </c>
      <c r="AT52" s="4">
        <v>4</v>
      </c>
      <c r="AU52" s="4">
        <v>0.05</v>
      </c>
      <c r="AV52" s="4">
        <v>52</v>
      </c>
      <c r="AW52" s="4">
        <v>0.12</v>
      </c>
      <c r="AX52" s="4">
        <v>55</v>
      </c>
      <c r="AY52" s="4">
        <v>-0.94</v>
      </c>
      <c r="AZ52" s="4">
        <v>17</v>
      </c>
      <c r="BA52" s="4">
        <v>-0.9</v>
      </c>
      <c r="BB52" s="4">
        <v>18</v>
      </c>
    </row>
    <row r="53" spans="1:54" s="4" customFormat="1">
      <c r="A53" s="1" t="s">
        <v>16</v>
      </c>
      <c r="B53" s="1" t="s">
        <v>17</v>
      </c>
      <c r="C53" s="1">
        <v>2</v>
      </c>
      <c r="D53" s="1">
        <v>32</v>
      </c>
      <c r="E53" s="1">
        <v>1370</v>
      </c>
      <c r="F53" s="1">
        <v>3</v>
      </c>
      <c r="G53" s="1">
        <v>3</v>
      </c>
      <c r="H53" s="1"/>
      <c r="I53" s="1">
        <v>2280.88</v>
      </c>
      <c r="J53" s="1">
        <v>8.4</v>
      </c>
      <c r="K53" s="11">
        <f t="shared" ref="K53:K55" si="23">(I53/(J53/11.3))</f>
        <v>3068.3266666666673</v>
      </c>
      <c r="L53" s="1"/>
      <c r="M53" s="1"/>
      <c r="N53" s="1"/>
      <c r="O53" s="1">
        <v>1505</v>
      </c>
      <c r="P53" s="1">
        <v>42.5</v>
      </c>
      <c r="Q53" s="1">
        <v>29.5</v>
      </c>
      <c r="R53" s="1"/>
      <c r="S53" s="1">
        <v>2622.34</v>
      </c>
      <c r="T53" s="1">
        <v>8.4</v>
      </c>
      <c r="U53" s="11">
        <f t="shared" ref="U53:U55" si="24">(S53/(T53/11.3))</f>
        <v>3527.6716666666671</v>
      </c>
      <c r="V53" s="1">
        <v>1960</v>
      </c>
      <c r="W53" s="1">
        <v>43</v>
      </c>
      <c r="X53" s="1">
        <v>31</v>
      </c>
      <c r="Y53" s="1"/>
      <c r="Z53" s="1">
        <v>2020.12</v>
      </c>
      <c r="AA53" s="1">
        <v>10.7</v>
      </c>
      <c r="AB53" s="11">
        <f t="shared" si="22"/>
        <v>2133.3977570093457</v>
      </c>
      <c r="AC53" s="1"/>
      <c r="AD53" s="1"/>
      <c r="AE53" s="1"/>
      <c r="AF53" s="1">
        <v>2285</v>
      </c>
      <c r="AG53" s="1">
        <v>43</v>
      </c>
      <c r="AH53" s="1">
        <v>33</v>
      </c>
      <c r="AI53" s="4">
        <v>-0.85</v>
      </c>
      <c r="AJ53" s="4">
        <v>20</v>
      </c>
      <c r="AK53" s="4">
        <v>-1.58</v>
      </c>
      <c r="AL53" s="4">
        <v>6</v>
      </c>
      <c r="AM53" s="4">
        <v>-0.56000000000000005</v>
      </c>
      <c r="AN53" s="4">
        <v>29</v>
      </c>
      <c r="AO53" s="4">
        <v>-0.77</v>
      </c>
      <c r="AP53" s="4">
        <v>22</v>
      </c>
      <c r="AQ53" s="4">
        <v>-1.56</v>
      </c>
      <c r="AR53" s="4">
        <v>6</v>
      </c>
      <c r="AS53" s="4">
        <v>-1.35</v>
      </c>
      <c r="AT53" s="4">
        <v>9</v>
      </c>
      <c r="AU53" s="4">
        <v>-0.85</v>
      </c>
      <c r="AV53" s="4">
        <v>20</v>
      </c>
      <c r="AW53" s="4">
        <v>-1.79</v>
      </c>
      <c r="AX53" s="4">
        <v>4</v>
      </c>
      <c r="AY53" s="4">
        <v>-2.2999999999999998</v>
      </c>
      <c r="AZ53" s="4">
        <v>1</v>
      </c>
      <c r="BA53" s="4">
        <v>-0.41</v>
      </c>
      <c r="BB53" s="4">
        <v>34</v>
      </c>
    </row>
    <row r="54" spans="1:54" s="4" customFormat="1">
      <c r="A54" s="1" t="s">
        <v>16</v>
      </c>
      <c r="B54" s="1" t="s">
        <v>17</v>
      </c>
      <c r="C54" s="1">
        <v>2</v>
      </c>
      <c r="D54" s="1">
        <v>28</v>
      </c>
      <c r="E54" s="1">
        <v>1230</v>
      </c>
      <c r="F54" s="1">
        <v>2</v>
      </c>
      <c r="G54" s="1">
        <v>3</v>
      </c>
      <c r="H54" s="1"/>
      <c r="I54" s="1">
        <v>1087.69</v>
      </c>
      <c r="J54" s="1">
        <v>2.2000000000000002</v>
      </c>
      <c r="K54" s="11">
        <f t="shared" si="23"/>
        <v>5586.7713636363642</v>
      </c>
      <c r="L54" s="1"/>
      <c r="M54" s="1"/>
      <c r="N54" s="1"/>
      <c r="O54" s="1">
        <v>1488</v>
      </c>
      <c r="P54" s="1">
        <v>42</v>
      </c>
      <c r="Q54" s="1">
        <v>29</v>
      </c>
      <c r="R54" s="1"/>
      <c r="S54" s="1">
        <v>4212.8500000000004</v>
      </c>
      <c r="T54" s="1">
        <v>12.7</v>
      </c>
      <c r="U54" s="11">
        <f t="shared" si="24"/>
        <v>3748.4413385826774</v>
      </c>
      <c r="V54" s="1">
        <v>1904</v>
      </c>
      <c r="W54" s="1">
        <v>43</v>
      </c>
      <c r="X54" s="1">
        <v>30</v>
      </c>
      <c r="Y54" s="1"/>
      <c r="Z54" s="1">
        <v>3778.47</v>
      </c>
      <c r="AA54" s="1">
        <v>7.7</v>
      </c>
      <c r="AB54" s="11">
        <f t="shared" ref="AB54:AB55" si="25">(Z54/(AA54/11.3))</f>
        <v>5545.0274025974031</v>
      </c>
      <c r="AC54" s="1"/>
      <c r="AD54" s="1"/>
      <c r="AE54" s="1"/>
      <c r="AF54" s="1">
        <v>2600</v>
      </c>
      <c r="AG54" s="1">
        <v>43</v>
      </c>
      <c r="AH54" s="1"/>
      <c r="AI54" s="4">
        <v>0.96</v>
      </c>
      <c r="AJ54" s="4">
        <v>83</v>
      </c>
      <c r="AK54" s="4">
        <v>0.61</v>
      </c>
      <c r="AL54" s="4">
        <v>73</v>
      </c>
      <c r="AM54" s="4">
        <v>1.39</v>
      </c>
      <c r="AN54" s="4">
        <v>92</v>
      </c>
      <c r="AO54" s="4">
        <v>1.42</v>
      </c>
      <c r="AP54" s="4">
        <v>92</v>
      </c>
      <c r="AQ54" s="4">
        <v>0.61</v>
      </c>
      <c r="AR54" s="4">
        <v>73</v>
      </c>
      <c r="AS54" s="4">
        <v>0.66</v>
      </c>
      <c r="AT54" s="4">
        <v>74</v>
      </c>
      <c r="AU54" s="4">
        <v>0.79</v>
      </c>
      <c r="AV54" s="4">
        <v>78</v>
      </c>
      <c r="AW54" s="4">
        <v>1.1200000000000001</v>
      </c>
      <c r="AX54" s="4">
        <v>87</v>
      </c>
      <c r="AY54" s="4">
        <v>0.38</v>
      </c>
      <c r="AZ54" s="4">
        <v>65</v>
      </c>
      <c r="BA54" s="4">
        <v>0.24</v>
      </c>
      <c r="BB54" s="4">
        <v>60</v>
      </c>
    </row>
    <row r="55" spans="1:54" s="4" customFormat="1">
      <c r="A55" s="1" t="s">
        <v>16</v>
      </c>
      <c r="B55" s="1" t="s">
        <v>17</v>
      </c>
      <c r="C55" s="1">
        <v>1</v>
      </c>
      <c r="D55" s="1">
        <v>28</v>
      </c>
      <c r="E55" s="1">
        <v>1067</v>
      </c>
      <c r="F55" s="1">
        <v>2</v>
      </c>
      <c r="G55" s="1">
        <v>3</v>
      </c>
      <c r="H55" s="1"/>
      <c r="I55" s="1">
        <v>4224.01</v>
      </c>
      <c r="J55" s="1">
        <v>31.7</v>
      </c>
      <c r="K55" s="11">
        <f t="shared" si="23"/>
        <v>1505.7196529968458</v>
      </c>
      <c r="L55" s="1"/>
      <c r="M55" s="1"/>
      <c r="N55" s="1"/>
      <c r="O55" s="1">
        <v>1152</v>
      </c>
      <c r="P55" s="1">
        <v>36</v>
      </c>
      <c r="Q55" s="1">
        <v>27</v>
      </c>
      <c r="R55" s="1"/>
      <c r="S55" s="1">
        <v>4224.01</v>
      </c>
      <c r="T55" s="1">
        <v>31.7</v>
      </c>
      <c r="U55" s="11">
        <f t="shared" si="24"/>
        <v>1505.7196529968458</v>
      </c>
      <c r="V55" s="1">
        <v>1384</v>
      </c>
      <c r="W55" s="1"/>
      <c r="X55" s="1"/>
      <c r="Y55" s="1"/>
      <c r="Z55" s="1">
        <v>4535.79</v>
      </c>
      <c r="AA55" s="1">
        <v>35.9</v>
      </c>
      <c r="AB55" s="11">
        <f t="shared" si="25"/>
        <v>1427.6999164345405</v>
      </c>
      <c r="AC55" s="1"/>
      <c r="AD55" s="1"/>
      <c r="AE55" s="1"/>
      <c r="AF55" s="1">
        <v>1680</v>
      </c>
      <c r="AG55" s="1"/>
      <c r="AH55" s="1"/>
      <c r="AI55" s="4">
        <v>-0.05</v>
      </c>
      <c r="AJ55" s="4">
        <v>48</v>
      </c>
      <c r="AK55" s="4">
        <v>-0.78</v>
      </c>
      <c r="AL55" s="4">
        <v>22</v>
      </c>
      <c r="AM55" s="4">
        <v>-1.28</v>
      </c>
      <c r="AN55" s="4">
        <v>10</v>
      </c>
      <c r="AO55" s="4">
        <v>-0.37</v>
      </c>
      <c r="AP55" s="4">
        <v>36</v>
      </c>
      <c r="AQ55" s="4">
        <v>-1.0900000000000001</v>
      </c>
      <c r="AR55" s="4">
        <v>14</v>
      </c>
      <c r="AS55" s="4">
        <v>-0.79</v>
      </c>
      <c r="AT55" s="4">
        <v>21</v>
      </c>
      <c r="AU55" s="4">
        <v>-0.26</v>
      </c>
      <c r="AV55" s="4">
        <v>40</v>
      </c>
      <c r="AW55" s="4">
        <v>-1.39</v>
      </c>
      <c r="AX55" s="4">
        <v>8</v>
      </c>
      <c r="AY55" s="4">
        <v>1.88</v>
      </c>
      <c r="AZ55" s="4">
        <v>3</v>
      </c>
      <c r="BA55" s="4">
        <v>-1.42</v>
      </c>
      <c r="BB55" s="4">
        <v>8</v>
      </c>
    </row>
    <row r="56" spans="1:54" s="4" customFormat="1">
      <c r="A56" s="1" t="s">
        <v>16</v>
      </c>
      <c r="B56" s="1" t="s">
        <v>17</v>
      </c>
      <c r="C56" s="1">
        <v>1</v>
      </c>
      <c r="D56" s="1">
        <v>30</v>
      </c>
      <c r="E56" s="1">
        <v>1260</v>
      </c>
      <c r="F56" s="1">
        <v>2</v>
      </c>
      <c r="G56" s="1">
        <v>3</v>
      </c>
      <c r="H56" s="1"/>
      <c r="I56" s="1">
        <v>1399.85</v>
      </c>
      <c r="J56" s="1">
        <v>2</v>
      </c>
      <c r="K56" s="11">
        <f t="shared" ref="K56" si="26">(I56/(J56/11.3))</f>
        <v>7909.1524999999992</v>
      </c>
      <c r="L56" s="1"/>
      <c r="M56" s="1"/>
      <c r="N56" s="1"/>
      <c r="O56" s="1">
        <v>1604</v>
      </c>
      <c r="P56" s="1">
        <v>41.5</v>
      </c>
      <c r="Q56" s="1">
        <v>30</v>
      </c>
      <c r="R56" s="1"/>
      <c r="S56" s="1">
        <v>2642.04</v>
      </c>
      <c r="T56" s="1">
        <v>3.4</v>
      </c>
      <c r="U56" s="11">
        <f t="shared" ref="U56" si="27">(S56/(T56/11.3))</f>
        <v>8780.8976470588241</v>
      </c>
      <c r="V56" s="1">
        <v>2062</v>
      </c>
      <c r="W56" s="1">
        <v>42</v>
      </c>
      <c r="X56" s="1">
        <v>32</v>
      </c>
      <c r="Y56" s="1"/>
      <c r="Z56" s="1">
        <v>3205.4</v>
      </c>
      <c r="AA56" s="1">
        <v>6.2</v>
      </c>
      <c r="AB56" s="11">
        <f t="shared" ref="AB56:AB57" si="28">(Z56/(AA56/11.3))</f>
        <v>5842.1</v>
      </c>
      <c r="AC56" s="1"/>
      <c r="AD56" s="1"/>
      <c r="AE56" s="1"/>
      <c r="AF56" s="1">
        <v>2730</v>
      </c>
      <c r="AG56" s="1">
        <v>42</v>
      </c>
      <c r="AH56" s="1"/>
      <c r="AI56" s="4">
        <v>-0.43</v>
      </c>
      <c r="AJ56" s="4">
        <v>33</v>
      </c>
      <c r="AK56" s="4">
        <v>-0.51</v>
      </c>
      <c r="AL56" s="4">
        <v>31</v>
      </c>
      <c r="AM56" s="4">
        <v>-0.2</v>
      </c>
      <c r="AN56" s="4">
        <v>42</v>
      </c>
      <c r="AO56" s="4">
        <v>0.42</v>
      </c>
      <c r="AP56" s="4">
        <v>66</v>
      </c>
      <c r="AQ56" s="4">
        <v>-0.47</v>
      </c>
      <c r="AR56" s="4">
        <v>32</v>
      </c>
      <c r="AS56" s="4">
        <v>-1.08</v>
      </c>
      <c r="AT56" s="4">
        <v>14</v>
      </c>
      <c r="AU56" s="4">
        <v>0.57999999999999996</v>
      </c>
      <c r="AV56" s="4">
        <v>72</v>
      </c>
      <c r="AW56" s="4">
        <v>0.01</v>
      </c>
      <c r="AX56" s="4">
        <v>50</v>
      </c>
      <c r="AY56" s="4">
        <v>-2.11</v>
      </c>
      <c r="AZ56" s="4">
        <v>2</v>
      </c>
      <c r="BA56" s="4">
        <v>-0.44</v>
      </c>
      <c r="BB56" s="4">
        <v>33</v>
      </c>
    </row>
    <row r="57" spans="1:54" s="4" customFormat="1">
      <c r="A57" s="1" t="s">
        <v>16</v>
      </c>
      <c r="B57" s="1" t="s">
        <v>17</v>
      </c>
      <c r="C57" s="1">
        <v>1</v>
      </c>
      <c r="D57" s="1">
        <v>30</v>
      </c>
      <c r="E57" s="1">
        <v>1380</v>
      </c>
      <c r="F57" s="1">
        <v>2</v>
      </c>
      <c r="G57" s="1">
        <v>3</v>
      </c>
      <c r="H57" s="1"/>
      <c r="I57" s="1">
        <v>2455.86</v>
      </c>
      <c r="J57" s="1">
        <v>5.7</v>
      </c>
      <c r="K57" s="11">
        <f t="shared" ref="K57" si="29">(I57/(J57/11.3))</f>
        <v>4868.6347368421057</v>
      </c>
      <c r="L57" s="1"/>
      <c r="M57" s="1"/>
      <c r="N57" s="1"/>
      <c r="O57" s="1">
        <v>1600</v>
      </c>
      <c r="P57" s="1">
        <v>41.5</v>
      </c>
      <c r="Q57" s="1">
        <v>29</v>
      </c>
      <c r="R57" s="1"/>
      <c r="S57" s="1">
        <v>1295.9000000000001</v>
      </c>
      <c r="T57" s="1">
        <v>1.1000000000000001</v>
      </c>
      <c r="U57" s="11">
        <f t="shared" ref="U57" si="30">(S57/(T57/11.3))</f>
        <v>13312.427272727275</v>
      </c>
      <c r="V57" s="1">
        <v>2026</v>
      </c>
      <c r="W57" s="1">
        <v>42.5</v>
      </c>
      <c r="X57" s="1">
        <v>30.5</v>
      </c>
      <c r="Y57" s="1"/>
      <c r="Z57" s="1">
        <v>2258.4899999999998</v>
      </c>
      <c r="AA57" s="1">
        <v>5.7</v>
      </c>
      <c r="AB57" s="11">
        <f t="shared" si="28"/>
        <v>4477.3573684210523</v>
      </c>
      <c r="AC57" s="1"/>
      <c r="AD57" s="1"/>
      <c r="AE57" s="1"/>
      <c r="AF57" s="1">
        <v>2650</v>
      </c>
      <c r="AG57" s="1">
        <v>42.5</v>
      </c>
      <c r="AH57" s="1"/>
      <c r="AI57" s="4">
        <v>-0.03</v>
      </c>
      <c r="AJ57" s="4">
        <v>49</v>
      </c>
      <c r="AK57" s="4">
        <v>-0.52</v>
      </c>
      <c r="AL57" s="4">
        <v>30</v>
      </c>
      <c r="AM57" s="4">
        <v>-0.2</v>
      </c>
      <c r="AN57" s="4">
        <v>42</v>
      </c>
      <c r="AO57" s="4">
        <v>-0.26</v>
      </c>
      <c r="AP57" s="4">
        <v>40</v>
      </c>
      <c r="AQ57" s="4">
        <v>-0.56000000000000005</v>
      </c>
      <c r="AR57" s="4">
        <v>29</v>
      </c>
      <c r="AS57" s="4">
        <v>-0.88</v>
      </c>
      <c r="AT57" s="4">
        <v>19</v>
      </c>
      <c r="AU57" s="4">
        <v>-0.42</v>
      </c>
      <c r="AV57" s="4">
        <v>34</v>
      </c>
      <c r="AW57" s="4">
        <v>-0.17</v>
      </c>
      <c r="AX57" s="4">
        <v>43</v>
      </c>
      <c r="AY57" s="4">
        <v>-0.89</v>
      </c>
      <c r="AZ57" s="4">
        <v>19</v>
      </c>
      <c r="BA57" s="4">
        <v>-0.44</v>
      </c>
      <c r="BB57" s="4">
        <v>33</v>
      </c>
    </row>
    <row r="58" spans="1:54" s="4" customFormat="1">
      <c r="A58" s="1" t="s">
        <v>16</v>
      </c>
      <c r="B58" s="1" t="s">
        <v>17</v>
      </c>
      <c r="C58" s="1">
        <v>1</v>
      </c>
      <c r="D58" s="1">
        <v>25</v>
      </c>
      <c r="E58" s="1">
        <v>847</v>
      </c>
      <c r="F58" s="1">
        <v>3</v>
      </c>
      <c r="G58" s="1">
        <v>3</v>
      </c>
      <c r="H58" s="1"/>
      <c r="I58" s="1">
        <v>2215.7600000000002</v>
      </c>
      <c r="J58" s="1">
        <v>5.8</v>
      </c>
      <c r="K58" s="11">
        <f t="shared" ref="K58:K60" si="31">(I58/(J58/11.3))</f>
        <v>4316.9117241379327</v>
      </c>
      <c r="L58" s="1"/>
      <c r="M58" s="1"/>
      <c r="N58" s="1"/>
      <c r="O58" s="1">
        <v>1648</v>
      </c>
      <c r="P58" s="1">
        <v>41.5</v>
      </c>
      <c r="Q58" s="1">
        <v>30.5</v>
      </c>
      <c r="R58" s="1"/>
      <c r="S58" s="1">
        <v>1216.1199999999999</v>
      </c>
      <c r="T58" s="1">
        <v>2.7</v>
      </c>
      <c r="U58" s="11">
        <f>(S58/(T58/11.3))</f>
        <v>5089.6874074074067</v>
      </c>
      <c r="V58" s="1">
        <v>2046</v>
      </c>
      <c r="W58" s="1">
        <v>42.5</v>
      </c>
      <c r="X58" s="1">
        <v>31</v>
      </c>
      <c r="Y58" s="1"/>
      <c r="Z58" s="1">
        <v>2124.52</v>
      </c>
      <c r="AA58" s="1">
        <v>5.4</v>
      </c>
      <c r="AB58" s="11">
        <f t="shared" ref="AB58:AB60" si="32">(Z58/(AA58/11.3))</f>
        <v>4445.7548148148144</v>
      </c>
      <c r="AC58" s="1"/>
      <c r="AD58" s="1"/>
      <c r="AE58" s="1"/>
      <c r="AF58" s="1">
        <v>2535</v>
      </c>
      <c r="AG58" s="1">
        <v>42.5</v>
      </c>
      <c r="AH58" s="1"/>
      <c r="AI58" s="4">
        <v>0.81</v>
      </c>
      <c r="AJ58" s="4">
        <v>79</v>
      </c>
      <c r="AK58" s="4">
        <v>0.22</v>
      </c>
      <c r="AL58" s="4">
        <v>59</v>
      </c>
      <c r="AM58" s="4">
        <v>0.36</v>
      </c>
      <c r="AN58" s="4">
        <v>64</v>
      </c>
      <c r="AO58" s="4">
        <v>1.39</v>
      </c>
      <c r="AP58" s="4">
        <v>92</v>
      </c>
      <c r="AQ58" s="4">
        <v>7.0000000000000007E-2</v>
      </c>
      <c r="AR58" s="4">
        <v>53</v>
      </c>
      <c r="AS58" s="4">
        <v>-0.35</v>
      </c>
      <c r="AT58" s="4">
        <v>36</v>
      </c>
      <c r="AU58" s="4">
        <v>0.49</v>
      </c>
      <c r="AV58" s="4">
        <v>69</v>
      </c>
      <c r="AW58" s="4">
        <v>0.1</v>
      </c>
      <c r="AX58" s="4">
        <v>54</v>
      </c>
      <c r="AY58" s="4">
        <v>0.4</v>
      </c>
      <c r="AZ58" s="4">
        <v>34</v>
      </c>
      <c r="BA58" s="4">
        <v>0.05</v>
      </c>
      <c r="BB58" s="4">
        <v>52</v>
      </c>
    </row>
    <row r="59" spans="1:54" s="4" customFormat="1">
      <c r="A59" s="1" t="s">
        <v>16</v>
      </c>
      <c r="B59" s="1" t="s">
        <v>17</v>
      </c>
      <c r="C59" s="1">
        <v>1</v>
      </c>
      <c r="D59" s="1">
        <v>32</v>
      </c>
      <c r="E59" s="1">
        <v>1785</v>
      </c>
      <c r="F59" s="1">
        <v>1</v>
      </c>
      <c r="G59" s="1">
        <v>3</v>
      </c>
      <c r="H59" s="1"/>
      <c r="I59" s="1">
        <v>3455.96</v>
      </c>
      <c r="J59" s="1">
        <v>13</v>
      </c>
      <c r="K59" s="11">
        <f t="shared" si="31"/>
        <v>3004.0267692307693</v>
      </c>
      <c r="L59" s="1"/>
      <c r="M59" s="1"/>
      <c r="N59" s="1"/>
      <c r="O59" s="1">
        <v>1760</v>
      </c>
      <c r="P59" s="1">
        <v>43</v>
      </c>
      <c r="Q59" s="1">
        <v>31</v>
      </c>
      <c r="R59" s="1"/>
      <c r="S59" s="1">
        <v>2229.12</v>
      </c>
      <c r="T59" s="1">
        <v>5.4</v>
      </c>
      <c r="U59" s="11">
        <f>(S59/(T59/11.3))</f>
        <v>4664.6399999999994</v>
      </c>
      <c r="V59" s="1"/>
      <c r="W59" s="1"/>
      <c r="X59" s="1"/>
      <c r="Y59" s="1"/>
      <c r="Z59" s="1">
        <v>1708.36</v>
      </c>
      <c r="AA59" s="1">
        <v>15</v>
      </c>
      <c r="AB59" s="11">
        <f t="shared" si="32"/>
        <v>1286.9645333333335</v>
      </c>
      <c r="AC59" s="1"/>
      <c r="AD59" s="1"/>
      <c r="AE59" s="1"/>
      <c r="AF59" s="1">
        <v>3100</v>
      </c>
      <c r="AG59" s="1">
        <v>50</v>
      </c>
      <c r="AH59" s="1">
        <v>34.5</v>
      </c>
      <c r="AI59" s="4">
        <v>-0.01</v>
      </c>
      <c r="AJ59" s="4">
        <v>49</v>
      </c>
      <c r="AK59" s="4">
        <v>-1.2</v>
      </c>
      <c r="AL59" s="4">
        <v>12</v>
      </c>
      <c r="AM59" s="4">
        <v>-0.69</v>
      </c>
      <c r="AN59" s="4">
        <v>25</v>
      </c>
      <c r="AO59" s="4">
        <v>-0.08</v>
      </c>
      <c r="AP59" s="4">
        <v>47</v>
      </c>
      <c r="AQ59" s="4">
        <v>-1.46</v>
      </c>
      <c r="AR59" s="4">
        <v>7</v>
      </c>
      <c r="AS59" s="4">
        <v>-1.91</v>
      </c>
      <c r="AT59" s="4">
        <v>3</v>
      </c>
      <c r="AU59" s="4">
        <v>-0.44</v>
      </c>
      <c r="AV59" s="4">
        <v>33</v>
      </c>
      <c r="AW59" s="4">
        <v>-0.12</v>
      </c>
      <c r="AX59" s="4">
        <v>45</v>
      </c>
      <c r="AY59" s="4">
        <v>-2.04</v>
      </c>
      <c r="AZ59" s="4">
        <v>2</v>
      </c>
      <c r="BA59" s="4">
        <v>0.38</v>
      </c>
      <c r="BB59" s="4">
        <v>65</v>
      </c>
    </row>
    <row r="60" spans="1:54" s="4" customFormat="1">
      <c r="A60" s="1" t="s">
        <v>16</v>
      </c>
      <c r="B60" s="1" t="s">
        <v>17</v>
      </c>
      <c r="C60" s="1">
        <v>2</v>
      </c>
      <c r="D60" s="1">
        <v>32</v>
      </c>
      <c r="E60" s="1">
        <v>1409</v>
      </c>
      <c r="F60" s="1">
        <v>3</v>
      </c>
      <c r="G60" s="1">
        <v>3</v>
      </c>
      <c r="H60" s="1"/>
      <c r="I60" s="1">
        <v>4085.18</v>
      </c>
      <c r="J60" s="1">
        <v>11.5</v>
      </c>
      <c r="K60" s="11">
        <f t="shared" si="31"/>
        <v>4014.1333913043477</v>
      </c>
      <c r="L60" s="1"/>
      <c r="M60" s="1"/>
      <c r="N60" s="1"/>
      <c r="O60" s="1">
        <v>1469</v>
      </c>
      <c r="P60" s="1"/>
      <c r="Q60" s="1"/>
      <c r="R60" s="1"/>
      <c r="S60" s="1">
        <v>4085.18</v>
      </c>
      <c r="T60" s="1">
        <v>11.5</v>
      </c>
      <c r="U60" s="11">
        <f t="shared" ref="U60:U61" si="33">(S60/(T60/11.3))</f>
        <v>4014.1333913043477</v>
      </c>
      <c r="V60" s="1">
        <v>2270</v>
      </c>
      <c r="W60" s="1">
        <v>44.5</v>
      </c>
      <c r="X60" s="1">
        <v>31</v>
      </c>
      <c r="Y60" s="1"/>
      <c r="Z60" s="1">
        <v>4085.18</v>
      </c>
      <c r="AA60" s="1">
        <v>11.5</v>
      </c>
      <c r="AB60" s="11">
        <f t="shared" si="32"/>
        <v>4014.1333913043477</v>
      </c>
      <c r="AC60" s="1"/>
      <c r="AD60" s="1"/>
      <c r="AE60" s="1"/>
      <c r="AF60" s="1">
        <v>2270</v>
      </c>
      <c r="AG60" s="1">
        <v>44.5</v>
      </c>
      <c r="AH60" s="1"/>
      <c r="AI60" s="4">
        <v>-0.74</v>
      </c>
      <c r="AJ60" s="4">
        <v>23</v>
      </c>
      <c r="AK60" s="4">
        <v>-1.67</v>
      </c>
      <c r="AL60" s="4">
        <v>5</v>
      </c>
      <c r="AM60" s="4">
        <v>-0.75</v>
      </c>
      <c r="AN60" s="4">
        <v>23</v>
      </c>
      <c r="AO60" s="4">
        <v>-1.78</v>
      </c>
      <c r="AP60" s="4">
        <v>4</v>
      </c>
      <c r="AQ60" s="4">
        <v>-0.78</v>
      </c>
      <c r="AR60" s="4">
        <v>22</v>
      </c>
      <c r="AS60" s="4">
        <v>-0.77</v>
      </c>
      <c r="AT60" s="4">
        <v>22</v>
      </c>
      <c r="AU60" s="4">
        <v>-0.85</v>
      </c>
      <c r="AV60" s="4">
        <v>20</v>
      </c>
      <c r="AW60" s="4">
        <v>-1.83</v>
      </c>
      <c r="AX60" s="4">
        <v>3</v>
      </c>
      <c r="AY60" s="4">
        <v>-1.68</v>
      </c>
      <c r="AZ60" s="4">
        <v>5</v>
      </c>
      <c r="BA60" s="4">
        <v>-1.81</v>
      </c>
      <c r="BB60" s="4">
        <v>4</v>
      </c>
    </row>
    <row r="61" spans="1:54" s="4" customFormat="1">
      <c r="A61" s="1" t="s">
        <v>16</v>
      </c>
      <c r="B61" s="1" t="s">
        <v>17</v>
      </c>
      <c r="C61" s="1">
        <v>1</v>
      </c>
      <c r="D61" s="1">
        <v>28</v>
      </c>
      <c r="E61" s="1">
        <v>1320</v>
      </c>
      <c r="F61" s="1">
        <v>3</v>
      </c>
      <c r="G61" s="1">
        <v>3</v>
      </c>
      <c r="H61" s="1"/>
      <c r="I61" s="1">
        <v>3390.63</v>
      </c>
      <c r="J61" s="1">
        <v>10.199999999999999</v>
      </c>
      <c r="K61" s="11">
        <f t="shared" ref="K61:K62" si="34">(I61/(J61/11.3))</f>
        <v>3756.286176470589</v>
      </c>
      <c r="L61" s="1"/>
      <c r="M61" s="1"/>
      <c r="N61" s="1"/>
      <c r="O61" s="1">
        <v>1642</v>
      </c>
      <c r="P61" s="1">
        <v>43</v>
      </c>
      <c r="Q61" s="1">
        <v>31</v>
      </c>
      <c r="R61" s="1"/>
      <c r="S61" s="1">
        <v>3565.54</v>
      </c>
      <c r="T61" s="1">
        <v>8.6999999999999993</v>
      </c>
      <c r="U61" s="11">
        <f t="shared" si="33"/>
        <v>4631.10367816092</v>
      </c>
      <c r="V61" s="1">
        <v>1924</v>
      </c>
      <c r="W61" s="1">
        <v>45</v>
      </c>
      <c r="X61" s="1">
        <v>32</v>
      </c>
      <c r="Y61" s="1"/>
      <c r="Z61" s="1">
        <v>3565.54</v>
      </c>
      <c r="AA61" s="1">
        <v>8.6999999999999993</v>
      </c>
      <c r="AB61" s="11">
        <f t="shared" ref="AB61:AB62" si="35">(Z61/(AA61/11.3))</f>
        <v>4631.10367816092</v>
      </c>
      <c r="AC61" s="1"/>
      <c r="AD61" s="1"/>
      <c r="AE61" s="1"/>
      <c r="AF61" s="1">
        <v>2640</v>
      </c>
      <c r="AG61" s="1"/>
      <c r="AH61" s="1"/>
      <c r="AI61" s="4">
        <v>1.1200000000000001</v>
      </c>
      <c r="AJ61" s="4">
        <v>87</v>
      </c>
      <c r="AK61" s="4">
        <v>0.9</v>
      </c>
      <c r="AL61" s="4">
        <v>81</v>
      </c>
      <c r="AM61" s="4">
        <v>1.52</v>
      </c>
      <c r="AN61" s="4">
        <v>94</v>
      </c>
      <c r="AO61" s="4">
        <v>2.4</v>
      </c>
      <c r="AP61" s="4">
        <v>99</v>
      </c>
      <c r="AQ61" s="4">
        <v>0.38</v>
      </c>
      <c r="AR61" s="4">
        <v>65</v>
      </c>
      <c r="AS61" s="4">
        <v>1.18</v>
      </c>
      <c r="AT61" s="4">
        <v>88</v>
      </c>
      <c r="AU61" s="4">
        <v>1.77</v>
      </c>
      <c r="AV61" s="4">
        <v>96</v>
      </c>
      <c r="AW61" s="4">
        <v>0.95</v>
      </c>
      <c r="AX61" s="4">
        <v>83</v>
      </c>
      <c r="AY61" s="4">
        <v>0.31</v>
      </c>
      <c r="AZ61" s="4">
        <v>62</v>
      </c>
      <c r="BA61" s="4">
        <v>1.59</v>
      </c>
      <c r="BB61" s="4">
        <v>94</v>
      </c>
    </row>
    <row r="62" spans="1:54" s="4" customFormat="1">
      <c r="A62" s="1" t="s">
        <v>16</v>
      </c>
      <c r="B62" s="1" t="s">
        <v>17</v>
      </c>
      <c r="C62" s="1">
        <v>1</v>
      </c>
      <c r="D62" s="1">
        <v>28</v>
      </c>
      <c r="E62" s="1">
        <v>882</v>
      </c>
      <c r="F62" s="1">
        <v>2</v>
      </c>
      <c r="G62" s="1">
        <v>3</v>
      </c>
      <c r="H62" s="1"/>
      <c r="I62" s="1">
        <v>6515.6</v>
      </c>
      <c r="J62" s="1">
        <v>20.100000000000001</v>
      </c>
      <c r="K62" s="11">
        <f t="shared" si="34"/>
        <v>3662.9990049751245</v>
      </c>
      <c r="L62" s="1">
        <v>274.68</v>
      </c>
      <c r="M62" s="1">
        <v>129.80000000000001</v>
      </c>
      <c r="N62" s="1">
        <v>0.7</v>
      </c>
      <c r="O62" s="1">
        <v>1860</v>
      </c>
      <c r="P62" s="1">
        <v>41</v>
      </c>
      <c r="Q62" s="1"/>
      <c r="R62" s="1"/>
      <c r="S62" s="1">
        <v>7759.52</v>
      </c>
      <c r="T62" s="1">
        <v>19.899999999999999</v>
      </c>
      <c r="U62" s="11">
        <f t="shared" ref="U62" si="36">(S62/(T62/11.3))</f>
        <v>4406.1595979899503</v>
      </c>
      <c r="V62" s="1">
        <v>2600</v>
      </c>
      <c r="W62" s="1">
        <v>46</v>
      </c>
      <c r="X62" s="1">
        <v>34</v>
      </c>
      <c r="Y62" s="1"/>
      <c r="Z62" s="1">
        <v>3380.62</v>
      </c>
      <c r="AA62" s="1">
        <v>4.3</v>
      </c>
      <c r="AB62" s="11">
        <f t="shared" si="35"/>
        <v>8883.9548837209295</v>
      </c>
      <c r="AC62" s="1">
        <v>431.88</v>
      </c>
      <c r="AD62" s="1">
        <v>158.5</v>
      </c>
      <c r="AE62" s="1">
        <v>1</v>
      </c>
      <c r="AF62" s="1">
        <v>2600</v>
      </c>
      <c r="AG62" s="1">
        <v>46</v>
      </c>
      <c r="AH62" s="1">
        <v>34</v>
      </c>
      <c r="AI62" s="4">
        <v>-0.85</v>
      </c>
      <c r="AJ62" s="4">
        <v>20</v>
      </c>
      <c r="AK62" s="4">
        <v>1.71</v>
      </c>
      <c r="AL62" s="4">
        <v>96</v>
      </c>
      <c r="AM62" s="4">
        <v>0.72</v>
      </c>
      <c r="AN62" s="4">
        <v>76</v>
      </c>
      <c r="AO62" s="4">
        <v>1.71</v>
      </c>
      <c r="AP62" s="4">
        <v>96</v>
      </c>
      <c r="AQ62" s="4">
        <v>1.48</v>
      </c>
      <c r="AR62" s="4">
        <v>93</v>
      </c>
      <c r="AS62" s="4">
        <v>1.18</v>
      </c>
      <c r="AT62" s="4">
        <v>88</v>
      </c>
      <c r="AU62" s="4">
        <v>2.44</v>
      </c>
      <c r="AV62" s="4">
        <v>99</v>
      </c>
      <c r="AW62" s="4">
        <v>0.85</v>
      </c>
      <c r="AX62" s="4">
        <v>80</v>
      </c>
      <c r="AY62" s="4">
        <v>0.51</v>
      </c>
      <c r="AZ62" s="4">
        <v>69</v>
      </c>
      <c r="BA62" s="4">
        <v>1.92</v>
      </c>
      <c r="BB62" s="4">
        <v>97</v>
      </c>
    </row>
    <row r="63" spans="1:54" s="4" customFormat="1">
      <c r="A63" s="1" t="s">
        <v>16</v>
      </c>
      <c r="B63" s="1" t="s">
        <v>17</v>
      </c>
      <c r="C63" s="1">
        <v>1</v>
      </c>
      <c r="D63" s="1">
        <v>32</v>
      </c>
      <c r="E63" s="1">
        <v>1180</v>
      </c>
      <c r="F63" s="1">
        <v>1</v>
      </c>
      <c r="G63" s="1">
        <v>3</v>
      </c>
      <c r="H63" s="1"/>
      <c r="I63" s="1"/>
      <c r="J63" s="1"/>
      <c r="K63" s="1"/>
      <c r="L63" s="1"/>
      <c r="M63" s="1"/>
      <c r="N63" s="1"/>
      <c r="O63" s="1">
        <v>1660</v>
      </c>
      <c r="P63" s="1">
        <v>42</v>
      </c>
      <c r="Q63" s="1">
        <v>29.5</v>
      </c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4">
        <v>-1.02</v>
      </c>
      <c r="AJ63" s="4">
        <v>15</v>
      </c>
      <c r="AK63" s="4">
        <v>-1.44</v>
      </c>
      <c r="AL63" s="4">
        <v>7</v>
      </c>
      <c r="AM63" s="4">
        <v>-1.08</v>
      </c>
      <c r="AN63" s="4">
        <v>14</v>
      </c>
      <c r="AO63" s="4">
        <v>-1.0900000000000001</v>
      </c>
      <c r="AP63" s="4">
        <v>14</v>
      </c>
      <c r="AQ63" s="4">
        <v>-1.7</v>
      </c>
      <c r="AR63" s="4">
        <v>4</v>
      </c>
      <c r="AS63" s="4">
        <v>-1.71</v>
      </c>
      <c r="AT63" s="4">
        <v>4</v>
      </c>
      <c r="AU63" s="4">
        <v>-1.1200000000000001</v>
      </c>
      <c r="AV63" s="4">
        <v>13</v>
      </c>
      <c r="AW63" s="4">
        <v>-1.1499999999999999</v>
      </c>
      <c r="AX63" s="4">
        <v>12</v>
      </c>
      <c r="AY63" s="4">
        <v>-1.82</v>
      </c>
      <c r="AZ63" s="4">
        <v>3</v>
      </c>
      <c r="BA63" s="4">
        <v>-0.64</v>
      </c>
      <c r="BB63" s="4">
        <v>26</v>
      </c>
    </row>
    <row r="64" spans="1:54" s="4" customFormat="1">
      <c r="A64" s="1" t="s">
        <v>16</v>
      </c>
      <c r="B64" s="1" t="s">
        <v>17</v>
      </c>
      <c r="C64" s="1">
        <v>1</v>
      </c>
      <c r="D64" s="1">
        <v>31</v>
      </c>
      <c r="E64" s="1">
        <v>1450</v>
      </c>
      <c r="F64" s="1">
        <v>1</v>
      </c>
      <c r="G64" s="1">
        <v>3</v>
      </c>
      <c r="H64" s="1"/>
      <c r="I64" s="1">
        <v>5853.07</v>
      </c>
      <c r="J64" s="1">
        <v>21.2</v>
      </c>
      <c r="K64" s="11">
        <f t="shared" ref="K64:K65" si="37">(I64/(J64/11.3))</f>
        <v>3119.7967452830189</v>
      </c>
      <c r="L64" s="1">
        <v>383.97</v>
      </c>
      <c r="M64" s="1">
        <v>78.8</v>
      </c>
      <c r="N64" s="1">
        <v>0.9</v>
      </c>
      <c r="O64" s="1">
        <v>1410</v>
      </c>
      <c r="P64" s="1">
        <v>43</v>
      </c>
      <c r="Q64" s="1">
        <v>30</v>
      </c>
      <c r="R64" s="1"/>
      <c r="S64" s="1">
        <v>6885.13</v>
      </c>
      <c r="T64" s="1">
        <v>23.9</v>
      </c>
      <c r="U64" s="11">
        <f t="shared" ref="U64:U65" si="38">(S64/(T64/11.3))</f>
        <v>3255.3125104602514</v>
      </c>
      <c r="V64" s="1">
        <v>1785</v>
      </c>
      <c r="W64" s="1">
        <v>43</v>
      </c>
      <c r="X64" s="1">
        <v>30</v>
      </c>
      <c r="Y64" s="1"/>
      <c r="Z64" s="1">
        <v>4835.6499999999996</v>
      </c>
      <c r="AA64" s="1">
        <v>18.7</v>
      </c>
      <c r="AB64" s="11">
        <f t="shared" ref="AB64" si="39">(Z64/(AA64/11.3))</f>
        <v>2922.0772727272729</v>
      </c>
      <c r="AC64" s="1">
        <v>412.27</v>
      </c>
      <c r="AD64" s="1">
        <v>110.9</v>
      </c>
      <c r="AE64" s="1">
        <v>1</v>
      </c>
      <c r="AF64" s="1">
        <v>2150</v>
      </c>
      <c r="AG64" s="1">
        <v>43</v>
      </c>
      <c r="AH64" s="1"/>
      <c r="AI64" s="4">
        <v>-0.38</v>
      </c>
      <c r="AJ64" s="4">
        <v>35</v>
      </c>
      <c r="AK64" s="4">
        <v>-1.52</v>
      </c>
      <c r="AL64" s="4">
        <v>6</v>
      </c>
      <c r="AM64" s="4">
        <v>-0.94</v>
      </c>
      <c r="AN64" s="4">
        <v>17</v>
      </c>
      <c r="AO64" s="4">
        <v>-0.19</v>
      </c>
      <c r="AP64" s="4">
        <v>43</v>
      </c>
      <c r="AQ64" s="4">
        <v>-1.68</v>
      </c>
      <c r="AR64" s="4">
        <v>5</v>
      </c>
      <c r="AS64" s="4">
        <v>-1.2</v>
      </c>
      <c r="AT64" s="4">
        <v>11</v>
      </c>
      <c r="AU64" s="4">
        <v>-0.95</v>
      </c>
      <c r="AV64" s="4">
        <v>17</v>
      </c>
      <c r="AW64" s="4">
        <v>-1.86</v>
      </c>
      <c r="AX64" s="4">
        <v>3</v>
      </c>
      <c r="AY64" s="4">
        <v>-1.78</v>
      </c>
      <c r="AZ64" s="4">
        <v>4</v>
      </c>
      <c r="BA64" s="4">
        <v>-1.58</v>
      </c>
      <c r="BB64" s="4">
        <v>6</v>
      </c>
    </row>
    <row r="65" spans="1:54" s="4" customFormat="1">
      <c r="A65" s="1" t="s">
        <v>16</v>
      </c>
      <c r="B65" s="1" t="s">
        <v>17</v>
      </c>
      <c r="C65" s="1">
        <v>2</v>
      </c>
      <c r="D65" s="1">
        <v>32</v>
      </c>
      <c r="E65" s="1">
        <v>1295</v>
      </c>
      <c r="F65" s="1">
        <v>3</v>
      </c>
      <c r="G65" s="1">
        <v>3</v>
      </c>
      <c r="H65" s="1"/>
      <c r="I65" s="1">
        <v>2208.88</v>
      </c>
      <c r="J65" s="1">
        <v>7.1</v>
      </c>
      <c r="K65" s="11">
        <f t="shared" si="37"/>
        <v>3515.5414084507047</v>
      </c>
      <c r="L65" s="1">
        <v>379.8</v>
      </c>
      <c r="M65" s="1">
        <v>43.2</v>
      </c>
      <c r="N65" s="1">
        <v>0.9</v>
      </c>
      <c r="O65" s="1">
        <v>1590</v>
      </c>
      <c r="P65" s="1"/>
      <c r="Q65" s="1"/>
      <c r="R65" s="1"/>
      <c r="S65" s="1">
        <v>2895.07</v>
      </c>
      <c r="T65" s="1">
        <v>6.6</v>
      </c>
      <c r="U65" s="11">
        <f t="shared" si="38"/>
        <v>4956.7107575757582</v>
      </c>
      <c r="V65" s="1">
        <v>1736</v>
      </c>
      <c r="W65" s="1">
        <v>43</v>
      </c>
      <c r="X65" s="1">
        <v>31</v>
      </c>
      <c r="Y65" s="1"/>
      <c r="Z65" s="1">
        <v>7975.75</v>
      </c>
      <c r="AA65" s="1">
        <v>31.2</v>
      </c>
      <c r="AB65" s="11">
        <f t="shared" ref="AB65" si="40">(Z65/(AA65/11.3))</f>
        <v>2888.6530448717949</v>
      </c>
      <c r="AC65" s="1">
        <v>418.74</v>
      </c>
      <c r="AD65" s="1">
        <v>82.5</v>
      </c>
      <c r="AE65" s="1">
        <v>0.5</v>
      </c>
      <c r="AF65" s="1">
        <v>1736</v>
      </c>
      <c r="AG65" s="1">
        <v>43</v>
      </c>
      <c r="AH65" s="1"/>
      <c r="AI65" s="4">
        <v>-1.05</v>
      </c>
      <c r="AJ65" s="4">
        <v>15</v>
      </c>
      <c r="AK65" s="4">
        <v>-1.35</v>
      </c>
      <c r="AL65" s="4">
        <v>9</v>
      </c>
      <c r="AM65" s="4">
        <v>-1.1299999999999999</v>
      </c>
      <c r="AN65" s="4">
        <v>13</v>
      </c>
      <c r="AO65" s="4">
        <v>-0.43</v>
      </c>
      <c r="AP65" s="4">
        <v>33</v>
      </c>
      <c r="AQ65" s="4">
        <v>-2.17</v>
      </c>
      <c r="AR65" s="4">
        <v>1</v>
      </c>
      <c r="AS65" s="4">
        <v>-1.35</v>
      </c>
      <c r="AT65" s="4">
        <v>9</v>
      </c>
      <c r="AU65" s="4">
        <v>-0.85</v>
      </c>
      <c r="AV65" s="4">
        <v>20</v>
      </c>
    </row>
    <row r="66" spans="1:54" s="4" customFormat="1">
      <c r="A66" s="1" t="s">
        <v>16</v>
      </c>
      <c r="B66" s="1" t="s">
        <v>17</v>
      </c>
      <c r="C66" s="1">
        <v>2</v>
      </c>
      <c r="D66" s="1">
        <v>32</v>
      </c>
      <c r="E66" s="1">
        <v>1720</v>
      </c>
      <c r="F66" s="1">
        <v>3</v>
      </c>
      <c r="G66" s="1">
        <v>3</v>
      </c>
      <c r="H66" s="1"/>
      <c r="I66" s="1">
        <v>6197.63</v>
      </c>
      <c r="J66" s="1">
        <v>13.9</v>
      </c>
      <c r="K66" s="11">
        <f t="shared" ref="K66" si="41">(I66/(J66/11.3))</f>
        <v>5038.3610791366909</v>
      </c>
      <c r="L66" s="1"/>
      <c r="M66" s="1"/>
      <c r="N66" s="1"/>
      <c r="O66" s="1">
        <v>1606</v>
      </c>
      <c r="P66" s="1">
        <v>44.5</v>
      </c>
      <c r="Q66" s="1">
        <v>30.5</v>
      </c>
      <c r="R66" s="1"/>
      <c r="S66" s="1">
        <v>1603.23</v>
      </c>
      <c r="T66" s="1">
        <v>4.2</v>
      </c>
      <c r="U66" s="11">
        <f t="shared" ref="U66" si="42">(S66/(T66/11.3))</f>
        <v>4313.4521428571434</v>
      </c>
      <c r="V66" s="1">
        <v>2026</v>
      </c>
      <c r="W66" s="1">
        <v>46</v>
      </c>
      <c r="X66" s="1">
        <v>32</v>
      </c>
      <c r="Y66" s="1"/>
      <c r="Z66" s="1">
        <v>5874.06</v>
      </c>
      <c r="AA66" s="1">
        <v>13.4</v>
      </c>
      <c r="AB66" s="11">
        <f t="shared" ref="AB66:AB72" si="43">(Z66/(AA66/11.3))</f>
        <v>4953.4983582089553</v>
      </c>
      <c r="AC66" s="1"/>
      <c r="AD66" s="1"/>
      <c r="AE66" s="1"/>
      <c r="AF66" s="1">
        <v>2026</v>
      </c>
      <c r="AG66" s="1">
        <v>46</v>
      </c>
      <c r="AH66" s="1"/>
      <c r="AI66" s="4">
        <v>0.11</v>
      </c>
      <c r="AJ66" s="4">
        <v>54</v>
      </c>
      <c r="AK66" s="4">
        <v>-1.31</v>
      </c>
      <c r="AL66" s="4">
        <v>10</v>
      </c>
      <c r="AM66" s="4">
        <v>0.19</v>
      </c>
      <c r="AN66" s="4">
        <v>58</v>
      </c>
      <c r="AO66" s="4">
        <v>-0.1</v>
      </c>
      <c r="AP66" s="4">
        <v>46</v>
      </c>
      <c r="AQ66" s="4">
        <v>-1.39</v>
      </c>
      <c r="AR66" s="4">
        <v>8</v>
      </c>
      <c r="AS66" s="4">
        <v>-0.18</v>
      </c>
      <c r="AT66" s="4">
        <v>43</v>
      </c>
      <c r="AU66" s="4">
        <v>-0.17</v>
      </c>
      <c r="AV66" s="4">
        <v>43</v>
      </c>
      <c r="AW66" s="4">
        <v>-2.5</v>
      </c>
      <c r="AX66" s="4">
        <v>1</v>
      </c>
      <c r="AY66" s="4">
        <v>-1.07</v>
      </c>
      <c r="AZ66" s="4">
        <v>14</v>
      </c>
      <c r="BA66" s="4">
        <v>-1.1100000000000001</v>
      </c>
      <c r="BB66" s="4">
        <v>13</v>
      </c>
    </row>
    <row r="67" spans="1:54" s="4" customFormat="1">
      <c r="A67" s="1" t="s">
        <v>16</v>
      </c>
      <c r="B67" s="1" t="s">
        <v>17</v>
      </c>
      <c r="C67" s="1">
        <v>2</v>
      </c>
      <c r="D67" s="1">
        <v>32</v>
      </c>
      <c r="E67" s="1">
        <v>1745</v>
      </c>
      <c r="F67" s="1">
        <v>3</v>
      </c>
      <c r="G67" s="1">
        <v>3</v>
      </c>
      <c r="H67" s="1"/>
      <c r="I67" s="1">
        <v>6973.81</v>
      </c>
      <c r="J67" s="1">
        <v>20.2</v>
      </c>
      <c r="K67" s="11">
        <f t="shared" ref="K67" si="44">(I67/(J67/11.3))</f>
        <v>3901.1907425742579</v>
      </c>
      <c r="L67" s="1">
        <v>450.35</v>
      </c>
      <c r="M67" s="1"/>
      <c r="N67" s="1"/>
      <c r="O67" s="1">
        <v>1616</v>
      </c>
      <c r="P67" s="1">
        <v>43</v>
      </c>
      <c r="Q67" s="1">
        <v>30</v>
      </c>
      <c r="R67" s="1"/>
      <c r="S67" s="1">
        <v>3497.79</v>
      </c>
      <c r="T67" s="1">
        <v>9.5</v>
      </c>
      <c r="U67" s="11">
        <f t="shared" ref="U67" si="45">(S67/(T67/11.3))</f>
        <v>4160.5291578947372</v>
      </c>
      <c r="V67" s="1">
        <v>1985</v>
      </c>
      <c r="W67" s="1">
        <v>45</v>
      </c>
      <c r="X67" s="1">
        <v>31.5</v>
      </c>
      <c r="Y67" s="1"/>
      <c r="Z67" s="1">
        <v>2772.29</v>
      </c>
      <c r="AA67" s="1">
        <v>10.9</v>
      </c>
      <c r="AB67" s="11">
        <f t="shared" si="43"/>
        <v>2874.025412844037</v>
      </c>
      <c r="AC67" s="1">
        <v>389.62</v>
      </c>
      <c r="AD67" s="1"/>
      <c r="AE67" s="1"/>
      <c r="AF67" s="1">
        <v>1985</v>
      </c>
      <c r="AG67" s="1">
        <v>45</v>
      </c>
      <c r="AH67" s="1"/>
      <c r="AI67" s="4">
        <v>0.17</v>
      </c>
      <c r="AJ67" s="4">
        <v>57</v>
      </c>
      <c r="AK67" s="4">
        <v>-1.28</v>
      </c>
      <c r="AL67" s="4">
        <v>10</v>
      </c>
      <c r="AM67" s="4">
        <v>-0.37</v>
      </c>
      <c r="AN67" s="4">
        <v>35</v>
      </c>
      <c r="AO67" s="4">
        <v>-0.43</v>
      </c>
      <c r="AP67" s="4">
        <v>33</v>
      </c>
      <c r="AQ67" s="4">
        <v>-1.5</v>
      </c>
      <c r="AR67" s="4">
        <v>7</v>
      </c>
      <c r="AS67" s="4">
        <v>-0.56999999999999995</v>
      </c>
      <c r="AT67" s="4">
        <v>28</v>
      </c>
      <c r="AU67" s="4">
        <v>-0.51</v>
      </c>
      <c r="AV67" s="4">
        <v>31</v>
      </c>
      <c r="AW67" s="4">
        <v>-2.62</v>
      </c>
      <c r="AX67" s="4">
        <v>0</v>
      </c>
      <c r="AY67" s="4">
        <v>-1.48</v>
      </c>
      <c r="AZ67" s="4">
        <v>7</v>
      </c>
      <c r="BA67" s="4">
        <v>-1.46</v>
      </c>
      <c r="BB67" s="4">
        <v>7</v>
      </c>
    </row>
    <row r="68" spans="1:54" s="4" customFormat="1">
      <c r="A68" s="1" t="s">
        <v>16</v>
      </c>
      <c r="B68" s="1" t="s">
        <v>17</v>
      </c>
      <c r="C68" s="1">
        <v>2</v>
      </c>
      <c r="D68" s="1">
        <v>29</v>
      </c>
      <c r="E68" s="1">
        <v>1251</v>
      </c>
      <c r="F68" s="1">
        <v>2</v>
      </c>
      <c r="G68" s="1">
        <v>3</v>
      </c>
      <c r="H68" s="1"/>
      <c r="I68" s="1">
        <v>3278.52</v>
      </c>
      <c r="J68" s="1">
        <v>6.6</v>
      </c>
      <c r="K68" s="11">
        <f t="shared" ref="K68:K69" si="46">(I68/(J68/11.3))</f>
        <v>5613.2236363636375</v>
      </c>
      <c r="L68" s="1">
        <v>416.38</v>
      </c>
      <c r="M68" s="1">
        <v>79.599999999999994</v>
      </c>
      <c r="N68" s="1">
        <v>0.8</v>
      </c>
      <c r="O68" s="1">
        <v>1580</v>
      </c>
      <c r="P68" s="1">
        <v>41</v>
      </c>
      <c r="Q68" s="1">
        <v>29</v>
      </c>
      <c r="R68" s="1"/>
      <c r="S68" s="1">
        <v>2794.54</v>
      </c>
      <c r="T68" s="1">
        <v>9.3000000000000007</v>
      </c>
      <c r="U68" s="11">
        <f t="shared" ref="U68" si="47">(S68/(T68/11.3))</f>
        <v>3395.516344086021</v>
      </c>
      <c r="V68" s="1">
        <v>2050</v>
      </c>
      <c r="W68" s="1">
        <v>42</v>
      </c>
      <c r="X68" s="1">
        <v>30</v>
      </c>
      <c r="Y68" s="1"/>
      <c r="Z68" s="1">
        <v>2600.96</v>
      </c>
      <c r="AA68" s="1">
        <v>9</v>
      </c>
      <c r="AB68" s="11">
        <f t="shared" si="43"/>
        <v>3265.6497777777781</v>
      </c>
      <c r="AC68" s="1">
        <v>390.56</v>
      </c>
      <c r="AD68" s="1">
        <v>146.1</v>
      </c>
      <c r="AE68" s="1">
        <v>0.6</v>
      </c>
      <c r="AF68" s="1">
        <v>2610</v>
      </c>
      <c r="AG68" s="1">
        <v>43.5</v>
      </c>
      <c r="AH68" s="1">
        <v>31.5</v>
      </c>
      <c r="AI68" s="4">
        <v>0.38</v>
      </c>
      <c r="AJ68" s="4">
        <v>65</v>
      </c>
      <c r="AK68" s="4">
        <v>0.28999999999999998</v>
      </c>
      <c r="AL68" s="4">
        <v>61</v>
      </c>
      <c r="AM68" s="4">
        <v>0.44</v>
      </c>
      <c r="AN68" s="4">
        <v>67</v>
      </c>
      <c r="AO68" s="4">
        <v>0.76</v>
      </c>
      <c r="AP68" s="4">
        <v>78</v>
      </c>
      <c r="AQ68" s="4">
        <v>0.39</v>
      </c>
      <c r="AR68" s="4">
        <v>65</v>
      </c>
      <c r="AS68" s="4">
        <v>-0.24</v>
      </c>
      <c r="AT68" s="4">
        <v>40</v>
      </c>
      <c r="AU68" s="4">
        <v>0.16</v>
      </c>
      <c r="AV68" s="4">
        <v>57</v>
      </c>
      <c r="AW68" s="4">
        <v>0.56999999999999995</v>
      </c>
      <c r="AX68" s="4">
        <v>71</v>
      </c>
      <c r="AY68" s="4">
        <v>-0.68</v>
      </c>
      <c r="AZ68" s="4">
        <v>25</v>
      </c>
      <c r="BA68" s="4">
        <v>0.02</v>
      </c>
      <c r="BB68" s="4">
        <v>51</v>
      </c>
    </row>
    <row r="69" spans="1:54" s="4" customFormat="1">
      <c r="A69" s="1" t="s">
        <v>16</v>
      </c>
      <c r="B69" s="1" t="s">
        <v>17</v>
      </c>
      <c r="C69" s="1">
        <v>1</v>
      </c>
      <c r="D69" s="1">
        <v>32</v>
      </c>
      <c r="E69" s="1">
        <v>1635</v>
      </c>
      <c r="F69" s="1">
        <v>3</v>
      </c>
      <c r="G69" s="1">
        <v>3</v>
      </c>
      <c r="H69" s="1"/>
      <c r="I69" s="1">
        <v>7275.65</v>
      </c>
      <c r="J69" s="1">
        <v>20.9</v>
      </c>
      <c r="K69" s="11">
        <f t="shared" si="46"/>
        <v>3933.7246411483256</v>
      </c>
      <c r="L69" s="1">
        <v>317.83</v>
      </c>
      <c r="M69" s="1">
        <v>84</v>
      </c>
      <c r="N69" s="1">
        <v>0.4</v>
      </c>
      <c r="O69" s="1">
        <v>1847</v>
      </c>
      <c r="P69" s="1">
        <v>43.5</v>
      </c>
      <c r="Q69" s="1">
        <v>30.5</v>
      </c>
      <c r="R69" s="1"/>
      <c r="S69" s="1">
        <v>7846.86</v>
      </c>
      <c r="T69" s="1">
        <v>48</v>
      </c>
      <c r="U69" s="11">
        <f t="shared" ref="U69" si="48">(S69/(T69/11.3))</f>
        <v>1847.2816250000001</v>
      </c>
      <c r="V69" s="1">
        <v>2245</v>
      </c>
      <c r="W69" s="1">
        <v>47</v>
      </c>
      <c r="X69" s="1">
        <v>31.5</v>
      </c>
      <c r="Y69" s="1"/>
      <c r="Z69" s="1">
        <v>2976.95</v>
      </c>
      <c r="AA69" s="1">
        <v>6.9</v>
      </c>
      <c r="AB69" s="11">
        <f t="shared" si="43"/>
        <v>4875.2949275362316</v>
      </c>
      <c r="AC69" s="1">
        <v>385.91</v>
      </c>
      <c r="AD69" s="1">
        <v>107.7</v>
      </c>
      <c r="AE69" s="1">
        <v>1.2</v>
      </c>
      <c r="AF69" s="1">
        <v>2245</v>
      </c>
      <c r="AG69" s="1">
        <v>47</v>
      </c>
      <c r="AH69" s="1"/>
      <c r="AI69" s="4">
        <v>-0.43</v>
      </c>
      <c r="AJ69" s="4">
        <v>34</v>
      </c>
      <c r="AK69" s="4">
        <v>-0.99</v>
      </c>
      <c r="AL69" s="4">
        <v>16</v>
      </c>
      <c r="AM69" s="4">
        <v>-0.49</v>
      </c>
      <c r="AN69" s="4">
        <v>31</v>
      </c>
      <c r="AO69" s="4">
        <v>-0.42</v>
      </c>
      <c r="AP69" s="4">
        <v>34</v>
      </c>
      <c r="AQ69" s="4">
        <v>-1.1200000000000001</v>
      </c>
      <c r="AR69" s="4">
        <v>13</v>
      </c>
      <c r="AS69" s="4">
        <v>-7.0000000000000007E-2</v>
      </c>
      <c r="AT69" s="4">
        <v>47</v>
      </c>
      <c r="AU69" s="4">
        <v>-0.78</v>
      </c>
      <c r="AV69" s="4">
        <v>22</v>
      </c>
      <c r="AW69" s="4">
        <v>-2.13</v>
      </c>
      <c r="AX69" s="4">
        <v>2</v>
      </c>
      <c r="AY69" s="4">
        <v>-0.97</v>
      </c>
      <c r="AZ69" s="4">
        <v>17</v>
      </c>
      <c r="BA69" s="4">
        <v>-1.67</v>
      </c>
      <c r="BB69" s="4">
        <v>5</v>
      </c>
    </row>
    <row r="70" spans="1:54" s="4" customFormat="1">
      <c r="A70" s="1" t="s">
        <v>16</v>
      </c>
      <c r="B70" s="1" t="s">
        <v>17</v>
      </c>
      <c r="C70" s="1">
        <v>1</v>
      </c>
      <c r="D70" s="1">
        <v>32</v>
      </c>
      <c r="E70" s="1">
        <v>1560</v>
      </c>
      <c r="F70" s="1">
        <v>3</v>
      </c>
      <c r="G70" s="1">
        <v>3</v>
      </c>
      <c r="H70" s="1"/>
      <c r="I70" s="1"/>
      <c r="J70" s="1"/>
      <c r="K70" s="11"/>
      <c r="L70" s="1"/>
      <c r="M70" s="1"/>
      <c r="N70" s="1"/>
      <c r="O70" s="1">
        <v>1455</v>
      </c>
      <c r="P70" s="1">
        <v>41.5</v>
      </c>
      <c r="Q70" s="1">
        <v>29.5</v>
      </c>
      <c r="R70" s="1"/>
      <c r="S70" s="1"/>
      <c r="T70" s="1"/>
      <c r="U70" s="11"/>
      <c r="V70" s="1">
        <v>1940</v>
      </c>
      <c r="W70" s="1">
        <v>42.5</v>
      </c>
      <c r="X70" s="1">
        <v>30.5</v>
      </c>
      <c r="Y70" s="1"/>
      <c r="Z70" s="1"/>
      <c r="AA70" s="1"/>
      <c r="AB70" s="11"/>
      <c r="AC70" s="1"/>
      <c r="AD70" s="1"/>
      <c r="AE70" s="1"/>
      <c r="AF70" s="1">
        <v>1940</v>
      </c>
      <c r="AG70" s="1">
        <v>42.5</v>
      </c>
      <c r="AH70" s="1"/>
      <c r="AI70" s="4">
        <v>-0.63</v>
      </c>
      <c r="AJ70" s="4">
        <v>27</v>
      </c>
      <c r="AK70" s="4">
        <v>-1.93</v>
      </c>
      <c r="AL70" s="4">
        <v>3</v>
      </c>
      <c r="AM70" s="4">
        <v>-1.28</v>
      </c>
      <c r="AN70" s="4">
        <v>10</v>
      </c>
      <c r="AO70" s="4">
        <v>-1.0900000000000001</v>
      </c>
      <c r="AP70" s="4">
        <v>14</v>
      </c>
      <c r="AQ70" s="4">
        <v>-1.85</v>
      </c>
      <c r="AR70" s="4">
        <v>3</v>
      </c>
      <c r="AS70" s="4">
        <v>-1.91</v>
      </c>
      <c r="AT70" s="4">
        <v>3</v>
      </c>
      <c r="AU70" s="4">
        <v>-1.45</v>
      </c>
      <c r="AV70" s="4">
        <v>7</v>
      </c>
      <c r="AW70" s="4">
        <v>-2.91</v>
      </c>
      <c r="AX70" s="4">
        <v>0</v>
      </c>
      <c r="AY70" s="4">
        <v>-2.89</v>
      </c>
      <c r="AZ70" s="4">
        <v>0</v>
      </c>
      <c r="BA70" s="4">
        <v>-2.36</v>
      </c>
      <c r="BB70" s="4">
        <v>1</v>
      </c>
    </row>
    <row r="71" spans="1:54" s="4" customFormat="1">
      <c r="A71" s="1" t="s">
        <v>16</v>
      </c>
      <c r="B71" s="1" t="s">
        <v>17</v>
      </c>
      <c r="C71" s="1">
        <v>2</v>
      </c>
      <c r="D71" s="1">
        <v>31</v>
      </c>
      <c r="E71" s="1">
        <v>1065</v>
      </c>
      <c r="F71" s="1">
        <v>2</v>
      </c>
      <c r="G71" s="1">
        <v>3</v>
      </c>
      <c r="H71" s="1"/>
      <c r="I71" s="1">
        <v>2292.14</v>
      </c>
      <c r="J71" s="1">
        <v>5</v>
      </c>
      <c r="K71" s="11">
        <f t="shared" ref="K71:K72" si="49">(I71/(J71/11.3))</f>
        <v>5180.2363999999998</v>
      </c>
      <c r="L71" s="1"/>
      <c r="M71" s="1"/>
      <c r="N71" s="1"/>
      <c r="O71" s="1">
        <v>1431</v>
      </c>
      <c r="P71" s="1">
        <v>41</v>
      </c>
      <c r="Q71" s="1">
        <v>29</v>
      </c>
      <c r="R71" s="1"/>
      <c r="S71" s="1">
        <v>2209.4699999999998</v>
      </c>
      <c r="T71" s="1">
        <v>5.5</v>
      </c>
      <c r="U71" s="11">
        <f t="shared" ref="U71:U72" si="50">(S71/(T71/11.3))</f>
        <v>4539.4565454545454</v>
      </c>
      <c r="V71" s="1">
        <v>1814</v>
      </c>
      <c r="W71" s="1">
        <v>42.5</v>
      </c>
      <c r="X71" s="1">
        <v>30.5</v>
      </c>
      <c r="Y71" s="1"/>
      <c r="Z71" s="1">
        <v>2209.4699999999998</v>
      </c>
      <c r="AA71" s="1">
        <v>5.5</v>
      </c>
      <c r="AB71" s="11">
        <f t="shared" si="43"/>
        <v>4539.4565454545454</v>
      </c>
      <c r="AC71" s="1">
        <v>411.39</v>
      </c>
      <c r="AD71" s="1">
        <v>147.80000000000001</v>
      </c>
      <c r="AE71" s="1">
        <v>0.8</v>
      </c>
      <c r="AF71" s="1">
        <v>1814</v>
      </c>
      <c r="AG71" s="1">
        <v>42.5</v>
      </c>
      <c r="AH71" s="1"/>
      <c r="AI71" s="4">
        <v>-1.21</v>
      </c>
      <c r="AJ71" s="4">
        <v>11</v>
      </c>
      <c r="AK71" s="4">
        <v>-1.21</v>
      </c>
      <c r="AL71" s="4">
        <v>11</v>
      </c>
      <c r="AM71" s="4">
        <v>-0.62</v>
      </c>
      <c r="AN71" s="4">
        <v>27</v>
      </c>
      <c r="AO71" s="4">
        <v>-0.51</v>
      </c>
      <c r="AP71" s="4">
        <v>31</v>
      </c>
      <c r="AQ71" s="4">
        <v>-1.35</v>
      </c>
      <c r="AR71" s="4">
        <v>9</v>
      </c>
      <c r="AS71" s="4">
        <v>-1.06</v>
      </c>
      <c r="AT71" s="4">
        <v>14</v>
      </c>
      <c r="AU71" s="4">
        <v>-0.66</v>
      </c>
      <c r="AV71" s="4">
        <v>25</v>
      </c>
      <c r="AW71" s="4">
        <v>-2.56</v>
      </c>
      <c r="AX71" s="4">
        <v>1</v>
      </c>
      <c r="AY71" s="4">
        <v>-2.0299999999999998</v>
      </c>
      <c r="AZ71" s="4">
        <v>2</v>
      </c>
      <c r="BA71" s="4">
        <v>-1.69</v>
      </c>
      <c r="BB71" s="4">
        <v>5</v>
      </c>
    </row>
    <row r="72" spans="1:54" s="4" customFormat="1">
      <c r="A72" s="1" t="s">
        <v>16</v>
      </c>
      <c r="B72" s="1" t="s">
        <v>17</v>
      </c>
      <c r="C72" s="1">
        <v>1</v>
      </c>
      <c r="D72" s="1">
        <v>29</v>
      </c>
      <c r="E72" s="1">
        <v>1245</v>
      </c>
      <c r="F72" s="1">
        <v>1</v>
      </c>
      <c r="G72" s="1">
        <v>3</v>
      </c>
      <c r="H72" s="1"/>
      <c r="I72" s="1">
        <v>1282.8699999999999</v>
      </c>
      <c r="J72" s="1">
        <v>3.2</v>
      </c>
      <c r="K72" s="11">
        <f t="shared" si="49"/>
        <v>4530.1346874999999</v>
      </c>
      <c r="L72" s="1">
        <v>427.42</v>
      </c>
      <c r="M72" s="1">
        <v>93.3</v>
      </c>
      <c r="N72" s="1">
        <v>1.1000000000000001</v>
      </c>
      <c r="O72" s="1">
        <v>1915</v>
      </c>
      <c r="P72" s="1">
        <v>41</v>
      </c>
      <c r="Q72" s="1">
        <v>29.5</v>
      </c>
      <c r="R72" s="1"/>
      <c r="S72" s="1">
        <v>2410.36</v>
      </c>
      <c r="T72" s="1">
        <v>35.1</v>
      </c>
      <c r="U72" s="11">
        <f t="shared" si="50"/>
        <v>775.98484330484337</v>
      </c>
      <c r="V72" s="1"/>
      <c r="W72" s="1"/>
      <c r="X72" s="1"/>
      <c r="Y72" s="1"/>
      <c r="Z72" s="1">
        <v>2410.36</v>
      </c>
      <c r="AA72" s="1">
        <v>35.1</v>
      </c>
      <c r="AB72" s="11">
        <f t="shared" si="43"/>
        <v>775.98484330484337</v>
      </c>
      <c r="AC72" s="1">
        <v>427.42</v>
      </c>
      <c r="AD72" s="1">
        <v>93.3</v>
      </c>
      <c r="AE72" s="1">
        <v>1.1000000000000001</v>
      </c>
      <c r="AF72" s="1"/>
      <c r="AG72" s="1"/>
      <c r="AH72" s="1"/>
      <c r="AI72" s="4">
        <v>0.09</v>
      </c>
      <c r="AJ72" s="4">
        <v>53</v>
      </c>
      <c r="AK72" s="4">
        <v>1.07</v>
      </c>
      <c r="AL72" s="4">
        <v>86</v>
      </c>
      <c r="AM72" s="4">
        <v>0.16</v>
      </c>
      <c r="AN72" s="4">
        <v>56</v>
      </c>
      <c r="AO72" s="4">
        <v>0.71</v>
      </c>
      <c r="AP72" s="4">
        <v>76</v>
      </c>
      <c r="AQ72" s="4">
        <v>0.74</v>
      </c>
      <c r="AR72" s="4">
        <v>77</v>
      </c>
      <c r="AS72" s="4">
        <v>-0.55000000000000004</v>
      </c>
      <c r="AT72" s="4">
        <v>29</v>
      </c>
      <c r="AU72" s="4">
        <v>-0.19</v>
      </c>
      <c r="AV72" s="4">
        <v>43</v>
      </c>
      <c r="AW72" s="4">
        <v>0.96</v>
      </c>
      <c r="AX72" s="4">
        <v>83</v>
      </c>
      <c r="AY72" s="4">
        <v>-0.4</v>
      </c>
      <c r="AZ72" s="4">
        <v>34</v>
      </c>
      <c r="BA72" s="4">
        <v>-0.62</v>
      </c>
      <c r="BB72" s="4">
        <v>27</v>
      </c>
    </row>
    <row r="73" spans="1:54" s="4" customFormat="1">
      <c r="A73" s="1" t="s">
        <v>16</v>
      </c>
      <c r="B73" s="1" t="s">
        <v>17</v>
      </c>
      <c r="C73" s="1">
        <v>1</v>
      </c>
      <c r="D73" s="1">
        <v>29</v>
      </c>
      <c r="E73" s="1">
        <v>970</v>
      </c>
      <c r="F73" s="1">
        <v>1</v>
      </c>
      <c r="G73" s="1">
        <v>3</v>
      </c>
      <c r="H73" s="1"/>
      <c r="I73" s="1">
        <v>3052.01</v>
      </c>
      <c r="J73" s="1">
        <v>9.9</v>
      </c>
      <c r="K73" s="11">
        <f t="shared" ref="K73:K74" si="51">(I73/(J73/11.3))</f>
        <v>3483.607373737374</v>
      </c>
      <c r="L73" s="1">
        <v>125.11</v>
      </c>
      <c r="M73" s="1">
        <v>19.100000000000001</v>
      </c>
      <c r="N73" s="1">
        <v>0.4</v>
      </c>
      <c r="O73" s="1">
        <v>1525</v>
      </c>
      <c r="P73" s="1">
        <v>40.5</v>
      </c>
      <c r="Q73" s="1">
        <v>30.5</v>
      </c>
      <c r="R73" s="1"/>
      <c r="S73" s="1">
        <v>3189.83</v>
      </c>
      <c r="T73" s="1">
        <v>9.5</v>
      </c>
      <c r="U73" s="11">
        <f t="shared" ref="U73" si="52">(S73/(T73/11.3))</f>
        <v>3794.2188421052633</v>
      </c>
      <c r="V73" s="1">
        <v>1950</v>
      </c>
      <c r="W73" s="1">
        <v>41.5</v>
      </c>
      <c r="X73" s="1">
        <v>31</v>
      </c>
      <c r="Y73" s="1"/>
      <c r="Z73" s="1">
        <v>5048.91</v>
      </c>
      <c r="AA73" s="1">
        <v>14.8</v>
      </c>
      <c r="AB73" s="11">
        <f t="shared" ref="AB73:AB78" si="53">(Z73/(AA73/11.3))</f>
        <v>3854.9110135135134</v>
      </c>
      <c r="AC73" s="1">
        <v>433.13</v>
      </c>
      <c r="AD73" s="1">
        <v>54.2</v>
      </c>
      <c r="AE73" s="1">
        <v>0.7</v>
      </c>
      <c r="AF73" s="1">
        <v>2680</v>
      </c>
      <c r="AG73" s="1">
        <v>41.5</v>
      </c>
      <c r="AH73" s="1"/>
      <c r="AI73" s="4">
        <v>-0.93</v>
      </c>
      <c r="AJ73" s="4">
        <v>17</v>
      </c>
      <c r="AK73" s="4">
        <v>-0.16</v>
      </c>
      <c r="AL73" s="4">
        <v>44</v>
      </c>
      <c r="AM73" s="4">
        <v>-0.04</v>
      </c>
      <c r="AN73" s="4">
        <v>48</v>
      </c>
      <c r="AO73" s="4">
        <v>1.39</v>
      </c>
      <c r="AP73" s="4">
        <v>92</v>
      </c>
      <c r="AQ73" s="4">
        <v>-0.18</v>
      </c>
      <c r="AR73" s="4">
        <v>43</v>
      </c>
      <c r="AS73" s="4">
        <v>-0.74</v>
      </c>
      <c r="AT73" s="4">
        <v>23</v>
      </c>
      <c r="AU73" s="4">
        <v>0.49</v>
      </c>
      <c r="AV73" s="4">
        <v>69</v>
      </c>
      <c r="AW73" s="4">
        <v>0.44</v>
      </c>
      <c r="AX73" s="4">
        <v>67</v>
      </c>
      <c r="AY73" s="4">
        <v>-0.8</v>
      </c>
      <c r="AZ73" s="4">
        <v>21</v>
      </c>
      <c r="BA73" s="4">
        <v>0.05</v>
      </c>
      <c r="BB73" s="4">
        <v>52</v>
      </c>
    </row>
    <row r="74" spans="1:54" s="4" customFormat="1">
      <c r="A74" s="1" t="s">
        <v>16</v>
      </c>
      <c r="B74" s="1" t="s">
        <v>17</v>
      </c>
      <c r="C74" s="1">
        <v>1</v>
      </c>
      <c r="D74" s="1">
        <v>28</v>
      </c>
      <c r="E74" s="1">
        <v>1310</v>
      </c>
      <c r="F74" s="1">
        <v>2</v>
      </c>
      <c r="G74" s="1">
        <v>3</v>
      </c>
      <c r="H74" s="1"/>
      <c r="I74" s="1">
        <v>7813.29</v>
      </c>
      <c r="J74" s="1">
        <v>35.9</v>
      </c>
      <c r="K74" s="11">
        <f t="shared" si="51"/>
        <v>2459.3364066852369</v>
      </c>
      <c r="L74" s="1">
        <v>415.56</v>
      </c>
      <c r="M74" s="1">
        <v>56.3</v>
      </c>
      <c r="N74" s="1">
        <v>0.7</v>
      </c>
      <c r="O74" s="1">
        <v>1266</v>
      </c>
      <c r="P74" s="1">
        <v>41</v>
      </c>
      <c r="Q74" s="1">
        <v>28</v>
      </c>
      <c r="R74" s="1"/>
      <c r="S74" s="1">
        <v>2452.39</v>
      </c>
      <c r="T74" s="1">
        <v>7.9</v>
      </c>
      <c r="U74" s="11">
        <f t="shared" ref="U74:U75" si="54">(S74/(T74/11.3))</f>
        <v>3507.848987341772</v>
      </c>
      <c r="V74" s="1">
        <v>1560</v>
      </c>
      <c r="W74" s="1">
        <v>43</v>
      </c>
      <c r="X74" s="1">
        <v>30</v>
      </c>
      <c r="Y74" s="1"/>
      <c r="Z74" s="1">
        <v>5876.14</v>
      </c>
      <c r="AA74" s="1">
        <v>16.7</v>
      </c>
      <c r="AB74" s="11">
        <f t="shared" si="53"/>
        <v>3976.0707784431142</v>
      </c>
      <c r="AC74" s="1">
        <v>385.48</v>
      </c>
      <c r="AD74" s="1">
        <v>69</v>
      </c>
      <c r="AE74" s="1">
        <v>0.8</v>
      </c>
      <c r="AF74" s="1">
        <v>2080</v>
      </c>
      <c r="AG74" s="1">
        <v>43</v>
      </c>
      <c r="AH74" s="1">
        <v>30.5</v>
      </c>
      <c r="AI74" s="4">
        <v>1.07</v>
      </c>
      <c r="AJ74" s="4">
        <v>86</v>
      </c>
      <c r="AK74" s="4">
        <v>-0.41</v>
      </c>
      <c r="AL74" s="4">
        <v>34</v>
      </c>
      <c r="AM74" s="12">
        <v>0.72</v>
      </c>
      <c r="AN74" s="4">
        <v>76</v>
      </c>
      <c r="AO74" s="4">
        <v>0.32</v>
      </c>
      <c r="AP74" s="4">
        <v>63</v>
      </c>
      <c r="AQ74" s="4">
        <v>-0.63</v>
      </c>
      <c r="AR74" s="4">
        <v>27</v>
      </c>
      <c r="AS74" s="4">
        <v>0.39</v>
      </c>
      <c r="AT74" s="4">
        <v>65</v>
      </c>
      <c r="AU74" s="4">
        <v>0.42</v>
      </c>
      <c r="AV74" s="4">
        <v>66</v>
      </c>
      <c r="AW74" s="4">
        <v>-0.43</v>
      </c>
      <c r="AX74" s="4">
        <v>34</v>
      </c>
      <c r="AY74" s="4">
        <v>-0.69</v>
      </c>
      <c r="AZ74" s="4">
        <v>25</v>
      </c>
      <c r="BA74" s="4">
        <v>-0.42</v>
      </c>
      <c r="BB74" s="4">
        <v>34</v>
      </c>
    </row>
    <row r="75" spans="1:54" s="4" customFormat="1">
      <c r="A75" s="1" t="s">
        <v>16</v>
      </c>
      <c r="B75" s="1" t="s">
        <v>17</v>
      </c>
      <c r="C75" s="1">
        <v>1</v>
      </c>
      <c r="D75" s="1">
        <v>31</v>
      </c>
      <c r="E75" s="1">
        <v>1130</v>
      </c>
      <c r="F75" s="1">
        <v>2</v>
      </c>
      <c r="G75" s="1">
        <v>3</v>
      </c>
      <c r="H75" s="1"/>
      <c r="I75" s="1">
        <v>1774.51</v>
      </c>
      <c r="J75" s="1">
        <v>5.2</v>
      </c>
      <c r="K75" s="11">
        <f t="shared" ref="K75" si="55">(I75/(J75/11.3))</f>
        <v>3856.146730769231</v>
      </c>
      <c r="L75" s="1"/>
      <c r="M75" s="1"/>
      <c r="N75" s="1"/>
      <c r="O75" s="1">
        <v>1240</v>
      </c>
      <c r="P75" s="1"/>
      <c r="Q75" s="1"/>
      <c r="R75" s="1"/>
      <c r="S75" s="1">
        <v>7784.58</v>
      </c>
      <c r="T75" s="1">
        <v>23.3</v>
      </c>
      <c r="U75" s="11">
        <f t="shared" si="54"/>
        <v>3775.354248927039</v>
      </c>
      <c r="V75" s="1">
        <v>1680</v>
      </c>
      <c r="W75" s="1">
        <v>40</v>
      </c>
      <c r="X75" s="1">
        <v>31</v>
      </c>
      <c r="Y75" s="1"/>
      <c r="Z75" s="1">
        <v>7784.58</v>
      </c>
      <c r="AA75" s="1">
        <v>23.3</v>
      </c>
      <c r="AB75" s="11">
        <f t="shared" si="53"/>
        <v>3775.354248927039</v>
      </c>
      <c r="AC75" s="1"/>
      <c r="AD75" s="1"/>
      <c r="AE75" s="1"/>
      <c r="AF75" s="1">
        <v>1680</v>
      </c>
      <c r="AG75" s="1">
        <v>40</v>
      </c>
      <c r="AH75" s="1"/>
      <c r="AI75" s="4">
        <v>-1.29</v>
      </c>
      <c r="AJ75" s="4">
        <v>10</v>
      </c>
      <c r="AK75" s="4">
        <v>-1.93</v>
      </c>
      <c r="AL75" s="4">
        <v>3</v>
      </c>
      <c r="AM75" s="4">
        <v>-1.53</v>
      </c>
      <c r="AN75" s="4">
        <v>6</v>
      </c>
      <c r="AO75" s="4">
        <v>-2.5299999999999998</v>
      </c>
      <c r="AP75" s="4">
        <v>1</v>
      </c>
      <c r="AQ75" s="4">
        <v>-1.93</v>
      </c>
      <c r="AR75" s="4">
        <v>3</v>
      </c>
      <c r="AS75" s="4">
        <v>-2.41</v>
      </c>
      <c r="AT75" s="4">
        <v>1</v>
      </c>
      <c r="AU75" s="4">
        <v>-0.62</v>
      </c>
      <c r="AV75" s="4">
        <v>27</v>
      </c>
      <c r="AW75" s="4">
        <v>-3.04</v>
      </c>
      <c r="AX75" s="4">
        <v>0</v>
      </c>
      <c r="AY75" s="4">
        <v>-3.44</v>
      </c>
      <c r="AZ75" s="4">
        <v>0</v>
      </c>
      <c r="BA75" s="4">
        <v>-1.58</v>
      </c>
      <c r="BB75" s="4">
        <v>6</v>
      </c>
    </row>
    <row r="76" spans="1:54" s="4" customFormat="1">
      <c r="A76" s="1" t="s">
        <v>16</v>
      </c>
      <c r="B76" s="1" t="s">
        <v>17</v>
      </c>
      <c r="C76" s="1">
        <v>1</v>
      </c>
      <c r="D76" s="1">
        <v>31</v>
      </c>
      <c r="E76" s="1">
        <v>1614</v>
      </c>
      <c r="F76" s="1">
        <v>2</v>
      </c>
      <c r="G76" s="1">
        <v>3</v>
      </c>
      <c r="H76" s="1"/>
      <c r="I76" s="1"/>
      <c r="J76" s="1"/>
      <c r="K76" s="11"/>
      <c r="L76" s="1">
        <v>383.2</v>
      </c>
      <c r="M76" s="1">
        <v>46.9</v>
      </c>
      <c r="N76" s="1">
        <v>0.9</v>
      </c>
      <c r="O76" s="1">
        <v>1700</v>
      </c>
      <c r="P76" s="1">
        <v>41</v>
      </c>
      <c r="Q76" s="1">
        <v>31</v>
      </c>
      <c r="R76" s="1"/>
      <c r="S76" s="1"/>
      <c r="T76" s="1"/>
      <c r="U76" s="11"/>
      <c r="V76" s="1">
        <v>2235</v>
      </c>
      <c r="W76" s="1">
        <v>42</v>
      </c>
      <c r="X76" s="1">
        <v>32</v>
      </c>
      <c r="Y76" s="1"/>
      <c r="Z76" s="1"/>
      <c r="AA76" s="1"/>
      <c r="AB76" s="11"/>
      <c r="AC76" s="1">
        <v>383.2</v>
      </c>
      <c r="AD76" s="1">
        <v>46.9</v>
      </c>
      <c r="AE76" s="1">
        <v>0.9</v>
      </c>
      <c r="AF76" s="1">
        <v>2235</v>
      </c>
      <c r="AG76" s="1">
        <v>42</v>
      </c>
      <c r="AH76" s="1"/>
      <c r="AI76" s="4">
        <v>0.11</v>
      </c>
      <c r="AJ76" s="4">
        <v>54</v>
      </c>
      <c r="AK76" s="4">
        <v>-0.81</v>
      </c>
      <c r="AL76" s="4">
        <v>21</v>
      </c>
      <c r="AM76" s="4">
        <v>-0.94</v>
      </c>
      <c r="AN76" s="4">
        <v>17</v>
      </c>
      <c r="AO76" s="4">
        <v>0.49</v>
      </c>
      <c r="AP76" s="4">
        <v>69</v>
      </c>
      <c r="AQ76" s="4">
        <v>-0.61</v>
      </c>
      <c r="AR76" s="4">
        <v>27</v>
      </c>
      <c r="AS76" s="4">
        <v>-1.61</v>
      </c>
      <c r="AT76" s="4">
        <v>5</v>
      </c>
      <c r="AU76" s="4">
        <v>0.05</v>
      </c>
      <c r="AV76" s="4">
        <v>52</v>
      </c>
      <c r="AW76" s="4">
        <v>-1.66</v>
      </c>
      <c r="AX76" s="4">
        <v>5</v>
      </c>
      <c r="AY76" s="4">
        <v>-2.61</v>
      </c>
      <c r="AZ76" s="4">
        <v>0</v>
      </c>
      <c r="BA76" s="4">
        <v>-0.9</v>
      </c>
      <c r="BB76" s="4">
        <v>18</v>
      </c>
    </row>
    <row r="77" spans="1:54" s="4" customFormat="1">
      <c r="A77" s="1" t="s">
        <v>16</v>
      </c>
      <c r="B77" s="1" t="s">
        <v>17</v>
      </c>
      <c r="C77" s="1">
        <v>1</v>
      </c>
      <c r="D77" s="1">
        <v>31</v>
      </c>
      <c r="E77" s="1">
        <v>1200</v>
      </c>
      <c r="F77" s="1">
        <v>3</v>
      </c>
      <c r="G77" s="1">
        <v>3</v>
      </c>
      <c r="H77" s="1"/>
      <c r="I77" s="1">
        <v>4934.78</v>
      </c>
      <c r="J77" s="1">
        <v>13.9</v>
      </c>
      <c r="K77" s="11">
        <f t="shared" ref="K77:K78" si="56">(I77/(J77/11.3))</f>
        <v>4011.7276258992806</v>
      </c>
      <c r="L77" s="1">
        <v>398.73</v>
      </c>
      <c r="M77" s="1">
        <v>74.599999999999994</v>
      </c>
      <c r="N77" s="1">
        <v>0.9</v>
      </c>
      <c r="O77" s="1">
        <v>1620</v>
      </c>
      <c r="P77" s="1">
        <v>42.5</v>
      </c>
      <c r="Q77" s="1">
        <v>28.5</v>
      </c>
      <c r="R77" s="1"/>
      <c r="S77" s="1">
        <v>5723.48</v>
      </c>
      <c r="T77" s="1">
        <v>10.3</v>
      </c>
      <c r="U77" s="11">
        <f t="shared" ref="U77:U78" si="57">(S77/(T77/11.3))</f>
        <v>6279.1576699029119</v>
      </c>
      <c r="V77" s="1">
        <v>2130</v>
      </c>
      <c r="W77" s="1">
        <v>44</v>
      </c>
      <c r="X77" s="1">
        <v>30</v>
      </c>
      <c r="Y77" s="1"/>
      <c r="Z77" s="1">
        <v>5723.48</v>
      </c>
      <c r="AA77" s="1">
        <v>10.3</v>
      </c>
      <c r="AB77" s="11">
        <f t="shared" si="53"/>
        <v>6279.1576699029119</v>
      </c>
      <c r="AC77" s="1">
        <v>398.73</v>
      </c>
      <c r="AD77" s="1">
        <v>74.599999999999994</v>
      </c>
      <c r="AE77" s="1">
        <v>0.9</v>
      </c>
      <c r="AF77" s="1">
        <v>2130</v>
      </c>
      <c r="AG77" s="1">
        <v>44</v>
      </c>
      <c r="AH77" s="1"/>
      <c r="AI77" s="4">
        <v>-1.1000000000000001</v>
      </c>
      <c r="AJ77" s="4">
        <v>14</v>
      </c>
      <c r="AK77" s="4">
        <v>-1.01</v>
      </c>
      <c r="AL77" s="4">
        <v>16</v>
      </c>
      <c r="AM77" s="4">
        <v>-0.35</v>
      </c>
      <c r="AN77" s="4">
        <v>36</v>
      </c>
      <c r="AO77" s="4">
        <v>-1.19</v>
      </c>
      <c r="AP77" s="4">
        <v>12</v>
      </c>
      <c r="AQ77" s="4">
        <v>-0.86</v>
      </c>
      <c r="AR77" s="4">
        <v>20</v>
      </c>
      <c r="AS77" s="4">
        <v>-0.8</v>
      </c>
      <c r="AT77" s="4">
        <v>21</v>
      </c>
      <c r="AU77" s="4">
        <v>-1.29</v>
      </c>
      <c r="AV77" s="4">
        <v>10</v>
      </c>
      <c r="AW77" s="4">
        <v>-1.91</v>
      </c>
      <c r="AX77" s="4">
        <v>3</v>
      </c>
      <c r="AY77" s="4">
        <v>-1.78</v>
      </c>
      <c r="AZ77" s="4">
        <v>4</v>
      </c>
      <c r="BA77" s="4">
        <v>-2.2599999999999998</v>
      </c>
      <c r="BB77" s="4">
        <v>1</v>
      </c>
    </row>
    <row r="78" spans="1:54" s="7" customFormat="1">
      <c r="A78" s="1" t="s">
        <v>16</v>
      </c>
      <c r="B78" s="1" t="s">
        <v>17</v>
      </c>
      <c r="C78" s="2">
        <v>2</v>
      </c>
      <c r="D78" s="2">
        <v>29</v>
      </c>
      <c r="E78" s="2">
        <v>1405</v>
      </c>
      <c r="F78" s="2">
        <v>1</v>
      </c>
      <c r="G78" s="2">
        <v>3</v>
      </c>
      <c r="H78" s="2"/>
      <c r="I78" s="1">
        <v>2088.17</v>
      </c>
      <c r="J78" s="1">
        <v>5.7</v>
      </c>
      <c r="K78" s="11">
        <f t="shared" si="56"/>
        <v>4139.7054385964911</v>
      </c>
      <c r="L78" s="1">
        <v>399.05</v>
      </c>
      <c r="M78" s="1">
        <v>103.3</v>
      </c>
      <c r="N78" s="1">
        <v>1.2</v>
      </c>
      <c r="O78" s="2">
        <v>1800</v>
      </c>
      <c r="P78" s="2">
        <v>43</v>
      </c>
      <c r="Q78" s="2">
        <v>29.5</v>
      </c>
      <c r="R78" s="2"/>
      <c r="S78" s="1">
        <v>2476.34</v>
      </c>
      <c r="T78" s="1">
        <v>4.9000000000000004</v>
      </c>
      <c r="U78" s="11">
        <f t="shared" si="57"/>
        <v>5710.7432653061223</v>
      </c>
      <c r="V78" s="2">
        <v>2282</v>
      </c>
      <c r="W78" s="2">
        <v>45</v>
      </c>
      <c r="X78" s="2">
        <v>31</v>
      </c>
      <c r="Y78" s="2"/>
      <c r="Z78" s="1">
        <v>1857.59</v>
      </c>
      <c r="AA78" s="1">
        <v>16.2</v>
      </c>
      <c r="AB78" s="11">
        <f t="shared" si="53"/>
        <v>1295.7263580246915</v>
      </c>
      <c r="AC78" s="1">
        <v>399.05</v>
      </c>
      <c r="AD78" s="1">
        <v>103.3</v>
      </c>
      <c r="AE78" s="1">
        <v>1.2</v>
      </c>
      <c r="AF78" s="2">
        <v>2282</v>
      </c>
      <c r="AG78" s="2">
        <v>45</v>
      </c>
      <c r="AH78" s="2"/>
      <c r="AI78" s="7">
        <v>0.98</v>
      </c>
      <c r="AJ78" s="7">
        <v>84</v>
      </c>
      <c r="AK78" s="7">
        <v>0.96</v>
      </c>
      <c r="AL78" s="7">
        <v>83</v>
      </c>
      <c r="AM78" s="7">
        <v>1.21</v>
      </c>
      <c r="AN78" s="7">
        <v>89</v>
      </c>
      <c r="AO78" s="7">
        <v>1.1000000000000001</v>
      </c>
      <c r="AP78" s="7">
        <v>86</v>
      </c>
      <c r="AQ78" s="7">
        <v>0.97</v>
      </c>
      <c r="AR78" s="7">
        <v>83</v>
      </c>
      <c r="AS78" s="7">
        <v>0.88</v>
      </c>
      <c r="AT78" s="7">
        <v>81</v>
      </c>
      <c r="AU78" s="7">
        <v>0.84</v>
      </c>
      <c r="AV78" s="7">
        <v>80</v>
      </c>
      <c r="AW78" s="7">
        <v>-0.19</v>
      </c>
      <c r="AX78" s="7">
        <v>42</v>
      </c>
      <c r="AY78" s="7">
        <v>-0.1</v>
      </c>
      <c r="AZ78" s="7">
        <v>46</v>
      </c>
      <c r="BA78" s="7">
        <v>-0.32</v>
      </c>
      <c r="BB78" s="7">
        <v>37</v>
      </c>
    </row>
    <row r="79" spans="1:54" s="7" customFormat="1">
      <c r="A79" s="1" t="s">
        <v>16</v>
      </c>
      <c r="B79" s="1" t="s">
        <v>17</v>
      </c>
      <c r="C79" s="2">
        <v>1</v>
      </c>
      <c r="D79" s="2">
        <v>31</v>
      </c>
      <c r="E79" s="2">
        <v>1139</v>
      </c>
      <c r="F79" s="2">
        <v>3</v>
      </c>
      <c r="G79" s="2">
        <v>3</v>
      </c>
      <c r="H79" s="2"/>
      <c r="I79" s="1">
        <v>1638.12</v>
      </c>
      <c r="J79" s="1">
        <v>6.9</v>
      </c>
      <c r="K79" s="11">
        <f t="shared" ref="K79" si="58">(I79/(J79/11.3))</f>
        <v>2682.7182608695653</v>
      </c>
      <c r="L79" s="1">
        <v>388.04</v>
      </c>
      <c r="M79" s="1">
        <v>47.8</v>
      </c>
      <c r="N79" s="1">
        <v>0.8</v>
      </c>
      <c r="O79" s="2">
        <v>1480</v>
      </c>
      <c r="P79" s="2">
        <v>41.5</v>
      </c>
      <c r="Q79" s="2">
        <v>29</v>
      </c>
      <c r="R79" s="2"/>
      <c r="S79" s="1">
        <v>3211.74</v>
      </c>
      <c r="T79" s="1">
        <v>7.5</v>
      </c>
      <c r="U79" s="11">
        <f t="shared" ref="U79:U80" si="59">(S79/(T79/11.3))</f>
        <v>4839.0216</v>
      </c>
      <c r="V79" s="2">
        <v>1740</v>
      </c>
      <c r="W79" s="2">
        <v>42</v>
      </c>
      <c r="X79" s="2">
        <v>30</v>
      </c>
      <c r="Y79" s="2"/>
      <c r="Z79" s="1">
        <v>3211.74</v>
      </c>
      <c r="AA79" s="1">
        <v>7.5</v>
      </c>
      <c r="AB79" s="11">
        <f t="shared" ref="AB79:AB80" si="60">(Z79/(AA79/11.3))</f>
        <v>4839.0216</v>
      </c>
      <c r="AC79" s="1">
        <v>388.04</v>
      </c>
      <c r="AD79" s="1">
        <v>47.8</v>
      </c>
      <c r="AE79" s="1">
        <v>0.8</v>
      </c>
      <c r="AF79" s="2">
        <v>1740</v>
      </c>
      <c r="AG79" s="2">
        <v>42</v>
      </c>
      <c r="AH79" s="2"/>
      <c r="AI79" s="7">
        <v>-1.26</v>
      </c>
      <c r="AJ79" s="7">
        <v>10</v>
      </c>
      <c r="AK79" s="7">
        <v>-1.35</v>
      </c>
      <c r="AL79" s="7">
        <v>9</v>
      </c>
      <c r="AM79" s="7">
        <v>-0.74</v>
      </c>
      <c r="AN79" s="7">
        <v>23</v>
      </c>
      <c r="AO79" s="7">
        <v>-0.86</v>
      </c>
      <c r="AP79" s="7">
        <v>20</v>
      </c>
      <c r="AQ79" s="7">
        <v>-1.79</v>
      </c>
      <c r="AR79" s="7">
        <v>4</v>
      </c>
      <c r="AS79" s="7">
        <v>-1.61</v>
      </c>
      <c r="AT79" s="7">
        <v>5</v>
      </c>
      <c r="AU79" s="7">
        <v>-1.29</v>
      </c>
      <c r="AV79" s="7">
        <v>10</v>
      </c>
      <c r="AW79" s="7">
        <v>-2.89</v>
      </c>
      <c r="AX79" s="7">
        <v>0</v>
      </c>
      <c r="AY79" s="7">
        <v>-2.61</v>
      </c>
      <c r="AZ79" s="7">
        <v>0</v>
      </c>
      <c r="BA79" s="7">
        <v>-2.2599999999999998</v>
      </c>
      <c r="BB79" s="7">
        <v>1</v>
      </c>
    </row>
    <row r="80" spans="1:54" s="7" customFormat="1">
      <c r="A80" s="1" t="s">
        <v>16</v>
      </c>
      <c r="B80" s="1" t="s">
        <v>17</v>
      </c>
      <c r="C80" s="2">
        <v>2</v>
      </c>
      <c r="D80" s="2">
        <v>31</v>
      </c>
      <c r="E80" s="2">
        <v>1610</v>
      </c>
      <c r="F80" s="2">
        <v>3</v>
      </c>
      <c r="G80" s="2">
        <v>3</v>
      </c>
      <c r="H80" s="2"/>
      <c r="I80" s="1">
        <v>4452.24</v>
      </c>
      <c r="J80" s="1">
        <v>14</v>
      </c>
      <c r="K80" s="11">
        <f t="shared" ref="K80" si="61">(I80/(J80/11.3))</f>
        <v>3593.5937142857142</v>
      </c>
      <c r="L80" s="1">
        <v>442.8</v>
      </c>
      <c r="M80" s="1">
        <v>90.6</v>
      </c>
      <c r="N80" s="1">
        <v>1.3</v>
      </c>
      <c r="O80" s="2">
        <v>1550</v>
      </c>
      <c r="P80" s="2">
        <v>41</v>
      </c>
      <c r="Q80" s="2">
        <v>28</v>
      </c>
      <c r="R80" s="2"/>
      <c r="S80" s="1">
        <v>2255.34</v>
      </c>
      <c r="T80" s="1">
        <v>29.5</v>
      </c>
      <c r="U80" s="11">
        <f t="shared" si="59"/>
        <v>863.90989830508488</v>
      </c>
      <c r="V80" s="1"/>
      <c r="W80" s="1"/>
      <c r="X80" s="1"/>
      <c r="Y80" s="2"/>
      <c r="Z80" s="1">
        <v>2255.34</v>
      </c>
      <c r="AA80" s="1">
        <v>29.5</v>
      </c>
      <c r="AB80" s="11">
        <f t="shared" si="60"/>
        <v>863.90989830508488</v>
      </c>
      <c r="AC80" s="1">
        <v>442.8</v>
      </c>
      <c r="AD80" s="1">
        <v>90.6</v>
      </c>
      <c r="AE80" s="1">
        <v>1.3</v>
      </c>
      <c r="AF80" s="2"/>
      <c r="AG80" s="2"/>
      <c r="AH80" s="2"/>
      <c r="AI80" s="7">
        <v>0.38</v>
      </c>
      <c r="AJ80" s="7">
        <v>65</v>
      </c>
      <c r="AK80" s="7">
        <v>-0.9</v>
      </c>
      <c r="AL80" s="7">
        <v>19</v>
      </c>
      <c r="AM80" s="7">
        <v>-0.62</v>
      </c>
      <c r="AN80" s="7">
        <v>27</v>
      </c>
      <c r="AO80" s="7">
        <v>-1.18</v>
      </c>
      <c r="AP80" s="7">
        <v>12</v>
      </c>
      <c r="AQ80" s="7">
        <v>-1.39</v>
      </c>
      <c r="AR80" s="7">
        <v>8</v>
      </c>
      <c r="AS80" s="7">
        <v>-1.44</v>
      </c>
      <c r="AT80" s="7">
        <v>7</v>
      </c>
      <c r="AU80" s="7">
        <v>-1.67</v>
      </c>
      <c r="AV80" s="7">
        <v>5</v>
      </c>
      <c r="AW80" s="7">
        <v>-1.1299999999999999</v>
      </c>
      <c r="AX80" s="7">
        <v>13</v>
      </c>
      <c r="AY80" s="7">
        <v>-1.43</v>
      </c>
      <c r="AZ80" s="7">
        <v>8</v>
      </c>
      <c r="BA80" s="7">
        <v>-1.34</v>
      </c>
      <c r="BB80" s="7">
        <v>9</v>
      </c>
    </row>
    <row r="81" spans="1:54" s="7" customFormat="1">
      <c r="A81" s="1" t="s">
        <v>16</v>
      </c>
      <c r="B81" s="1" t="s">
        <v>17</v>
      </c>
      <c r="C81" s="1">
        <v>1</v>
      </c>
      <c r="D81" s="1">
        <v>30</v>
      </c>
      <c r="E81" s="1">
        <v>1715</v>
      </c>
      <c r="F81" s="2">
        <v>1</v>
      </c>
      <c r="G81" s="2">
        <v>3</v>
      </c>
      <c r="H81" s="2"/>
      <c r="I81" s="1"/>
      <c r="J81" s="1"/>
      <c r="K81" s="11"/>
      <c r="L81" s="2"/>
      <c r="M81" s="2"/>
      <c r="N81" s="2"/>
      <c r="O81" s="1">
        <v>1785</v>
      </c>
      <c r="P81" s="1">
        <v>43</v>
      </c>
      <c r="Q81" s="1">
        <v>28.5</v>
      </c>
      <c r="R81" s="2"/>
      <c r="S81" s="1"/>
      <c r="T81" s="1"/>
      <c r="U81" s="11"/>
      <c r="V81" s="1">
        <v>1870</v>
      </c>
      <c r="W81" s="1">
        <v>41</v>
      </c>
      <c r="X81" s="1">
        <v>29</v>
      </c>
      <c r="Y81" s="2"/>
      <c r="Z81" s="1"/>
      <c r="AA81" s="1"/>
      <c r="AB81" s="11"/>
      <c r="AC81" s="2"/>
      <c r="AD81" s="2"/>
      <c r="AE81" s="2"/>
      <c r="AF81" s="1">
        <v>1870</v>
      </c>
      <c r="AG81" s="1">
        <v>41</v>
      </c>
      <c r="AH81" s="1">
        <v>29</v>
      </c>
      <c r="AI81" s="7">
        <v>1.17</v>
      </c>
      <c r="AJ81" s="7">
        <v>88</v>
      </c>
      <c r="AK81" s="7">
        <v>-0.01</v>
      </c>
      <c r="AL81" s="7">
        <v>49</v>
      </c>
      <c r="AM81" s="7">
        <v>0.39</v>
      </c>
      <c r="AN81" s="7">
        <v>65</v>
      </c>
      <c r="AO81" s="7">
        <v>-0.6</v>
      </c>
      <c r="AP81" s="7">
        <v>27</v>
      </c>
      <c r="AQ81" s="7">
        <v>-0.94</v>
      </c>
      <c r="AR81" s="7">
        <v>17</v>
      </c>
      <c r="AS81" s="7">
        <v>-1.48</v>
      </c>
      <c r="AT81" s="7">
        <v>7</v>
      </c>
      <c r="AU81" s="7">
        <v>-1.42</v>
      </c>
      <c r="AV81" s="7">
        <v>8</v>
      </c>
      <c r="AW81" s="7">
        <v>-1.58</v>
      </c>
      <c r="AX81" s="7">
        <v>6</v>
      </c>
      <c r="AY81" s="7">
        <v>-0.48</v>
      </c>
      <c r="AZ81" s="7">
        <v>32</v>
      </c>
      <c r="BA81" s="7">
        <v>-2.46</v>
      </c>
      <c r="BB81" s="7">
        <v>1</v>
      </c>
    </row>
    <row r="82" spans="1:54" s="7" customFormat="1">
      <c r="A82" s="1" t="s">
        <v>16</v>
      </c>
      <c r="B82" s="1" t="s">
        <v>17</v>
      </c>
      <c r="C82" s="1">
        <v>2</v>
      </c>
      <c r="D82" s="1">
        <v>31</v>
      </c>
      <c r="E82" s="1">
        <v>1550</v>
      </c>
      <c r="F82" s="2">
        <v>1</v>
      </c>
      <c r="G82" s="2">
        <v>3</v>
      </c>
      <c r="H82" s="2"/>
      <c r="I82" s="1"/>
      <c r="J82" s="1"/>
      <c r="K82" s="11"/>
      <c r="L82" s="2"/>
      <c r="M82" s="2"/>
      <c r="N82" s="2"/>
      <c r="O82" s="1">
        <v>1420</v>
      </c>
      <c r="P82" s="1">
        <v>41</v>
      </c>
      <c r="Q82" s="1">
        <v>27</v>
      </c>
      <c r="R82" s="2"/>
      <c r="S82" s="2"/>
      <c r="T82" s="2"/>
      <c r="U82" s="2"/>
      <c r="V82" s="1">
        <v>1850</v>
      </c>
      <c r="W82" s="1">
        <v>41</v>
      </c>
      <c r="X82" s="1">
        <v>31</v>
      </c>
      <c r="Y82" s="2"/>
      <c r="Z82" s="2"/>
      <c r="AA82" s="2"/>
      <c r="AB82" s="2"/>
      <c r="AC82" s="2"/>
      <c r="AD82" s="2"/>
      <c r="AE82" s="2"/>
      <c r="AF82" s="1">
        <v>1850</v>
      </c>
      <c r="AG82" s="1">
        <v>41</v>
      </c>
      <c r="AH82" s="1">
        <v>31</v>
      </c>
      <c r="AI82" s="7">
        <v>0.2</v>
      </c>
      <c r="AJ82" s="7">
        <v>58</v>
      </c>
      <c r="AK82" s="7">
        <v>-1.24</v>
      </c>
      <c r="AL82" s="7">
        <v>11</v>
      </c>
      <c r="AM82" s="7">
        <v>-0.62</v>
      </c>
      <c r="AN82" s="7">
        <v>27</v>
      </c>
      <c r="AO82" s="7">
        <v>-1.85</v>
      </c>
      <c r="AP82" s="7">
        <v>3</v>
      </c>
      <c r="AQ82" s="7">
        <v>-1.26</v>
      </c>
      <c r="AR82" s="7">
        <v>10</v>
      </c>
      <c r="AS82" s="7">
        <v>-1.63</v>
      </c>
      <c r="AT82" s="7">
        <v>5</v>
      </c>
      <c r="AU82" s="7">
        <v>-0.32</v>
      </c>
      <c r="AV82" s="7">
        <v>37</v>
      </c>
      <c r="AW82" s="7">
        <v>-1.88</v>
      </c>
      <c r="AX82" s="7">
        <v>3</v>
      </c>
      <c r="AY82" s="7">
        <v>-0.63</v>
      </c>
      <c r="AZ82" s="7">
        <v>27</v>
      </c>
      <c r="BA82" s="7">
        <v>-2.38</v>
      </c>
      <c r="BB82" s="7">
        <v>1</v>
      </c>
    </row>
    <row r="83" spans="1:54" s="7" customFormat="1">
      <c r="A83" s="1" t="s">
        <v>16</v>
      </c>
      <c r="B83" s="1" t="s">
        <v>17</v>
      </c>
      <c r="C83" s="1">
        <v>2</v>
      </c>
      <c r="D83" s="1">
        <v>28</v>
      </c>
      <c r="E83" s="1">
        <v>1030</v>
      </c>
      <c r="F83" s="2">
        <v>1</v>
      </c>
      <c r="G83" s="2">
        <v>3</v>
      </c>
      <c r="H83" s="2"/>
      <c r="I83" s="1"/>
      <c r="J83" s="1"/>
      <c r="K83" s="11"/>
      <c r="L83" s="2"/>
      <c r="M83" s="2"/>
      <c r="N83" s="2"/>
      <c r="O83" s="1">
        <v>1517</v>
      </c>
      <c r="P83" s="1">
        <v>39</v>
      </c>
      <c r="Q83" s="1">
        <v>29</v>
      </c>
      <c r="R83" s="2"/>
      <c r="S83" s="2"/>
      <c r="T83" s="2"/>
      <c r="U83" s="2"/>
      <c r="V83" s="1">
        <v>1964</v>
      </c>
      <c r="W83" s="1">
        <v>42.5</v>
      </c>
      <c r="X83" s="1">
        <v>31</v>
      </c>
      <c r="Y83" s="2"/>
      <c r="Z83" s="2"/>
      <c r="AA83" s="2"/>
      <c r="AB83" s="2"/>
      <c r="AC83" s="2"/>
      <c r="AD83" s="2"/>
      <c r="AE83" s="2"/>
      <c r="AF83" s="1">
        <v>1964</v>
      </c>
      <c r="AG83" s="1">
        <v>42.5</v>
      </c>
      <c r="AH83" s="1">
        <v>31</v>
      </c>
      <c r="AI83" s="7">
        <v>0.06</v>
      </c>
      <c r="AJ83" s="7">
        <v>52</v>
      </c>
      <c r="AK83" s="7">
        <v>0.71</v>
      </c>
      <c r="AL83" s="7">
        <v>76</v>
      </c>
      <c r="AM83" s="7">
        <v>0.22</v>
      </c>
      <c r="AN83" s="7">
        <v>59</v>
      </c>
      <c r="AO83" s="7">
        <v>1.42</v>
      </c>
      <c r="AP83" s="7">
        <v>92</v>
      </c>
      <c r="AQ83" s="7">
        <v>0.77</v>
      </c>
      <c r="AR83" s="7">
        <v>78</v>
      </c>
      <c r="AS83" s="7">
        <v>0.47</v>
      </c>
      <c r="AT83" s="7">
        <v>68</v>
      </c>
      <c r="AU83" s="7">
        <v>1.46</v>
      </c>
      <c r="AV83" s="7">
        <v>93</v>
      </c>
      <c r="AW83" s="7">
        <v>-0.23</v>
      </c>
      <c r="AX83" s="7">
        <v>41</v>
      </c>
      <c r="AY83" s="7">
        <v>-1.1299999999999999</v>
      </c>
      <c r="AZ83" s="7">
        <v>13</v>
      </c>
      <c r="BA83" s="7">
        <v>0.24</v>
      </c>
      <c r="BB83" s="7">
        <v>60</v>
      </c>
    </row>
    <row r="84" spans="1:54" s="7" customFormat="1">
      <c r="A84" s="1" t="s">
        <v>16</v>
      </c>
      <c r="B84" s="1" t="s">
        <v>17</v>
      </c>
      <c r="C84" s="1">
        <v>1</v>
      </c>
      <c r="D84" s="1">
        <v>30</v>
      </c>
      <c r="E84" s="1">
        <v>940</v>
      </c>
      <c r="F84" s="2">
        <v>1</v>
      </c>
      <c r="G84" s="2">
        <v>3</v>
      </c>
      <c r="H84" s="2"/>
      <c r="I84" s="1">
        <v>5882.7</v>
      </c>
      <c r="J84" s="1">
        <v>15.6</v>
      </c>
      <c r="K84" s="11">
        <f t="shared" ref="K84" si="62">(I84/(J84/11.3))</f>
        <v>4261.1865384615385</v>
      </c>
      <c r="L84" s="1">
        <v>456.32</v>
      </c>
      <c r="M84" s="1">
        <v>33.6</v>
      </c>
      <c r="N84" s="1">
        <v>0.6</v>
      </c>
      <c r="O84" s="1">
        <v>1570</v>
      </c>
      <c r="P84" s="1">
        <v>40.5</v>
      </c>
      <c r="Q84" s="1">
        <v>29</v>
      </c>
      <c r="R84" s="2"/>
      <c r="S84" s="1">
        <v>2272.4</v>
      </c>
      <c r="T84" s="1">
        <v>4.5</v>
      </c>
      <c r="U84" s="11">
        <f t="shared" ref="U84" si="63">(S84/(T84/11.3))</f>
        <v>5706.2488888888902</v>
      </c>
      <c r="V84" s="1">
        <v>2036</v>
      </c>
      <c r="W84" s="1">
        <v>45</v>
      </c>
      <c r="X84" s="1">
        <v>31.5</v>
      </c>
      <c r="Y84" s="2"/>
      <c r="Z84" s="1">
        <v>971.76</v>
      </c>
      <c r="AA84" s="1">
        <v>13.9</v>
      </c>
      <c r="AB84" s="11">
        <f t="shared" ref="AB84" si="64">(Z84/(AA84/11.3))</f>
        <v>789.99194244604325</v>
      </c>
      <c r="AC84" s="1">
        <v>442.17</v>
      </c>
      <c r="AD84" s="1">
        <v>111.8</v>
      </c>
      <c r="AE84" s="1">
        <v>0.7</v>
      </c>
      <c r="AF84" s="1">
        <v>2036</v>
      </c>
      <c r="AG84" s="1">
        <v>45</v>
      </c>
      <c r="AH84" s="1">
        <v>31.5</v>
      </c>
      <c r="AI84" s="7">
        <v>-1.42</v>
      </c>
      <c r="AJ84" s="7">
        <v>8</v>
      </c>
      <c r="AK84" s="7">
        <v>-0.6</v>
      </c>
      <c r="AL84" s="7">
        <v>27</v>
      </c>
      <c r="AM84" s="7">
        <v>-0.59</v>
      </c>
      <c r="AN84" s="7">
        <v>28</v>
      </c>
      <c r="AO84" s="7">
        <v>-0.26</v>
      </c>
      <c r="AP84" s="7">
        <v>40</v>
      </c>
      <c r="AQ84" s="7">
        <v>-0.53</v>
      </c>
      <c r="AR84" s="7">
        <v>30</v>
      </c>
      <c r="AS84" s="7">
        <v>0.11</v>
      </c>
      <c r="AT84" s="7">
        <v>54</v>
      </c>
      <c r="AU84" s="7">
        <v>0.25</v>
      </c>
      <c r="AV84" s="7">
        <v>60</v>
      </c>
      <c r="AW84" s="7">
        <v>-1.66</v>
      </c>
      <c r="AX84" s="7">
        <v>5</v>
      </c>
      <c r="AY84" s="7">
        <v>-1.71</v>
      </c>
      <c r="AZ84" s="7">
        <v>4</v>
      </c>
      <c r="BA84" s="7">
        <v>-0.78</v>
      </c>
      <c r="BB84" s="7">
        <v>22</v>
      </c>
    </row>
    <row r="85" spans="1:54" s="7" customFormat="1">
      <c r="A85" s="1" t="s">
        <v>16</v>
      </c>
      <c r="B85" s="1" t="s">
        <v>17</v>
      </c>
      <c r="C85" s="1">
        <v>1</v>
      </c>
      <c r="D85" s="1">
        <v>30</v>
      </c>
      <c r="E85" s="1">
        <v>1170</v>
      </c>
      <c r="F85" s="2">
        <v>1</v>
      </c>
      <c r="G85" s="2">
        <v>3</v>
      </c>
      <c r="H85" s="2"/>
      <c r="I85" s="1"/>
      <c r="J85" s="1"/>
      <c r="K85" s="11"/>
      <c r="L85" s="1">
        <v>456.32</v>
      </c>
      <c r="M85" s="1">
        <v>33.6</v>
      </c>
      <c r="N85" s="1">
        <v>0.6</v>
      </c>
      <c r="O85" s="1">
        <v>1658</v>
      </c>
      <c r="P85" s="1">
        <v>41</v>
      </c>
      <c r="Q85" s="1">
        <v>28</v>
      </c>
      <c r="R85" s="2"/>
      <c r="S85" s="1"/>
      <c r="T85" s="1"/>
      <c r="U85" s="11"/>
      <c r="V85" s="2"/>
      <c r="W85" s="2"/>
      <c r="X85" s="2"/>
      <c r="Y85" s="2"/>
      <c r="Z85" s="1"/>
      <c r="AA85" s="1"/>
      <c r="AB85" s="11"/>
      <c r="AC85" s="1">
        <v>456.32</v>
      </c>
      <c r="AD85" s="1">
        <v>33.6</v>
      </c>
      <c r="AE85" s="1">
        <v>0.6</v>
      </c>
      <c r="AF85" s="2"/>
      <c r="AG85" s="2"/>
      <c r="AH85" s="2"/>
      <c r="AI85" s="7">
        <v>-0.72</v>
      </c>
      <c r="AJ85" s="7">
        <v>24</v>
      </c>
      <c r="AK85" s="7">
        <v>-0.36</v>
      </c>
      <c r="AL85" s="7">
        <v>36</v>
      </c>
      <c r="AM85" s="7">
        <v>-0.4</v>
      </c>
      <c r="AN85" s="7">
        <v>35</v>
      </c>
      <c r="AO85" s="7">
        <v>-0.94</v>
      </c>
      <c r="AP85" s="7">
        <v>17</v>
      </c>
      <c r="AQ85" s="7">
        <v>-1.44</v>
      </c>
      <c r="AR85" s="7">
        <v>7</v>
      </c>
      <c r="AS85" s="7">
        <v>-1.48</v>
      </c>
      <c r="AT85" s="7">
        <v>7</v>
      </c>
      <c r="AU85" s="7">
        <v>-1.0900000000000001</v>
      </c>
      <c r="AV85" s="7">
        <v>2</v>
      </c>
      <c r="AW85" s="7">
        <v>-1.05</v>
      </c>
      <c r="AX85" s="7">
        <v>15</v>
      </c>
      <c r="AY85" s="7">
        <v>0.34</v>
      </c>
      <c r="AZ85" s="7">
        <v>63</v>
      </c>
      <c r="BA85" s="7">
        <v>-0.11</v>
      </c>
      <c r="BB85" s="7">
        <v>46</v>
      </c>
    </row>
    <row r="86" spans="1:54" s="3" customFormat="1">
      <c r="A86" s="5" t="s">
        <v>16</v>
      </c>
      <c r="B86" s="5" t="s">
        <v>17</v>
      </c>
      <c r="C86" s="5">
        <v>1</v>
      </c>
      <c r="D86" s="5">
        <v>27.43</v>
      </c>
      <c r="E86" s="5">
        <v>990</v>
      </c>
      <c r="F86" s="5">
        <v>3</v>
      </c>
      <c r="G86" s="5">
        <v>2</v>
      </c>
      <c r="H86" s="5"/>
      <c r="I86" s="5"/>
      <c r="J86" s="5"/>
      <c r="K86" s="5"/>
      <c r="L86" s="5">
        <v>560.64</v>
      </c>
      <c r="M86" s="5">
        <v>98.6</v>
      </c>
      <c r="N86" s="5">
        <v>0.8</v>
      </c>
      <c r="O86" s="5">
        <v>1490</v>
      </c>
      <c r="P86" s="5">
        <v>40</v>
      </c>
      <c r="Q86" s="5">
        <v>21</v>
      </c>
      <c r="R86" s="5"/>
      <c r="S86" s="5"/>
      <c r="T86" s="5"/>
      <c r="U86" s="5"/>
      <c r="V86" s="5">
        <v>1900</v>
      </c>
      <c r="W86" s="5">
        <v>42</v>
      </c>
      <c r="X86" s="5">
        <v>29.5</v>
      </c>
      <c r="Y86" s="5"/>
      <c r="Z86" s="5"/>
      <c r="AA86" s="5"/>
      <c r="AB86" s="5"/>
      <c r="AC86" s="5">
        <v>560.64</v>
      </c>
      <c r="AD86" s="5">
        <v>98.6</v>
      </c>
      <c r="AE86" s="5">
        <v>0.8</v>
      </c>
      <c r="AF86" s="5">
        <v>2470</v>
      </c>
      <c r="AG86" s="5">
        <v>45.5</v>
      </c>
      <c r="AH86" s="5">
        <v>31.5</v>
      </c>
      <c r="AI86" s="3">
        <v>-7.0000000000000007E-2</v>
      </c>
      <c r="AJ86" s="3">
        <v>47</v>
      </c>
      <c r="AK86" s="3">
        <v>0.75</v>
      </c>
      <c r="AL86" s="3">
        <v>77</v>
      </c>
      <c r="AM86" s="3">
        <v>0.64</v>
      </c>
      <c r="AN86" s="3">
        <v>74</v>
      </c>
      <c r="AO86" s="3">
        <v>-4.18</v>
      </c>
      <c r="AP86" s="3">
        <v>0</v>
      </c>
      <c r="AQ86" s="3">
        <v>0.7</v>
      </c>
      <c r="AR86" s="3">
        <v>76</v>
      </c>
      <c r="AS86" s="3">
        <v>0.32</v>
      </c>
      <c r="AT86" s="14">
        <v>62</v>
      </c>
      <c r="AU86" s="3">
        <v>0.43</v>
      </c>
      <c r="AV86" s="3">
        <v>67</v>
      </c>
      <c r="AW86" s="3">
        <v>0.27</v>
      </c>
      <c r="AX86" s="3">
        <v>61</v>
      </c>
      <c r="AY86" s="3">
        <v>0.09</v>
      </c>
      <c r="AZ86" s="3">
        <v>54</v>
      </c>
      <c r="BA86" s="3">
        <v>0.02</v>
      </c>
      <c r="BB86" s="3">
        <v>51</v>
      </c>
    </row>
    <row r="87" spans="1:54" s="3" customFormat="1">
      <c r="A87" s="5" t="s">
        <v>16</v>
      </c>
      <c r="B87" s="5" t="s">
        <v>17</v>
      </c>
      <c r="C87" s="5">
        <v>2</v>
      </c>
      <c r="D87" s="5">
        <v>27.43</v>
      </c>
      <c r="E87" s="5">
        <v>1060</v>
      </c>
      <c r="F87" s="5">
        <v>1</v>
      </c>
      <c r="G87" s="5">
        <v>2</v>
      </c>
      <c r="H87" s="5"/>
      <c r="I87" s="5">
        <v>3599.77</v>
      </c>
      <c r="J87" s="5">
        <v>8.1999999999999993</v>
      </c>
      <c r="K87" s="5">
        <f>(I87/(J87/11.3))</f>
        <v>4960.6586585365858</v>
      </c>
      <c r="L87" s="5">
        <v>503.43</v>
      </c>
      <c r="M87" s="5">
        <v>40.1</v>
      </c>
      <c r="N87" s="5">
        <v>0.9</v>
      </c>
      <c r="O87" s="5">
        <v>1400</v>
      </c>
      <c r="P87" s="5">
        <v>39</v>
      </c>
      <c r="Q87" s="5">
        <v>22</v>
      </c>
      <c r="R87" s="5"/>
      <c r="S87" s="5">
        <v>6706.6</v>
      </c>
      <c r="T87" s="5">
        <v>15.5</v>
      </c>
      <c r="U87" s="5">
        <f t="shared" ref="U87:U94" si="65">(S87/(T87/11.3))</f>
        <v>4889.3277419354845</v>
      </c>
      <c r="V87" s="5">
        <v>1810</v>
      </c>
      <c r="W87" s="5">
        <v>41</v>
      </c>
      <c r="X87" s="5">
        <v>29.5</v>
      </c>
      <c r="Y87" s="5"/>
      <c r="Z87" s="5">
        <v>6706.6</v>
      </c>
      <c r="AA87" s="5">
        <v>15.5</v>
      </c>
      <c r="AB87" s="5">
        <f t="shared" ref="AB87:AB93" si="66">(Z87/(AA87/11.3))</f>
        <v>4889.3277419354845</v>
      </c>
      <c r="AC87" s="5">
        <v>779.4</v>
      </c>
      <c r="AD87" s="5">
        <v>84</v>
      </c>
      <c r="AE87" s="5">
        <v>0.9</v>
      </c>
      <c r="AF87" s="5">
        <v>2360</v>
      </c>
      <c r="AG87" s="5">
        <v>44.5</v>
      </c>
      <c r="AH87" s="5">
        <v>33</v>
      </c>
      <c r="AI87" s="3">
        <v>0.55000000000000004</v>
      </c>
      <c r="AJ87" s="3">
        <v>71</v>
      </c>
      <c r="AK87" s="3">
        <v>0.67</v>
      </c>
      <c r="AL87" s="3">
        <v>75</v>
      </c>
      <c r="AM87" s="3">
        <v>0.54</v>
      </c>
      <c r="AN87" s="3">
        <v>70</v>
      </c>
      <c r="AO87" s="3">
        <v>-33.090000000000003</v>
      </c>
      <c r="AP87" s="3">
        <v>0</v>
      </c>
      <c r="AQ87" s="3">
        <v>0.7</v>
      </c>
      <c r="AR87" s="3">
        <v>76</v>
      </c>
      <c r="AS87" s="3">
        <v>0.21</v>
      </c>
      <c r="AT87" s="3">
        <v>58</v>
      </c>
      <c r="AU87" s="3">
        <v>0.82</v>
      </c>
      <c r="AV87" s="3">
        <v>79</v>
      </c>
      <c r="AW87" s="3">
        <v>0.9</v>
      </c>
      <c r="AX87" s="3">
        <v>82</v>
      </c>
      <c r="AY87" s="3">
        <v>0.48</v>
      </c>
      <c r="AZ87" s="3">
        <v>68</v>
      </c>
      <c r="BA87" s="3">
        <v>1.92</v>
      </c>
      <c r="BB87" s="3">
        <v>97</v>
      </c>
    </row>
    <row r="88" spans="1:54" s="3" customFormat="1">
      <c r="A88" s="5" t="s">
        <v>16</v>
      </c>
      <c r="B88" s="5" t="s">
        <v>17</v>
      </c>
      <c r="C88" s="5">
        <v>1</v>
      </c>
      <c r="D88" s="5">
        <v>31.29</v>
      </c>
      <c r="E88" s="5">
        <v>1410</v>
      </c>
      <c r="F88" s="5">
        <v>2</v>
      </c>
      <c r="G88" s="5">
        <v>2</v>
      </c>
      <c r="H88" s="5"/>
      <c r="I88" s="5">
        <v>2052.5</v>
      </c>
      <c r="J88" s="5">
        <v>6.1</v>
      </c>
      <c r="K88" s="5">
        <f t="shared" ref="K88:K94" si="67">(I88/(J88/11.3))</f>
        <v>3802.1721311475412</v>
      </c>
      <c r="L88" s="5">
        <v>532.65</v>
      </c>
      <c r="M88" s="5">
        <v>52.5</v>
      </c>
      <c r="N88" s="5">
        <v>0.9</v>
      </c>
      <c r="O88" s="5">
        <v>1630</v>
      </c>
      <c r="P88" s="5">
        <v>45</v>
      </c>
      <c r="Q88" s="5">
        <v>15</v>
      </c>
      <c r="R88" s="5"/>
      <c r="S88" s="5">
        <v>1442.11</v>
      </c>
      <c r="T88" s="5">
        <v>3.3</v>
      </c>
      <c r="U88" s="5">
        <f t="shared" si="65"/>
        <v>4938.134242424243</v>
      </c>
      <c r="V88" s="5">
        <v>2060</v>
      </c>
      <c r="W88" s="5">
        <v>46</v>
      </c>
      <c r="X88" s="5">
        <v>31</v>
      </c>
      <c r="Y88" s="5"/>
      <c r="Z88" s="5">
        <v>2743.86</v>
      </c>
      <c r="AA88" s="5">
        <v>4.5</v>
      </c>
      <c r="AB88" s="5">
        <f t="shared" si="66"/>
        <v>6890.137333333334</v>
      </c>
      <c r="AC88" s="5">
        <v>575.91999999999996</v>
      </c>
      <c r="AD88" s="5">
        <v>72.2</v>
      </c>
      <c r="AE88" s="5">
        <v>0.9</v>
      </c>
      <c r="AF88" s="5">
        <v>2660</v>
      </c>
      <c r="AG88" s="5">
        <v>47</v>
      </c>
      <c r="AH88" s="5">
        <v>34</v>
      </c>
      <c r="AI88" s="3">
        <v>-0.66</v>
      </c>
      <c r="AJ88" s="3">
        <v>26</v>
      </c>
      <c r="AK88" s="3">
        <v>-1.1299999999999999</v>
      </c>
      <c r="AL88" s="3">
        <v>13</v>
      </c>
      <c r="AM88" s="3">
        <v>0.49</v>
      </c>
      <c r="AN88" s="3">
        <v>69</v>
      </c>
      <c r="AO88" s="3">
        <v>-3.7</v>
      </c>
      <c r="AP88" s="3">
        <v>0</v>
      </c>
      <c r="AQ88" s="3">
        <v>-1.18</v>
      </c>
      <c r="AR88" s="3">
        <v>12</v>
      </c>
      <c r="AS88" s="3">
        <v>-0.14000000000000001</v>
      </c>
      <c r="AT88" s="3">
        <v>44</v>
      </c>
      <c r="AU88" s="3">
        <v>-0.76</v>
      </c>
      <c r="AV88" s="3">
        <v>22</v>
      </c>
      <c r="AW88" s="3">
        <v>-0.79</v>
      </c>
      <c r="AX88" s="3">
        <v>21</v>
      </c>
      <c r="AY88" s="3">
        <v>-0.66</v>
      </c>
      <c r="AZ88" s="3">
        <v>26</v>
      </c>
      <c r="BA88" s="3">
        <v>0.33</v>
      </c>
      <c r="BB88" s="3">
        <v>63</v>
      </c>
    </row>
    <row r="89" spans="1:54" s="3" customFormat="1">
      <c r="A89" s="5" t="s">
        <v>16</v>
      </c>
      <c r="B89" s="5" t="s">
        <v>17</v>
      </c>
      <c r="C89" s="5">
        <v>2</v>
      </c>
      <c r="D89" s="5">
        <v>28</v>
      </c>
      <c r="E89" s="5">
        <v>700</v>
      </c>
      <c r="F89" s="5">
        <v>3</v>
      </c>
      <c r="G89" s="5">
        <v>2</v>
      </c>
      <c r="H89" s="5"/>
      <c r="I89" s="5">
        <v>2004.75</v>
      </c>
      <c r="J89" s="5">
        <v>3.9</v>
      </c>
      <c r="K89" s="5">
        <f t="shared" si="67"/>
        <v>5808.6346153846152</v>
      </c>
      <c r="L89" s="5">
        <v>645.54999999999995</v>
      </c>
      <c r="M89" s="5">
        <v>47</v>
      </c>
      <c r="N89" s="5">
        <v>0.8</v>
      </c>
      <c r="O89" s="5">
        <v>1260</v>
      </c>
      <c r="P89" s="5">
        <v>41</v>
      </c>
      <c r="Q89" s="5">
        <v>37</v>
      </c>
      <c r="R89" s="5"/>
      <c r="S89" s="5">
        <v>2763.23</v>
      </c>
      <c r="T89" s="5">
        <v>9.5</v>
      </c>
      <c r="U89" s="5">
        <f t="shared" si="65"/>
        <v>3286.7893684210526</v>
      </c>
      <c r="V89" s="5">
        <v>1510</v>
      </c>
      <c r="W89" s="5">
        <v>41</v>
      </c>
      <c r="X89" s="5">
        <v>28</v>
      </c>
      <c r="Y89" s="5"/>
      <c r="Z89" s="5">
        <v>2128.35</v>
      </c>
      <c r="AA89" s="5">
        <v>7.1</v>
      </c>
      <c r="AB89" s="5">
        <f t="shared" si="66"/>
        <v>3387.3739436619717</v>
      </c>
      <c r="AC89" s="5">
        <v>530.07000000000005</v>
      </c>
      <c r="AD89" s="5">
        <v>67.599999999999994</v>
      </c>
      <c r="AE89" s="5">
        <v>0.7</v>
      </c>
      <c r="AF89" s="5">
        <v>1630</v>
      </c>
      <c r="AG89" s="5">
        <v>41</v>
      </c>
      <c r="AH89" s="5">
        <v>30.5</v>
      </c>
      <c r="AI89" s="3">
        <v>-1.33</v>
      </c>
      <c r="AJ89" s="3">
        <v>9</v>
      </c>
      <c r="AK89" s="3">
        <v>-0.15</v>
      </c>
      <c r="AL89" s="3">
        <v>44</v>
      </c>
      <c r="AM89" s="3">
        <v>1</v>
      </c>
      <c r="AN89" s="3">
        <v>84</v>
      </c>
      <c r="AO89" s="3">
        <v>0.04</v>
      </c>
      <c r="AP89" s="3">
        <v>51</v>
      </c>
      <c r="AQ89" s="3">
        <v>-0.46</v>
      </c>
      <c r="AR89" s="3">
        <v>32</v>
      </c>
      <c r="AS89" s="3">
        <v>-0.1</v>
      </c>
      <c r="AT89" s="3">
        <v>46</v>
      </c>
      <c r="AU89" s="3">
        <v>-0.56000000000000005</v>
      </c>
      <c r="AV89" s="3">
        <v>29</v>
      </c>
      <c r="AW89" s="3">
        <v>-1.25</v>
      </c>
      <c r="AX89" s="3">
        <v>11</v>
      </c>
      <c r="AY89" s="3">
        <v>-1.1299999999999999</v>
      </c>
      <c r="AZ89" s="3">
        <v>13</v>
      </c>
      <c r="BA89" s="3">
        <v>-0.1</v>
      </c>
      <c r="BB89" s="3">
        <v>46</v>
      </c>
    </row>
    <row r="90" spans="1:54" s="3" customFormat="1">
      <c r="A90" s="5" t="s">
        <v>16</v>
      </c>
      <c r="B90" s="5" t="s">
        <v>17</v>
      </c>
      <c r="C90" s="5">
        <v>2</v>
      </c>
      <c r="D90" s="5">
        <v>28.71</v>
      </c>
      <c r="E90" s="5">
        <v>1110</v>
      </c>
      <c r="F90" s="5">
        <v>3</v>
      </c>
      <c r="G90" s="5">
        <v>2</v>
      </c>
      <c r="H90" s="5"/>
      <c r="I90" s="5">
        <v>5812.01</v>
      </c>
      <c r="J90" s="5">
        <v>8.9</v>
      </c>
      <c r="K90" s="5">
        <f t="shared" si="67"/>
        <v>7379.2935955056182</v>
      </c>
      <c r="L90" s="5">
        <v>486.95</v>
      </c>
      <c r="M90" s="5">
        <v>49.9</v>
      </c>
      <c r="N90" s="5">
        <v>0.6</v>
      </c>
      <c r="O90" s="5">
        <v>1270</v>
      </c>
      <c r="P90" s="5">
        <v>39</v>
      </c>
      <c r="Q90" s="5">
        <v>24</v>
      </c>
      <c r="R90" s="5"/>
      <c r="S90" s="5">
        <v>2424.7199999999998</v>
      </c>
      <c r="T90" s="5">
        <v>7.5</v>
      </c>
      <c r="U90" s="5">
        <f t="shared" si="65"/>
        <v>3653.2447999999999</v>
      </c>
      <c r="V90" s="5">
        <v>1540</v>
      </c>
      <c r="W90" s="5">
        <v>40</v>
      </c>
      <c r="X90" s="5">
        <v>28.5</v>
      </c>
      <c r="Y90" s="5"/>
      <c r="Z90" s="5">
        <v>4737.54</v>
      </c>
      <c r="AA90" s="5">
        <v>16.399999999999999</v>
      </c>
      <c r="AB90" s="5">
        <f t="shared" si="66"/>
        <v>3264.2806097560979</v>
      </c>
      <c r="AC90" s="5">
        <v>485.5</v>
      </c>
      <c r="AD90" s="5">
        <v>75.599999999999994</v>
      </c>
      <c r="AE90" s="5">
        <v>0.8</v>
      </c>
      <c r="AF90" s="5">
        <v>2010</v>
      </c>
      <c r="AG90" s="5">
        <v>43.5</v>
      </c>
      <c r="AH90" s="5">
        <v>31.5</v>
      </c>
      <c r="AI90" s="3">
        <v>-0.01</v>
      </c>
      <c r="AJ90" s="3">
        <v>50</v>
      </c>
      <c r="AK90" s="3">
        <v>-0.48</v>
      </c>
      <c r="AL90" s="3">
        <v>31</v>
      </c>
      <c r="AM90" s="3">
        <v>-0.17</v>
      </c>
      <c r="AN90" s="3">
        <v>43</v>
      </c>
      <c r="AO90" s="3">
        <v>-2.48</v>
      </c>
      <c r="AP90" s="3">
        <v>1</v>
      </c>
      <c r="AQ90" s="3">
        <v>-0.77</v>
      </c>
      <c r="AR90" s="3">
        <v>22</v>
      </c>
      <c r="AS90" s="3">
        <v>-0.85</v>
      </c>
      <c r="AT90" s="3">
        <v>20</v>
      </c>
      <c r="AU90" s="3">
        <v>-0.67</v>
      </c>
      <c r="AV90" s="3">
        <v>25</v>
      </c>
      <c r="AW90" s="3">
        <v>-0.69</v>
      </c>
      <c r="AX90" s="3">
        <v>25</v>
      </c>
      <c r="AY90" s="3">
        <v>-0.54</v>
      </c>
      <c r="AZ90" s="3">
        <v>30</v>
      </c>
      <c r="BA90" s="3">
        <v>0.17</v>
      </c>
      <c r="BB90" s="3">
        <v>57</v>
      </c>
    </row>
    <row r="91" spans="1:54" s="3" customFormat="1">
      <c r="A91" s="5" t="s">
        <v>16</v>
      </c>
      <c r="B91" s="5" t="s">
        <v>17</v>
      </c>
      <c r="C91" s="5">
        <v>1</v>
      </c>
      <c r="D91" s="5">
        <v>27.29</v>
      </c>
      <c r="E91" s="5">
        <v>930</v>
      </c>
      <c r="F91" s="5">
        <v>3</v>
      </c>
      <c r="G91" s="5">
        <v>2</v>
      </c>
      <c r="H91" s="5"/>
      <c r="I91" s="5">
        <v>1658.25</v>
      </c>
      <c r="J91" s="5">
        <v>4.8</v>
      </c>
      <c r="K91" s="5">
        <f t="shared" si="67"/>
        <v>3903.7968750000005</v>
      </c>
      <c r="L91" s="5">
        <v>564.98</v>
      </c>
      <c r="M91" s="5">
        <v>65.599999999999994</v>
      </c>
      <c r="N91" s="5">
        <v>0.8</v>
      </c>
      <c r="O91" s="5">
        <v>1590</v>
      </c>
      <c r="P91" s="5">
        <v>39</v>
      </c>
      <c r="Q91" s="5">
        <v>25</v>
      </c>
      <c r="R91" s="5"/>
      <c r="S91" s="5">
        <v>1452.78</v>
      </c>
      <c r="T91" s="5">
        <v>2.5</v>
      </c>
      <c r="U91" s="5">
        <f t="shared" si="65"/>
        <v>6566.5656000000008</v>
      </c>
      <c r="V91" s="5">
        <v>2030</v>
      </c>
      <c r="W91" s="5">
        <v>44</v>
      </c>
      <c r="X91" s="5">
        <v>30.5</v>
      </c>
      <c r="Y91" s="5"/>
      <c r="Z91" s="5">
        <v>1055.48</v>
      </c>
      <c r="AA91" s="5">
        <v>2.8</v>
      </c>
      <c r="AB91" s="5">
        <f t="shared" si="66"/>
        <v>4259.6157142857146</v>
      </c>
      <c r="AC91" s="5">
        <v>481.23</v>
      </c>
      <c r="AD91" s="5">
        <v>49</v>
      </c>
      <c r="AE91" s="5">
        <v>0.5</v>
      </c>
      <c r="AF91" s="5">
        <v>2600</v>
      </c>
      <c r="AG91" s="5">
        <v>49</v>
      </c>
      <c r="AH91" s="5">
        <v>33</v>
      </c>
      <c r="AI91" s="3">
        <v>-0.28000000000000003</v>
      </c>
      <c r="AJ91" s="3">
        <v>39</v>
      </c>
      <c r="AK91" s="3">
        <v>1.26</v>
      </c>
      <c r="AL91" s="3">
        <v>90</v>
      </c>
      <c r="AM91" s="3">
        <v>0.32</v>
      </c>
      <c r="AN91" s="3">
        <v>62</v>
      </c>
      <c r="AO91" s="3">
        <v>-1.3</v>
      </c>
      <c r="AP91" s="3">
        <v>10</v>
      </c>
      <c r="AQ91" s="3">
        <v>1.21</v>
      </c>
      <c r="AR91" s="3">
        <v>89</v>
      </c>
      <c r="AS91" s="3">
        <v>1.19</v>
      </c>
      <c r="AT91" s="3">
        <v>88</v>
      </c>
      <c r="AU91" s="3">
        <v>1.2</v>
      </c>
      <c r="AV91" s="3">
        <v>89</v>
      </c>
      <c r="AW91" s="3">
        <v>1.33</v>
      </c>
      <c r="AX91" s="3">
        <v>91</v>
      </c>
      <c r="AY91" s="3">
        <v>2.0699999999999998</v>
      </c>
      <c r="AZ91" s="3">
        <v>98</v>
      </c>
      <c r="BA91" s="3">
        <v>1.66</v>
      </c>
      <c r="BB91" s="3">
        <v>95</v>
      </c>
    </row>
    <row r="92" spans="1:54" s="3" customFormat="1">
      <c r="A92" s="5" t="s">
        <v>16</v>
      </c>
      <c r="B92" s="5" t="s">
        <v>17</v>
      </c>
      <c r="C92" s="5">
        <v>2</v>
      </c>
      <c r="D92" s="5">
        <v>31.43</v>
      </c>
      <c r="E92" s="5">
        <v>1590</v>
      </c>
      <c r="F92" s="5">
        <v>1</v>
      </c>
      <c r="G92" s="5">
        <v>2</v>
      </c>
      <c r="H92" s="5"/>
      <c r="I92" s="5">
        <v>2298.81</v>
      </c>
      <c r="J92" s="5">
        <v>8.6</v>
      </c>
      <c r="K92" s="5">
        <f t="shared" si="67"/>
        <v>3020.5294186046513</v>
      </c>
      <c r="L92" s="5">
        <v>503.43</v>
      </c>
      <c r="M92" s="5">
        <v>40.1</v>
      </c>
      <c r="N92" s="5">
        <v>0.9</v>
      </c>
      <c r="O92" s="5">
        <v>1560</v>
      </c>
      <c r="P92" s="5">
        <v>42</v>
      </c>
      <c r="Q92" s="5">
        <v>20</v>
      </c>
      <c r="R92" s="5"/>
      <c r="S92" s="5">
        <v>2006.97</v>
      </c>
      <c r="T92" s="5">
        <v>4</v>
      </c>
      <c r="U92" s="5">
        <f t="shared" si="65"/>
        <v>5669.6902500000006</v>
      </c>
      <c r="V92" s="5">
        <v>2010</v>
      </c>
      <c r="W92" s="5">
        <v>44.5</v>
      </c>
      <c r="X92" s="5">
        <v>31.5</v>
      </c>
      <c r="Y92" s="5"/>
      <c r="Z92" s="5">
        <v>2006.97</v>
      </c>
      <c r="AA92" s="5">
        <v>4</v>
      </c>
      <c r="AB92" s="5">
        <f t="shared" si="66"/>
        <v>5669.6902500000006</v>
      </c>
      <c r="AC92" s="5">
        <v>513.39</v>
      </c>
      <c r="AD92" s="5">
        <v>72.2</v>
      </c>
      <c r="AE92" s="5">
        <v>1.1000000000000001</v>
      </c>
      <c r="AF92" s="5">
        <v>2100</v>
      </c>
      <c r="AG92" s="5">
        <v>44.5</v>
      </c>
      <c r="AH92" s="5">
        <v>31.5</v>
      </c>
      <c r="AI92" s="3">
        <v>-0.22</v>
      </c>
      <c r="AJ92" s="3">
        <v>41</v>
      </c>
      <c r="AK92" s="3">
        <v>-1.38</v>
      </c>
      <c r="AL92" s="3">
        <v>8</v>
      </c>
      <c r="AM92" s="3">
        <v>-0.78</v>
      </c>
      <c r="AN92" s="3">
        <v>22</v>
      </c>
      <c r="AO92" s="3">
        <v>-0.09</v>
      </c>
      <c r="AP92" s="3">
        <v>46</v>
      </c>
      <c r="AQ92" s="3">
        <v>-1.37</v>
      </c>
      <c r="AR92" s="3">
        <v>8</v>
      </c>
      <c r="AS92" s="3">
        <v>-0.82</v>
      </c>
      <c r="AT92" s="3">
        <v>21</v>
      </c>
      <c r="AU92" s="3">
        <v>-0.5</v>
      </c>
      <c r="AV92" s="3">
        <v>31</v>
      </c>
      <c r="AW92" s="3">
        <v>-2.2000000000000002</v>
      </c>
      <c r="AX92" s="3">
        <v>1</v>
      </c>
      <c r="AY92" s="3">
        <v>-1.77</v>
      </c>
      <c r="AZ92" s="3">
        <v>4</v>
      </c>
      <c r="BA92" s="3">
        <v>-1.43</v>
      </c>
      <c r="BB92" s="3">
        <v>8</v>
      </c>
    </row>
    <row r="93" spans="1:54" s="3" customFormat="1">
      <c r="A93" s="5" t="s">
        <v>16</v>
      </c>
      <c r="B93" s="5" t="s">
        <v>17</v>
      </c>
      <c r="C93" s="5">
        <v>2</v>
      </c>
      <c r="D93" s="5">
        <v>31.43</v>
      </c>
      <c r="E93" s="5">
        <v>1660</v>
      </c>
      <c r="F93" s="5">
        <v>2</v>
      </c>
      <c r="G93" s="5">
        <v>2</v>
      </c>
      <c r="H93" s="5"/>
      <c r="I93" s="5">
        <v>6652.41</v>
      </c>
      <c r="J93" s="5">
        <v>12.6</v>
      </c>
      <c r="K93" s="5">
        <f t="shared" si="67"/>
        <v>5966.0502380952385</v>
      </c>
      <c r="L93" s="5">
        <v>522.9</v>
      </c>
      <c r="M93" s="5">
        <v>95.3</v>
      </c>
      <c r="N93" s="5">
        <v>0.9</v>
      </c>
      <c r="O93" s="5">
        <v>1810</v>
      </c>
      <c r="P93" s="5">
        <v>43</v>
      </c>
      <c r="Q93" s="5">
        <v>26</v>
      </c>
      <c r="R93" s="5"/>
      <c r="S93" s="5">
        <v>2699.99</v>
      </c>
      <c r="T93" s="5">
        <v>10.4</v>
      </c>
      <c r="U93" s="5">
        <f t="shared" si="65"/>
        <v>2933.6429807692307</v>
      </c>
      <c r="V93" s="5">
        <v>2480</v>
      </c>
      <c r="W93" s="5">
        <v>46</v>
      </c>
      <c r="X93" s="5">
        <v>32.5</v>
      </c>
      <c r="Y93" s="5"/>
      <c r="Z93" s="5">
        <v>2699.99</v>
      </c>
      <c r="AA93" s="5">
        <v>10.4</v>
      </c>
      <c r="AB93" s="5">
        <f t="shared" si="66"/>
        <v>2933.6429807692307</v>
      </c>
      <c r="AC93" s="5">
        <v>493.49</v>
      </c>
      <c r="AD93" s="5">
        <v>90</v>
      </c>
      <c r="AE93" s="5">
        <v>0.9</v>
      </c>
      <c r="AF93" s="5">
        <v>2510</v>
      </c>
      <c r="AG93" s="5">
        <v>46</v>
      </c>
      <c r="AH93" s="5">
        <v>32.5</v>
      </c>
      <c r="AI93" s="3">
        <v>-0.02</v>
      </c>
      <c r="AJ93" s="3">
        <v>49</v>
      </c>
      <c r="AK93" s="3">
        <v>-0.77</v>
      </c>
      <c r="AL93" s="3">
        <v>22</v>
      </c>
      <c r="AM93" s="3">
        <v>-0.38</v>
      </c>
      <c r="AN93" s="3">
        <v>35</v>
      </c>
      <c r="AO93" s="3">
        <v>-3.11</v>
      </c>
      <c r="AP93" s="3">
        <v>0</v>
      </c>
      <c r="AQ93" s="3">
        <v>-0.26</v>
      </c>
      <c r="AR93" s="3">
        <v>40</v>
      </c>
      <c r="AS93" s="3">
        <v>-0.21</v>
      </c>
      <c r="AT93" s="3">
        <v>42</v>
      </c>
      <c r="AU93" s="3">
        <v>0.17</v>
      </c>
      <c r="AV93" s="3">
        <v>57</v>
      </c>
      <c r="AW93" s="3">
        <v>-1.21</v>
      </c>
      <c r="AX93" s="3">
        <v>11</v>
      </c>
      <c r="AY93" s="3">
        <v>-1.1399999999999999</v>
      </c>
      <c r="AZ93" s="3">
        <v>13</v>
      </c>
      <c r="BA93" s="3">
        <v>-0.75</v>
      </c>
      <c r="BB93" s="3">
        <v>23</v>
      </c>
    </row>
    <row r="94" spans="1:54" s="3" customFormat="1">
      <c r="A94" s="5" t="s">
        <v>16</v>
      </c>
      <c r="B94" s="5" t="s">
        <v>17</v>
      </c>
      <c r="C94" s="5">
        <v>1</v>
      </c>
      <c r="D94" s="5">
        <v>28.57</v>
      </c>
      <c r="E94" s="5">
        <v>600</v>
      </c>
      <c r="F94" s="5">
        <v>1</v>
      </c>
      <c r="G94" s="5">
        <v>2</v>
      </c>
      <c r="H94" s="5"/>
      <c r="I94" s="5">
        <v>3682.73</v>
      </c>
      <c r="J94" s="5">
        <v>11.6</v>
      </c>
      <c r="K94" s="5">
        <f t="shared" si="67"/>
        <v>3587.4869827586213</v>
      </c>
      <c r="L94" s="5">
        <v>470.13</v>
      </c>
      <c r="M94" s="5">
        <v>39.799999999999997</v>
      </c>
      <c r="N94" s="5">
        <v>0.7</v>
      </c>
      <c r="O94" s="5">
        <v>1430</v>
      </c>
      <c r="P94" s="5">
        <v>39</v>
      </c>
      <c r="Q94" s="5">
        <v>29</v>
      </c>
      <c r="R94" s="5"/>
      <c r="S94" s="5">
        <v>2866.94</v>
      </c>
      <c r="T94" s="5">
        <v>5.3</v>
      </c>
      <c r="U94" s="5">
        <f t="shared" si="65"/>
        <v>6112.5324528301899</v>
      </c>
      <c r="V94" s="5">
        <v>1570</v>
      </c>
      <c r="W94" s="5">
        <v>41</v>
      </c>
      <c r="X94" s="5">
        <v>30</v>
      </c>
      <c r="Y94" s="5"/>
      <c r="Z94" s="5">
        <v>4271.01</v>
      </c>
      <c r="AA94" s="5">
        <v>16.7</v>
      </c>
      <c r="AB94" s="5">
        <f t="shared" ref="AB94" si="68">(Z94/(AA94/11.3))</f>
        <v>2889.9648502994014</v>
      </c>
      <c r="AC94" s="5">
        <v>587.66</v>
      </c>
      <c r="AD94" s="5">
        <v>112</v>
      </c>
      <c r="AE94" s="5">
        <v>1</v>
      </c>
      <c r="AF94" s="5">
        <v>2000</v>
      </c>
      <c r="AG94" s="5">
        <v>44</v>
      </c>
      <c r="AH94" s="5">
        <v>33</v>
      </c>
      <c r="AI94" s="3">
        <v>-2.0499999999999998</v>
      </c>
      <c r="AJ94" s="3">
        <v>2</v>
      </c>
      <c r="AK94" s="3">
        <v>-0.2</v>
      </c>
      <c r="AL94" s="3">
        <v>42</v>
      </c>
      <c r="AM94" s="3">
        <v>-0.4</v>
      </c>
      <c r="AN94" s="3">
        <v>35</v>
      </c>
      <c r="AO94" s="3">
        <v>0.64</v>
      </c>
      <c r="AP94" s="3">
        <v>74</v>
      </c>
      <c r="AQ94" s="3">
        <v>-0.91</v>
      </c>
      <c r="AR94" s="3">
        <v>18</v>
      </c>
      <c r="AS94" s="3">
        <v>-0.71</v>
      </c>
      <c r="AT94" s="3">
        <v>24</v>
      </c>
      <c r="AU94" s="3">
        <v>7.0000000000000007E-2</v>
      </c>
      <c r="AV94" s="3">
        <v>53</v>
      </c>
      <c r="AW94" s="3">
        <v>-0.93</v>
      </c>
      <c r="AX94" s="3">
        <v>18</v>
      </c>
      <c r="AY94" s="3">
        <v>-0.57999999999999996</v>
      </c>
      <c r="AZ94" s="3">
        <v>28</v>
      </c>
      <c r="BA94" s="3">
        <v>0.94</v>
      </c>
      <c r="BB94" s="3">
        <v>83</v>
      </c>
    </row>
    <row r="95" spans="1:54" s="3" customFormat="1">
      <c r="A95" s="5" t="s">
        <v>16</v>
      </c>
      <c r="B95" s="5" t="s">
        <v>17</v>
      </c>
      <c r="C95" s="5">
        <v>2</v>
      </c>
      <c r="D95" s="5">
        <v>29</v>
      </c>
      <c r="E95" s="5">
        <v>730</v>
      </c>
      <c r="F95" s="5">
        <v>3</v>
      </c>
      <c r="G95" s="5">
        <v>2</v>
      </c>
      <c r="H95" s="17"/>
      <c r="I95" s="5">
        <v>4726.68</v>
      </c>
      <c r="J95" s="5">
        <v>16.399999999999999</v>
      </c>
      <c r="K95" s="5">
        <f t="shared" ref="K95:K99" si="69">(I95/(J95/11.3))</f>
        <v>3256.7978048780492</v>
      </c>
      <c r="L95" s="5">
        <v>605.66</v>
      </c>
      <c r="M95" s="5">
        <v>83.1</v>
      </c>
      <c r="N95" s="5">
        <v>1</v>
      </c>
      <c r="O95" s="5">
        <v>1260</v>
      </c>
      <c r="P95" s="5">
        <v>37</v>
      </c>
      <c r="Q95" s="5">
        <v>19</v>
      </c>
      <c r="R95" s="5"/>
      <c r="S95" s="5">
        <v>4003.32</v>
      </c>
      <c r="T95" s="5">
        <v>13</v>
      </c>
      <c r="U95" s="5">
        <f t="shared" ref="U95:U101" si="70">(S95/(T95/11.3))</f>
        <v>3479.8089230769233</v>
      </c>
      <c r="V95" s="5">
        <v>1650</v>
      </c>
      <c r="W95" s="5">
        <v>40</v>
      </c>
      <c r="X95" s="5">
        <v>32</v>
      </c>
      <c r="Y95" s="5"/>
      <c r="Z95" s="5">
        <v>3678.63</v>
      </c>
      <c r="AA95" s="5">
        <v>6.2</v>
      </c>
      <c r="AB95" s="5">
        <f t="shared" ref="AB95:AB97" si="71">(Z95/(AA95/11.3))</f>
        <v>6704.5998387096779</v>
      </c>
      <c r="AC95" s="5">
        <v>586.99</v>
      </c>
      <c r="AD95" s="5">
        <v>90.6</v>
      </c>
      <c r="AE95" s="5">
        <v>0.7</v>
      </c>
      <c r="AF95" s="5">
        <v>2120</v>
      </c>
      <c r="AG95" s="5">
        <v>44</v>
      </c>
      <c r="AH95" s="5">
        <v>34</v>
      </c>
      <c r="AI95" s="3">
        <v>-1.51</v>
      </c>
      <c r="AJ95" s="3">
        <v>7</v>
      </c>
      <c r="AK95" s="3">
        <v>-0.65</v>
      </c>
      <c r="AL95" s="3">
        <v>26</v>
      </c>
      <c r="AM95" s="3">
        <v>-1.0900000000000001</v>
      </c>
      <c r="AN95" s="3">
        <v>14</v>
      </c>
      <c r="AO95" s="3">
        <v>0.76</v>
      </c>
      <c r="AP95" s="3">
        <v>78</v>
      </c>
      <c r="AQ95" s="3">
        <v>-0.63</v>
      </c>
      <c r="AR95" s="3">
        <v>26</v>
      </c>
      <c r="AS95" s="3">
        <v>-1</v>
      </c>
      <c r="AT95" s="3">
        <v>16</v>
      </c>
      <c r="AU95" s="3">
        <v>1.51</v>
      </c>
      <c r="AV95" s="3">
        <v>93</v>
      </c>
      <c r="AW95" s="3">
        <v>-0.57999999999999996</v>
      </c>
      <c r="AX95" s="3">
        <v>28</v>
      </c>
      <c r="AY95" s="3">
        <v>-0.49</v>
      </c>
      <c r="AZ95" s="3">
        <v>31</v>
      </c>
      <c r="BA95" s="3">
        <v>1.7</v>
      </c>
      <c r="BB95" s="3">
        <v>96</v>
      </c>
    </row>
    <row r="96" spans="1:54" s="3" customFormat="1">
      <c r="A96" s="5" t="s">
        <v>16</v>
      </c>
      <c r="B96" s="5" t="s">
        <v>17</v>
      </c>
      <c r="C96" s="5">
        <v>2</v>
      </c>
      <c r="D96" s="5">
        <v>26.86</v>
      </c>
      <c r="E96" s="5">
        <v>910</v>
      </c>
      <c r="F96" s="5">
        <v>1</v>
      </c>
      <c r="G96" s="5">
        <v>2</v>
      </c>
      <c r="H96" s="5"/>
      <c r="I96" s="5">
        <v>4409.79</v>
      </c>
      <c r="J96" s="5">
        <v>35.6</v>
      </c>
      <c r="K96" s="5">
        <f t="shared" si="69"/>
        <v>1399.7367134831461</v>
      </c>
      <c r="L96" s="5">
        <v>519.44000000000005</v>
      </c>
      <c r="M96" s="5">
        <v>69.7</v>
      </c>
      <c r="N96" s="5">
        <v>0.6</v>
      </c>
      <c r="O96" s="5">
        <v>1820</v>
      </c>
      <c r="P96" s="5">
        <v>43</v>
      </c>
      <c r="Q96" s="5">
        <v>23</v>
      </c>
      <c r="R96" s="5"/>
      <c r="S96" s="5">
        <v>3355.31</v>
      </c>
      <c r="T96" s="5">
        <v>9</v>
      </c>
      <c r="U96" s="5">
        <f t="shared" si="70"/>
        <v>4212.7781111111117</v>
      </c>
      <c r="V96" s="5">
        <v>2220</v>
      </c>
      <c r="W96" s="5">
        <v>45</v>
      </c>
      <c r="X96" s="5">
        <v>31</v>
      </c>
      <c r="Y96" s="5"/>
      <c r="Z96" s="5">
        <v>3355.31</v>
      </c>
      <c r="AA96" s="5">
        <v>9</v>
      </c>
      <c r="AB96" s="5">
        <f t="shared" si="71"/>
        <v>4212.7781111111117</v>
      </c>
      <c r="AC96" s="5">
        <v>548.96</v>
      </c>
      <c r="AD96" s="5">
        <v>171.1</v>
      </c>
      <c r="AE96" s="5">
        <v>0.7</v>
      </c>
      <c r="AF96" s="5">
        <v>2750</v>
      </c>
      <c r="AG96" s="5">
        <v>50</v>
      </c>
      <c r="AH96" s="5">
        <v>33</v>
      </c>
      <c r="AI96" s="3">
        <v>0.15</v>
      </c>
      <c r="AJ96" s="3">
        <v>56</v>
      </c>
      <c r="AK96" s="3">
        <v>2.84</v>
      </c>
      <c r="AL96" s="3">
        <v>100</v>
      </c>
      <c r="AM96" s="3">
        <v>2.5</v>
      </c>
      <c r="AN96" s="3">
        <v>99</v>
      </c>
      <c r="AO96" s="3">
        <v>-2.04</v>
      </c>
      <c r="AP96" s="3">
        <v>2</v>
      </c>
      <c r="AQ96" s="3">
        <v>2.7</v>
      </c>
      <c r="AR96" s="3">
        <v>100</v>
      </c>
      <c r="AS96" s="3">
        <v>2.0499999999999998</v>
      </c>
      <c r="AT96" s="3">
        <v>98</v>
      </c>
      <c r="AU96" s="3">
        <v>2.2200000000000002</v>
      </c>
      <c r="AV96" s="3">
        <v>99</v>
      </c>
      <c r="AW96" s="3">
        <v>2.23</v>
      </c>
      <c r="AX96" s="3">
        <v>99</v>
      </c>
      <c r="AY96" s="3">
        <v>2.84</v>
      </c>
      <c r="AZ96" s="3">
        <v>100</v>
      </c>
      <c r="BA96" s="3">
        <v>2.27</v>
      </c>
      <c r="BB96" s="3">
        <v>99</v>
      </c>
    </row>
    <row r="97" spans="1:54" s="3" customFormat="1">
      <c r="A97" s="5" t="s">
        <v>16</v>
      </c>
      <c r="B97" s="5" t="s">
        <v>17</v>
      </c>
      <c r="C97" s="5">
        <v>2</v>
      </c>
      <c r="D97" s="5">
        <v>26.86</v>
      </c>
      <c r="E97" s="5">
        <v>890</v>
      </c>
      <c r="F97" s="5">
        <v>1</v>
      </c>
      <c r="G97" s="5">
        <v>2</v>
      </c>
      <c r="H97" s="5"/>
      <c r="I97" s="5">
        <v>3735.3</v>
      </c>
      <c r="J97" s="5">
        <v>13.5</v>
      </c>
      <c r="K97" s="5">
        <f t="shared" si="69"/>
        <v>3126.5844444444451</v>
      </c>
      <c r="L97" s="5">
        <v>531.47</v>
      </c>
      <c r="M97" s="5">
        <v>72.7</v>
      </c>
      <c r="N97" s="5">
        <v>0.7</v>
      </c>
      <c r="O97" s="5">
        <v>1400</v>
      </c>
      <c r="P97" s="5">
        <v>40</v>
      </c>
      <c r="Q97" s="5">
        <v>14</v>
      </c>
      <c r="R97" s="5"/>
      <c r="S97" s="5">
        <v>3530.87</v>
      </c>
      <c r="T97" s="5">
        <v>9.3000000000000007</v>
      </c>
      <c r="U97" s="5">
        <f t="shared" si="70"/>
        <v>4290.1968817204297</v>
      </c>
      <c r="V97" s="5">
        <v>1770</v>
      </c>
      <c r="W97" s="5">
        <v>42</v>
      </c>
      <c r="X97" s="5">
        <v>28</v>
      </c>
      <c r="Y97" s="5"/>
      <c r="Z97" s="5">
        <v>3530.87</v>
      </c>
      <c r="AA97" s="5">
        <v>9.3000000000000007</v>
      </c>
      <c r="AB97" s="5">
        <f t="shared" si="71"/>
        <v>4290.1968817204297</v>
      </c>
      <c r="AC97" s="5">
        <v>542.15</v>
      </c>
      <c r="AD97" s="5">
        <v>142.5</v>
      </c>
      <c r="AE97" s="5">
        <v>0.7</v>
      </c>
      <c r="AF97" s="5">
        <v>2350</v>
      </c>
      <c r="AG97" s="5">
        <v>43</v>
      </c>
      <c r="AH97" s="5">
        <v>30</v>
      </c>
      <c r="AI97" s="3">
        <v>0.04</v>
      </c>
      <c r="AJ97" s="3">
        <v>52</v>
      </c>
      <c r="AK97" s="3">
        <v>1.06</v>
      </c>
      <c r="AL97" s="3">
        <v>86</v>
      </c>
      <c r="AM97" s="3">
        <v>1.28</v>
      </c>
      <c r="AN97" s="3">
        <v>90</v>
      </c>
      <c r="AO97" s="3">
        <v>-1.33</v>
      </c>
      <c r="AP97" s="3">
        <v>9</v>
      </c>
      <c r="AQ97" s="3">
        <v>1.05</v>
      </c>
      <c r="AR97" s="3">
        <v>85</v>
      </c>
      <c r="AS97" s="3">
        <v>0.9</v>
      </c>
      <c r="AT97" s="3">
        <v>82</v>
      </c>
      <c r="AU97" s="3">
        <v>0.85</v>
      </c>
      <c r="AV97" s="3">
        <v>80</v>
      </c>
      <c r="AW97" s="3">
        <v>1.23</v>
      </c>
      <c r="AX97" s="3">
        <v>89</v>
      </c>
      <c r="AY97" s="3">
        <v>0.21</v>
      </c>
      <c r="AZ97" s="3">
        <v>58</v>
      </c>
      <c r="BA97" s="3">
        <v>0.25</v>
      </c>
      <c r="BB97" s="3">
        <v>60</v>
      </c>
    </row>
    <row r="98" spans="1:54" s="3" customFormat="1">
      <c r="A98" s="5" t="s">
        <v>16</v>
      </c>
      <c r="B98" s="5" t="s">
        <v>17</v>
      </c>
      <c r="C98" s="5">
        <v>1</v>
      </c>
      <c r="D98" s="5">
        <v>29</v>
      </c>
      <c r="E98" s="5">
        <v>1545</v>
      </c>
      <c r="F98" s="5">
        <v>3</v>
      </c>
      <c r="G98" s="5">
        <v>2</v>
      </c>
      <c r="H98" s="5"/>
      <c r="I98" s="5">
        <v>2333.29</v>
      </c>
      <c r="J98" s="5">
        <v>5.9</v>
      </c>
      <c r="K98" s="5">
        <f t="shared" si="69"/>
        <v>4468.8435593220338</v>
      </c>
      <c r="L98" s="5">
        <v>603.99</v>
      </c>
      <c r="M98" s="5">
        <v>74.400000000000006</v>
      </c>
      <c r="N98" s="5">
        <v>1</v>
      </c>
      <c r="O98" s="5">
        <v>2250</v>
      </c>
      <c r="P98" s="5">
        <v>44.5</v>
      </c>
      <c r="Q98" s="5">
        <v>16</v>
      </c>
      <c r="R98" s="5"/>
      <c r="S98" s="5">
        <v>2262.87</v>
      </c>
      <c r="T98" s="5">
        <v>5.9</v>
      </c>
      <c r="U98" s="5">
        <f t="shared" si="70"/>
        <v>4333.9713559322026</v>
      </c>
      <c r="V98" s="5">
        <v>2630</v>
      </c>
      <c r="W98" s="5">
        <v>48</v>
      </c>
      <c r="X98" s="5">
        <v>35</v>
      </c>
      <c r="Y98" s="5"/>
      <c r="Z98" s="5">
        <v>2373.08</v>
      </c>
      <c r="AA98" s="5">
        <v>4.9000000000000004</v>
      </c>
      <c r="AB98" s="5">
        <f t="shared" ref="AB98:AB107" si="72">(Z98/(AA98/11.3))</f>
        <v>5472.6130612244897</v>
      </c>
      <c r="AC98" s="5">
        <v>606.71</v>
      </c>
      <c r="AD98" s="5">
        <v>98.8</v>
      </c>
      <c r="AE98" s="5">
        <v>1.1000000000000001</v>
      </c>
      <c r="AF98" s="5">
        <v>3380</v>
      </c>
      <c r="AG98" s="5">
        <v>53</v>
      </c>
      <c r="AH98" s="5">
        <v>37.5</v>
      </c>
      <c r="AI98" s="3">
        <v>1.31</v>
      </c>
      <c r="AJ98" s="3">
        <v>90</v>
      </c>
      <c r="AK98" s="3">
        <v>2.2000000000000002</v>
      </c>
      <c r="AL98" s="3">
        <v>99</v>
      </c>
      <c r="AM98" s="3">
        <v>1.55</v>
      </c>
      <c r="AN98" s="3">
        <v>94</v>
      </c>
      <c r="AO98" s="3">
        <v>-1.29</v>
      </c>
      <c r="AP98" s="3">
        <v>10</v>
      </c>
      <c r="AQ98" s="3">
        <v>1.63</v>
      </c>
      <c r="AR98" s="3">
        <v>95</v>
      </c>
      <c r="AS98" s="3">
        <v>1.82</v>
      </c>
      <c r="AT98" s="3">
        <v>97</v>
      </c>
      <c r="AU98" s="3">
        <v>3.17</v>
      </c>
      <c r="AV98" s="3">
        <v>100</v>
      </c>
      <c r="AW98" s="3">
        <v>2.08</v>
      </c>
      <c r="AX98" s="3">
        <v>98</v>
      </c>
      <c r="AY98" s="3">
        <v>2.81</v>
      </c>
      <c r="AZ98" s="3">
        <v>100</v>
      </c>
      <c r="BA98" s="3">
        <v>3.73</v>
      </c>
      <c r="BB98" s="3">
        <v>100</v>
      </c>
    </row>
    <row r="99" spans="1:54" s="14" customFormat="1">
      <c r="A99" s="17" t="s">
        <v>16</v>
      </c>
      <c r="B99" s="17" t="s">
        <v>17</v>
      </c>
      <c r="C99" s="17">
        <v>2</v>
      </c>
      <c r="D99" s="17">
        <v>27.29</v>
      </c>
      <c r="E99" s="17">
        <v>1000</v>
      </c>
      <c r="F99" s="17">
        <v>1</v>
      </c>
      <c r="G99" s="17">
        <v>2</v>
      </c>
      <c r="H99" s="17"/>
      <c r="I99" s="17">
        <v>3963.17</v>
      </c>
      <c r="J99" s="17">
        <v>9.9</v>
      </c>
      <c r="K99" s="17">
        <f t="shared" si="69"/>
        <v>4523.6182828282826</v>
      </c>
      <c r="L99" s="17">
        <v>540.04</v>
      </c>
      <c r="M99" s="17">
        <v>108.8</v>
      </c>
      <c r="N99" s="17">
        <v>0.8</v>
      </c>
      <c r="O99" s="17">
        <v>1770</v>
      </c>
      <c r="P99" s="17">
        <v>42</v>
      </c>
      <c r="Q99" s="17">
        <v>29</v>
      </c>
      <c r="R99" s="17"/>
      <c r="S99" s="17">
        <v>4589.91</v>
      </c>
      <c r="T99" s="17">
        <v>13.4</v>
      </c>
      <c r="U99" s="17">
        <f t="shared" si="70"/>
        <v>3870.5957462686565</v>
      </c>
      <c r="V99" s="17">
        <v>2230</v>
      </c>
      <c r="W99" s="17">
        <v>45</v>
      </c>
      <c r="X99" s="17">
        <v>30.5</v>
      </c>
      <c r="Y99" s="17"/>
      <c r="Z99" s="17">
        <v>4589.91</v>
      </c>
      <c r="AA99" s="17">
        <v>13.4</v>
      </c>
      <c r="AB99" s="17">
        <f t="shared" si="72"/>
        <v>3870.5957462686565</v>
      </c>
      <c r="AC99" s="17">
        <v>546.97</v>
      </c>
      <c r="AD99" s="17">
        <v>107.6</v>
      </c>
      <c r="AE99" s="17">
        <v>0.8</v>
      </c>
      <c r="AF99" s="17">
        <v>2230</v>
      </c>
      <c r="AG99" s="17">
        <v>45</v>
      </c>
      <c r="AH99" s="17">
        <v>30.5</v>
      </c>
      <c r="AI99" s="14">
        <v>0.34</v>
      </c>
      <c r="AJ99" s="14">
        <v>63</v>
      </c>
      <c r="AK99" s="14">
        <v>2.21</v>
      </c>
      <c r="AL99" s="14">
        <v>99</v>
      </c>
      <c r="AM99" s="14">
        <v>1.82</v>
      </c>
      <c r="AN99" s="14">
        <v>97</v>
      </c>
      <c r="AO99" s="14">
        <v>1.92</v>
      </c>
      <c r="AP99" s="14">
        <v>97</v>
      </c>
      <c r="AQ99" s="14">
        <v>2.04</v>
      </c>
      <c r="AR99" s="14">
        <v>98</v>
      </c>
      <c r="AS99" s="14">
        <v>1.81</v>
      </c>
      <c r="AT99" s="14">
        <v>96</v>
      </c>
      <c r="AU99" s="14">
        <v>1.59</v>
      </c>
      <c r="AV99" s="14">
        <v>94</v>
      </c>
      <c r="AW99" s="14">
        <v>0.67</v>
      </c>
      <c r="AX99" s="14">
        <v>75</v>
      </c>
      <c r="AY99" s="14">
        <v>0.74</v>
      </c>
      <c r="AZ99" s="14">
        <v>77</v>
      </c>
      <c r="BA99" s="14">
        <v>0.33</v>
      </c>
      <c r="BB99" s="14">
        <v>63</v>
      </c>
    </row>
    <row r="100" spans="1:54" s="3" customFormat="1">
      <c r="A100" s="5" t="s">
        <v>16</v>
      </c>
      <c r="B100" s="5" t="s">
        <v>17</v>
      </c>
      <c r="C100" s="5">
        <v>1</v>
      </c>
      <c r="D100" s="5">
        <v>33.29</v>
      </c>
      <c r="E100" s="5">
        <v>1650</v>
      </c>
      <c r="F100" s="5">
        <v>3</v>
      </c>
      <c r="G100" s="5">
        <v>2</v>
      </c>
      <c r="H100" s="5"/>
      <c r="I100" s="5">
        <v>5231.43</v>
      </c>
      <c r="J100" s="5">
        <v>34.6</v>
      </c>
      <c r="K100" s="5">
        <f>(I100/(J100/11.3))</f>
        <v>1708.5306069364165</v>
      </c>
      <c r="L100" s="5">
        <v>599.84</v>
      </c>
      <c r="M100" s="5">
        <v>96.6</v>
      </c>
      <c r="N100" s="5">
        <v>1.7</v>
      </c>
      <c r="O100" s="5">
        <v>1830</v>
      </c>
      <c r="P100" s="5">
        <v>43</v>
      </c>
      <c r="Q100" s="5">
        <v>27</v>
      </c>
      <c r="R100" s="5"/>
      <c r="S100" s="5">
        <v>4939.8500000000004</v>
      </c>
      <c r="T100" s="5">
        <v>18.100000000000001</v>
      </c>
      <c r="U100" s="5">
        <f t="shared" si="70"/>
        <v>3083.9947513812158</v>
      </c>
      <c r="V100" s="5">
        <v>2260</v>
      </c>
      <c r="W100" s="5">
        <v>44</v>
      </c>
      <c r="X100" s="5">
        <v>33.5</v>
      </c>
      <c r="Y100" s="5"/>
      <c r="Z100" s="5">
        <v>4939.8500000000004</v>
      </c>
      <c r="AA100" s="5">
        <v>18.100000000000001</v>
      </c>
      <c r="AB100" s="5">
        <f t="shared" si="72"/>
        <v>3083.9947513812158</v>
      </c>
      <c r="AC100" s="5">
        <v>545.74</v>
      </c>
      <c r="AD100" s="5">
        <v>96.9</v>
      </c>
      <c r="AE100" s="5">
        <v>1.2</v>
      </c>
      <c r="AF100" s="5">
        <v>2470</v>
      </c>
      <c r="AG100" s="5">
        <v>45</v>
      </c>
      <c r="AH100" s="5">
        <v>34.5</v>
      </c>
      <c r="AI100" s="3">
        <v>-1.0900000000000001</v>
      </c>
      <c r="AJ100" s="3">
        <v>14</v>
      </c>
      <c r="AK100" s="3">
        <v>-1.73</v>
      </c>
      <c r="AL100" s="3">
        <v>4</v>
      </c>
      <c r="AM100" s="3">
        <v>-1.35</v>
      </c>
      <c r="AN100" s="3">
        <v>9</v>
      </c>
      <c r="AO100" s="3">
        <v>-3.45</v>
      </c>
      <c r="AP100" s="3">
        <v>0</v>
      </c>
      <c r="AQ100" s="3">
        <v>-1.74</v>
      </c>
      <c r="AR100" s="3">
        <v>4</v>
      </c>
      <c r="AS100" s="3">
        <v>-1.91</v>
      </c>
      <c r="AT100" s="3">
        <v>3</v>
      </c>
      <c r="AU100" s="3">
        <v>-0.01</v>
      </c>
      <c r="AV100" s="3">
        <v>50</v>
      </c>
      <c r="AW100" s="3">
        <v>-2.2000000000000002</v>
      </c>
      <c r="AX100" s="3">
        <v>1</v>
      </c>
      <c r="AY100" s="3">
        <v>-2.41</v>
      </c>
      <c r="AZ100" s="3">
        <v>1</v>
      </c>
      <c r="BA100" s="3">
        <v>-0.12</v>
      </c>
      <c r="BB100" s="3">
        <v>45</v>
      </c>
    </row>
    <row r="101" spans="1:54" s="3" customFormat="1">
      <c r="A101" s="5" t="s">
        <v>16</v>
      </c>
      <c r="B101" s="5" t="s">
        <v>17</v>
      </c>
      <c r="C101" s="5">
        <v>2</v>
      </c>
      <c r="D101" s="5">
        <v>33.29</v>
      </c>
      <c r="E101" s="5">
        <v>1640</v>
      </c>
      <c r="F101" s="5">
        <v>2</v>
      </c>
      <c r="G101" s="5">
        <v>2</v>
      </c>
      <c r="H101" s="5"/>
      <c r="I101" s="5">
        <v>4802.88</v>
      </c>
      <c r="J101" s="5">
        <v>13.3</v>
      </c>
      <c r="K101" s="5">
        <f t="shared" ref="K101:K106" si="73">(I101/(J101/11.3))</f>
        <v>4080.6424060150375</v>
      </c>
      <c r="L101" s="5">
        <v>567.09</v>
      </c>
      <c r="M101" s="5">
        <v>127.8</v>
      </c>
      <c r="N101" s="5">
        <v>1.2</v>
      </c>
      <c r="O101" s="5">
        <v>1750</v>
      </c>
      <c r="P101" s="5">
        <v>41</v>
      </c>
      <c r="Q101" s="5">
        <v>24</v>
      </c>
      <c r="R101" s="5"/>
      <c r="S101" s="5">
        <v>4297.99</v>
      </c>
      <c r="T101" s="5">
        <v>11.9</v>
      </c>
      <c r="U101" s="5">
        <f t="shared" si="70"/>
        <v>4081.2846218487398</v>
      </c>
      <c r="V101" s="5">
        <v>2110</v>
      </c>
      <c r="W101" s="5">
        <v>44</v>
      </c>
      <c r="X101" s="5">
        <v>31</v>
      </c>
      <c r="Y101" s="5"/>
      <c r="Z101" s="5">
        <v>4297.99</v>
      </c>
      <c r="AA101" s="5">
        <v>11.9</v>
      </c>
      <c r="AB101" s="5">
        <f t="shared" si="72"/>
        <v>4081.2846218487398</v>
      </c>
      <c r="AC101" s="5">
        <v>567.09</v>
      </c>
      <c r="AD101" s="5">
        <v>127.8</v>
      </c>
      <c r="AE101" s="5">
        <v>1.2</v>
      </c>
      <c r="AF101" s="5">
        <v>2240</v>
      </c>
      <c r="AG101" s="5">
        <v>44</v>
      </c>
      <c r="AH101" s="5">
        <v>44</v>
      </c>
      <c r="AI101" s="3">
        <v>-0.82</v>
      </c>
      <c r="AJ101" s="3">
        <v>21</v>
      </c>
      <c r="AK101" s="3">
        <v>-1.69</v>
      </c>
      <c r="AL101" s="3">
        <v>5</v>
      </c>
      <c r="AM101" s="3">
        <v>-1.78</v>
      </c>
      <c r="AN101" s="3">
        <v>4</v>
      </c>
      <c r="AO101" s="3">
        <v>-5.22</v>
      </c>
      <c r="AP101" s="3">
        <v>0</v>
      </c>
      <c r="AQ101" s="3">
        <v>-1.9</v>
      </c>
      <c r="AR101" s="3">
        <v>3</v>
      </c>
      <c r="AS101" s="3">
        <v>-1.56</v>
      </c>
      <c r="AT101" s="3">
        <v>6</v>
      </c>
      <c r="AU101" s="3">
        <v>-1.48</v>
      </c>
      <c r="AV101" s="3">
        <v>7</v>
      </c>
      <c r="AW101" s="3">
        <v>-2.4900000000000002</v>
      </c>
      <c r="AX101" s="3">
        <v>1</v>
      </c>
      <c r="AY101" s="3">
        <v>-2.4900000000000002</v>
      </c>
      <c r="AZ101" s="3">
        <v>1</v>
      </c>
      <c r="BA101" s="3">
        <v>-0.23</v>
      </c>
      <c r="BB101" s="3">
        <v>41</v>
      </c>
    </row>
    <row r="102" spans="1:54" s="3" customFormat="1">
      <c r="A102" s="5" t="s">
        <v>16</v>
      </c>
      <c r="B102" s="5" t="s">
        <v>17</v>
      </c>
      <c r="C102" s="5">
        <v>1</v>
      </c>
      <c r="D102" s="5">
        <v>33.29</v>
      </c>
      <c r="E102" s="5">
        <v>1930</v>
      </c>
      <c r="F102" s="5">
        <v>2</v>
      </c>
      <c r="G102" s="5">
        <v>2</v>
      </c>
      <c r="H102" s="5"/>
      <c r="I102" s="5">
        <v>3703.45</v>
      </c>
      <c r="J102" s="5">
        <v>11.3</v>
      </c>
      <c r="K102" s="5">
        <f t="shared" si="73"/>
        <v>3703.45</v>
      </c>
      <c r="L102" s="5">
        <v>470.11</v>
      </c>
      <c r="M102" s="5">
        <v>41.8</v>
      </c>
      <c r="N102" s="5">
        <v>0.9</v>
      </c>
      <c r="O102" s="5">
        <v>2200</v>
      </c>
      <c r="P102" s="5">
        <v>46</v>
      </c>
      <c r="Q102" s="5">
        <v>33</v>
      </c>
      <c r="R102" s="5"/>
      <c r="S102" s="5">
        <v>3724.8</v>
      </c>
      <c r="T102" s="5">
        <v>8.8000000000000007</v>
      </c>
      <c r="U102" s="5">
        <f t="shared" ref="U102" si="74">(S102/(T102/11.3))</f>
        <v>4782.9818181818182</v>
      </c>
      <c r="V102" s="5">
        <v>2630</v>
      </c>
      <c r="W102" s="5">
        <v>46</v>
      </c>
      <c r="X102" s="5">
        <v>33.5</v>
      </c>
      <c r="Y102" s="5"/>
      <c r="Z102" s="5">
        <v>3724.8</v>
      </c>
      <c r="AA102" s="5">
        <v>8.8000000000000007</v>
      </c>
      <c r="AB102" s="5">
        <f t="shared" si="72"/>
        <v>4782.9818181818182</v>
      </c>
      <c r="AC102" s="5">
        <v>633.51</v>
      </c>
      <c r="AD102" s="5">
        <v>81.3</v>
      </c>
      <c r="AE102" s="5">
        <v>1.4</v>
      </c>
      <c r="AF102" s="5">
        <v>2690</v>
      </c>
      <c r="AG102" s="5">
        <v>46</v>
      </c>
      <c r="AH102" s="5">
        <v>33.5</v>
      </c>
      <c r="AI102" s="3">
        <v>-0.39</v>
      </c>
      <c r="AJ102" s="3">
        <v>35</v>
      </c>
      <c r="AK102" s="3">
        <v>-0.85</v>
      </c>
      <c r="AL102" s="3">
        <v>20</v>
      </c>
      <c r="AM102" s="3">
        <v>-0.14000000000000001</v>
      </c>
      <c r="AN102" s="3">
        <v>44</v>
      </c>
      <c r="AO102" s="3">
        <v>0.57999999999999996</v>
      </c>
      <c r="AP102" s="3">
        <v>72</v>
      </c>
      <c r="AQ102" s="3">
        <v>-0.86</v>
      </c>
      <c r="AR102" s="3">
        <v>19</v>
      </c>
      <c r="AS102" s="3">
        <v>-1.07</v>
      </c>
      <c r="AT102" s="3">
        <v>14</v>
      </c>
      <c r="AU102" s="3">
        <v>-0.01</v>
      </c>
      <c r="AV102" s="3">
        <v>50</v>
      </c>
      <c r="AW102" s="3">
        <v>-1.66</v>
      </c>
      <c r="AX102" s="3">
        <v>5</v>
      </c>
      <c r="AY102" s="3">
        <v>-1.98</v>
      </c>
      <c r="AZ102" s="3">
        <v>2</v>
      </c>
      <c r="BA102" s="3">
        <v>-0.81</v>
      </c>
      <c r="BB102" s="3">
        <v>21</v>
      </c>
    </row>
    <row r="103" spans="1:54" s="3" customFormat="1">
      <c r="A103" s="5" t="s">
        <v>16</v>
      </c>
      <c r="B103" s="5" t="s">
        <v>17</v>
      </c>
      <c r="C103" s="5">
        <v>1</v>
      </c>
      <c r="D103" s="5">
        <v>29.71</v>
      </c>
      <c r="E103" s="5">
        <v>1490</v>
      </c>
      <c r="F103" s="5">
        <v>1</v>
      </c>
      <c r="G103" s="5">
        <v>2</v>
      </c>
      <c r="H103" s="5"/>
      <c r="I103" s="5"/>
      <c r="J103" s="5"/>
      <c r="K103" s="5"/>
      <c r="L103" s="5">
        <v>513.80999999999995</v>
      </c>
      <c r="M103" s="5">
        <v>68.099999999999994</v>
      </c>
      <c r="N103" s="5">
        <v>0.7</v>
      </c>
      <c r="O103" s="5">
        <v>1700</v>
      </c>
      <c r="P103" s="5">
        <v>43</v>
      </c>
      <c r="Q103" s="5">
        <v>25</v>
      </c>
      <c r="R103" s="5"/>
      <c r="S103" s="5"/>
      <c r="T103" s="5"/>
      <c r="U103" s="5"/>
      <c r="V103" s="5">
        <v>2160</v>
      </c>
      <c r="W103" s="5">
        <v>44</v>
      </c>
      <c r="X103" s="5">
        <v>28.5</v>
      </c>
      <c r="Y103" s="5"/>
      <c r="Z103" s="5"/>
      <c r="AA103" s="5"/>
      <c r="AB103" s="5"/>
      <c r="AC103" s="5">
        <v>503.43</v>
      </c>
      <c r="AD103" s="5">
        <v>91.1</v>
      </c>
      <c r="AE103" s="5">
        <v>0.9</v>
      </c>
      <c r="AF103" s="5">
        <v>2490</v>
      </c>
      <c r="AG103" s="5">
        <v>48</v>
      </c>
      <c r="AH103" s="5">
        <v>31</v>
      </c>
      <c r="AI103" s="3">
        <v>0.55000000000000004</v>
      </c>
      <c r="AJ103" s="3">
        <v>71</v>
      </c>
      <c r="AK103" s="3">
        <v>-0.08</v>
      </c>
      <c r="AL103" s="3">
        <v>47</v>
      </c>
      <c r="AM103" s="3">
        <v>-2.79</v>
      </c>
      <c r="AN103" s="3">
        <v>0</v>
      </c>
      <c r="AO103" s="3">
        <v>0.55000000000000004</v>
      </c>
      <c r="AP103" s="3">
        <v>71</v>
      </c>
      <c r="AQ103" s="3">
        <v>0.16</v>
      </c>
      <c r="AR103" s="3">
        <v>56</v>
      </c>
      <c r="AS103" s="3">
        <v>-0.14000000000000001</v>
      </c>
      <c r="AT103" s="3">
        <v>45</v>
      </c>
      <c r="AU103" s="3">
        <v>-0.5</v>
      </c>
      <c r="AV103" s="3">
        <v>28</v>
      </c>
      <c r="AW103" s="3">
        <v>-0.39</v>
      </c>
      <c r="AX103" s="3">
        <v>35</v>
      </c>
      <c r="AY103" s="3">
        <v>0.47</v>
      </c>
      <c r="AZ103" s="3">
        <v>68</v>
      </c>
      <c r="BA103" s="3">
        <v>-0.98</v>
      </c>
      <c r="BB103" s="3">
        <v>16</v>
      </c>
    </row>
    <row r="104" spans="1:54" s="3" customFormat="1">
      <c r="A104" s="5" t="s">
        <v>16</v>
      </c>
      <c r="B104" s="5" t="s">
        <v>17</v>
      </c>
      <c r="C104" s="5">
        <v>1</v>
      </c>
      <c r="D104" s="5">
        <v>31.71</v>
      </c>
      <c r="E104" s="5">
        <v>1720</v>
      </c>
      <c r="F104" s="5">
        <v>1</v>
      </c>
      <c r="G104" s="5">
        <v>2</v>
      </c>
      <c r="H104" s="5"/>
      <c r="I104" s="5">
        <v>3238.14</v>
      </c>
      <c r="J104" s="5">
        <v>7.5</v>
      </c>
      <c r="K104" s="5">
        <f t="shared" si="73"/>
        <v>4878.7976000000008</v>
      </c>
      <c r="L104" s="5">
        <v>568.23</v>
      </c>
      <c r="M104" s="5">
        <v>60.8</v>
      </c>
      <c r="N104" s="5">
        <v>0.9</v>
      </c>
      <c r="O104" s="5">
        <v>1760</v>
      </c>
      <c r="P104" s="5">
        <v>43</v>
      </c>
      <c r="Q104" s="5">
        <v>11</v>
      </c>
      <c r="R104" s="5"/>
      <c r="S104" s="5">
        <v>4113.53</v>
      </c>
      <c r="T104" s="5">
        <v>7.9</v>
      </c>
      <c r="U104" s="5">
        <f t="shared" ref="U104:U106" si="75">(S104/(T104/11.3))</f>
        <v>5883.91</v>
      </c>
      <c r="V104" s="5">
        <v>2260</v>
      </c>
      <c r="W104" s="5">
        <v>45</v>
      </c>
      <c r="X104" s="5">
        <v>32</v>
      </c>
      <c r="Y104" s="5"/>
      <c r="Z104" s="5">
        <v>4113.53</v>
      </c>
      <c r="AA104" s="5">
        <v>7.9</v>
      </c>
      <c r="AB104" s="5">
        <f t="shared" si="72"/>
        <v>5883.91</v>
      </c>
      <c r="AC104" s="5">
        <v>541.07000000000005</v>
      </c>
      <c r="AD104" s="5">
        <v>108.8</v>
      </c>
      <c r="AE104" s="5">
        <v>0.8</v>
      </c>
      <c r="AF104" s="5">
        <v>2330</v>
      </c>
      <c r="AG104" s="5">
        <v>47</v>
      </c>
      <c r="AH104" s="5">
        <v>33</v>
      </c>
      <c r="AI104" s="3">
        <v>-0.02</v>
      </c>
      <c r="AJ104" s="3">
        <v>49</v>
      </c>
      <c r="AK104" s="3">
        <v>-1.05</v>
      </c>
      <c r="AL104" s="3">
        <v>15</v>
      </c>
      <c r="AM104" s="3">
        <v>-0.53</v>
      </c>
      <c r="AN104" s="3">
        <v>30</v>
      </c>
      <c r="AO104" s="3">
        <v>-6.62</v>
      </c>
      <c r="AP104" s="3">
        <v>0</v>
      </c>
      <c r="AQ104" s="3">
        <v>-0.93</v>
      </c>
      <c r="AR104" s="3">
        <v>18</v>
      </c>
      <c r="AS104" s="3">
        <v>-0.75</v>
      </c>
      <c r="AT104" s="3">
        <v>23</v>
      </c>
      <c r="AU104" s="3">
        <v>-0.31</v>
      </c>
      <c r="AV104" s="3">
        <v>38</v>
      </c>
      <c r="AW104" s="3">
        <v>-1.78</v>
      </c>
      <c r="AX104" s="3">
        <v>4</v>
      </c>
      <c r="AY104" s="3">
        <v>-0.85</v>
      </c>
      <c r="AZ104" s="3">
        <v>20</v>
      </c>
      <c r="BA104" s="3">
        <v>-0.53</v>
      </c>
      <c r="BB104" s="3">
        <v>30</v>
      </c>
    </row>
    <row r="105" spans="1:54" s="3" customFormat="1">
      <c r="A105" s="5" t="s">
        <v>16</v>
      </c>
      <c r="B105" s="5" t="s">
        <v>17</v>
      </c>
      <c r="C105" s="5">
        <v>2</v>
      </c>
      <c r="D105" s="5">
        <v>30.43</v>
      </c>
      <c r="E105" s="5">
        <v>1130</v>
      </c>
      <c r="F105" s="5">
        <v>2</v>
      </c>
      <c r="G105" s="5">
        <v>2</v>
      </c>
      <c r="H105" s="5"/>
      <c r="I105" s="5">
        <v>1425.59</v>
      </c>
      <c r="J105" s="5">
        <v>3.8</v>
      </c>
      <c r="K105" s="5">
        <f t="shared" si="73"/>
        <v>4239.254473684211</v>
      </c>
      <c r="L105" s="5">
        <v>474.85</v>
      </c>
      <c r="M105" s="5">
        <v>86.7</v>
      </c>
      <c r="N105" s="5">
        <v>0.8</v>
      </c>
      <c r="O105" s="5">
        <v>1680</v>
      </c>
      <c r="P105" s="5">
        <v>41</v>
      </c>
      <c r="Q105" s="5">
        <v>27</v>
      </c>
      <c r="R105" s="5"/>
      <c r="S105" s="5">
        <v>1366.24</v>
      </c>
      <c r="T105" s="5">
        <v>3.3</v>
      </c>
      <c r="U105" s="5">
        <f t="shared" si="75"/>
        <v>4678.3369696969703</v>
      </c>
      <c r="V105" s="5">
        <v>2090</v>
      </c>
      <c r="W105" s="5">
        <v>43.5</v>
      </c>
      <c r="X105" s="5">
        <v>32</v>
      </c>
      <c r="Y105" s="5"/>
      <c r="Z105" s="5">
        <v>1366.24</v>
      </c>
      <c r="AA105" s="5">
        <v>3.3</v>
      </c>
      <c r="AB105" s="5">
        <f t="shared" si="72"/>
        <v>4678.3369696969703</v>
      </c>
      <c r="AC105" s="5">
        <v>511.64</v>
      </c>
      <c r="AD105" s="5">
        <v>88.5</v>
      </c>
      <c r="AE105" s="5">
        <v>0.9</v>
      </c>
      <c r="AF105" s="5">
        <v>2150</v>
      </c>
      <c r="AG105" s="5">
        <v>43.5</v>
      </c>
      <c r="AH105" s="5">
        <v>32</v>
      </c>
      <c r="AI105" s="3">
        <v>-0.77</v>
      </c>
      <c r="AJ105" s="3">
        <v>22</v>
      </c>
      <c r="AK105" s="3">
        <v>-0.24</v>
      </c>
      <c r="AL105" s="3">
        <v>40</v>
      </c>
      <c r="AM105" s="3">
        <v>-0.32</v>
      </c>
      <c r="AN105" s="3">
        <v>37</v>
      </c>
      <c r="AO105" s="3">
        <v>-1.51</v>
      </c>
      <c r="AP105" s="3">
        <v>7</v>
      </c>
      <c r="AQ105" s="3">
        <v>-0.33</v>
      </c>
      <c r="AR105" s="3">
        <v>37</v>
      </c>
      <c r="AS105" s="3">
        <v>-0.4</v>
      </c>
      <c r="AT105" s="3">
        <v>35</v>
      </c>
      <c r="AU105" s="3">
        <v>0.67</v>
      </c>
      <c r="AV105" s="3">
        <v>75</v>
      </c>
      <c r="AW105" s="3">
        <v>-0.18</v>
      </c>
      <c r="AX105" s="3">
        <v>43</v>
      </c>
      <c r="AY105" s="3">
        <v>-0.4</v>
      </c>
      <c r="AZ105" s="3">
        <v>35</v>
      </c>
      <c r="BA105" s="3">
        <v>0.67</v>
      </c>
      <c r="BB105" s="3">
        <v>75</v>
      </c>
    </row>
    <row r="106" spans="1:54" s="3" customFormat="1">
      <c r="A106" s="5" t="s">
        <v>16</v>
      </c>
      <c r="B106" s="5" t="s">
        <v>17</v>
      </c>
      <c r="C106" s="5">
        <v>2</v>
      </c>
      <c r="D106" s="5">
        <v>33</v>
      </c>
      <c r="E106" s="5">
        <v>1750</v>
      </c>
      <c r="F106" s="5">
        <v>2</v>
      </c>
      <c r="G106" s="5">
        <v>2</v>
      </c>
      <c r="H106" s="5"/>
      <c r="I106" s="5">
        <v>4181.99</v>
      </c>
      <c r="J106" s="5">
        <v>10.3</v>
      </c>
      <c r="K106" s="5">
        <f t="shared" si="73"/>
        <v>4588.0084466019416</v>
      </c>
      <c r="L106" s="5">
        <v>608.70000000000005</v>
      </c>
      <c r="M106" s="5">
        <v>33.6</v>
      </c>
      <c r="N106" s="5">
        <v>1.8</v>
      </c>
      <c r="O106" s="5">
        <v>1840</v>
      </c>
      <c r="P106" s="5">
        <v>45</v>
      </c>
      <c r="Q106" s="5">
        <v>39</v>
      </c>
      <c r="R106" s="5"/>
      <c r="S106" s="5">
        <v>4680.95</v>
      </c>
      <c r="T106" s="5">
        <v>22.7</v>
      </c>
      <c r="U106" s="5">
        <f t="shared" si="75"/>
        <v>2330.164537444934</v>
      </c>
      <c r="V106" s="5">
        <v>2450</v>
      </c>
      <c r="W106" s="5">
        <v>48</v>
      </c>
      <c r="X106" s="5">
        <v>31</v>
      </c>
      <c r="Y106" s="5"/>
      <c r="Z106" s="5">
        <v>4680.95</v>
      </c>
      <c r="AA106" s="5">
        <v>22.7</v>
      </c>
      <c r="AB106" s="5">
        <f t="shared" si="72"/>
        <v>2330.164537444934</v>
      </c>
      <c r="AC106" s="5">
        <v>545.1</v>
      </c>
      <c r="AD106" s="5">
        <v>64.8</v>
      </c>
      <c r="AE106" s="5">
        <v>1</v>
      </c>
      <c r="AF106" s="5">
        <v>2660</v>
      </c>
      <c r="AG106" s="5">
        <v>48</v>
      </c>
      <c r="AH106" s="5">
        <v>31</v>
      </c>
      <c r="AI106" s="3">
        <v>-0.38</v>
      </c>
      <c r="AJ106" s="3">
        <v>35</v>
      </c>
      <c r="AK106" s="3">
        <v>-1.29</v>
      </c>
      <c r="AL106" s="3">
        <v>10</v>
      </c>
      <c r="AM106" s="3">
        <v>-1</v>
      </c>
      <c r="AN106" s="3">
        <v>46</v>
      </c>
      <c r="AO106" s="3">
        <v>-1.67</v>
      </c>
      <c r="AP106" s="3">
        <v>5</v>
      </c>
      <c r="AQ106" s="3">
        <v>-0.88</v>
      </c>
      <c r="AR106" s="3">
        <v>19</v>
      </c>
      <c r="AS106" s="3">
        <v>0.17</v>
      </c>
      <c r="AT106" s="3">
        <v>57</v>
      </c>
      <c r="AU106" s="3">
        <v>-1.34</v>
      </c>
      <c r="AV106" s="3">
        <v>9</v>
      </c>
      <c r="AW106" s="3">
        <v>-1.29</v>
      </c>
      <c r="AX106" s="3">
        <v>10</v>
      </c>
      <c r="AY106" s="3">
        <v>-0.66</v>
      </c>
      <c r="AZ106" s="3">
        <v>26</v>
      </c>
      <c r="BA106" s="3">
        <v>-2.2599999999999998</v>
      </c>
      <c r="BB106" s="3">
        <v>1</v>
      </c>
    </row>
    <row r="107" spans="1:54" s="3" customFormat="1">
      <c r="A107" s="5" t="s">
        <v>16</v>
      </c>
      <c r="B107" s="5" t="s">
        <v>17</v>
      </c>
      <c r="C107" s="5">
        <v>2</v>
      </c>
      <c r="D107" s="5">
        <v>28</v>
      </c>
      <c r="E107" s="5">
        <v>1213</v>
      </c>
      <c r="F107" s="5">
        <v>2</v>
      </c>
      <c r="G107" s="5">
        <v>2</v>
      </c>
      <c r="H107" s="5"/>
      <c r="I107" s="5">
        <v>1452.26</v>
      </c>
      <c r="J107" s="5">
        <v>3.8</v>
      </c>
      <c r="K107" s="5">
        <f t="shared" ref="K107" si="76">(I107/(J107/11.3))</f>
        <v>4318.5626315789477</v>
      </c>
      <c r="L107" s="5">
        <v>541.07000000000005</v>
      </c>
      <c r="M107" s="5">
        <v>108.8</v>
      </c>
      <c r="N107" s="5">
        <v>0.8</v>
      </c>
      <c r="O107" s="5">
        <v>1690</v>
      </c>
      <c r="P107" s="5">
        <v>44</v>
      </c>
      <c r="Q107" s="5">
        <v>30</v>
      </c>
      <c r="R107" s="5"/>
      <c r="S107" s="5">
        <v>4658.8500000000004</v>
      </c>
      <c r="T107" s="5">
        <v>19.399999999999999</v>
      </c>
      <c r="U107" s="5">
        <f t="shared" ref="U107" si="77">(S107/(T107/11.3))</f>
        <v>2713.6600515463924</v>
      </c>
      <c r="V107" s="5">
        <v>2200</v>
      </c>
      <c r="W107" s="5">
        <v>45</v>
      </c>
      <c r="X107" s="5">
        <v>31</v>
      </c>
      <c r="Y107" s="5"/>
      <c r="Z107" s="5">
        <v>4658.8500000000004</v>
      </c>
      <c r="AA107" s="5">
        <v>19.399999999999999</v>
      </c>
      <c r="AB107" s="5">
        <f t="shared" si="72"/>
        <v>2713.6600515463924</v>
      </c>
      <c r="AC107" s="5">
        <v>523.03</v>
      </c>
      <c r="AD107" s="5">
        <v>125.7</v>
      </c>
      <c r="AE107" s="5">
        <v>0.7</v>
      </c>
      <c r="AF107" s="5">
        <v>2360</v>
      </c>
      <c r="AG107" s="5">
        <v>45</v>
      </c>
      <c r="AH107" s="5">
        <v>31</v>
      </c>
      <c r="AI107" s="3">
        <v>0.88</v>
      </c>
      <c r="AJ107" s="3">
        <v>81</v>
      </c>
      <c r="AK107" s="3">
        <v>1.31</v>
      </c>
      <c r="AL107" s="3">
        <v>90</v>
      </c>
      <c r="AM107" s="3">
        <v>2.1800000000000002</v>
      </c>
      <c r="AN107" s="3">
        <v>99</v>
      </c>
      <c r="AO107" s="3">
        <v>2.12</v>
      </c>
      <c r="AP107" s="3">
        <v>98</v>
      </c>
      <c r="AQ107" s="3">
        <v>1.42</v>
      </c>
      <c r="AR107" s="3">
        <v>92</v>
      </c>
      <c r="AS107" s="3">
        <v>1.41</v>
      </c>
      <c r="AT107" s="3">
        <v>92</v>
      </c>
      <c r="AU107" s="3">
        <v>1.46</v>
      </c>
      <c r="AV107" s="3">
        <v>93</v>
      </c>
      <c r="AW107" s="3">
        <v>0.56000000000000005</v>
      </c>
      <c r="AX107" s="3">
        <v>71</v>
      </c>
      <c r="AY107" s="3">
        <v>0.38</v>
      </c>
      <c r="AZ107" s="3">
        <v>65</v>
      </c>
      <c r="BA107" s="3">
        <v>0.24</v>
      </c>
      <c r="BB107" s="3">
        <v>60</v>
      </c>
    </row>
    <row r="108" spans="1:54" s="4" customFormat="1">
      <c r="I108" s="1"/>
      <c r="J108" s="1"/>
      <c r="K108" s="1"/>
    </row>
    <row r="109" spans="1:54">
      <c r="A109" s="18" t="s">
        <v>56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</row>
  </sheetData>
  <mergeCells count="1">
    <mergeCell ref="A109:BB109"/>
  </mergeCells>
  <phoneticPr fontId="5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Variables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mac</cp:lastModifiedBy>
  <dcterms:created xsi:type="dcterms:W3CDTF">2017-02-06T07:56:59Z</dcterms:created>
  <dcterms:modified xsi:type="dcterms:W3CDTF">2021-12-29T13:24:19Z</dcterms:modified>
</cp:coreProperties>
</file>