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 filterPrivacy="1"/>
  <xr:revisionPtr revIDLastSave="0" documentId="13_ncr:1_{CC2A08B7-B336-47CE-96F4-AECB69362891}" xr6:coauthVersionLast="36" xr6:coauthVersionMax="36" xr10:uidLastSave="{00000000-0000-0000-0000-000000000000}"/>
  <bookViews>
    <workbookView xWindow="1992" yWindow="0" windowWidth="22260" windowHeight="12648" xr2:uid="{00000000-000D-0000-FFFF-FFFF00000000}"/>
  </bookViews>
  <sheets>
    <sheet name="DD23 pheromone - Fig 1" sheetId="3" r:id="rId1"/>
    <sheet name="qPCR - Fig 2" sheetId="1" r:id="rId2"/>
    <sheet name="CRISPR Pheromone - Fig 3" sheetId="2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44" i="3" l="1"/>
  <c r="R44" i="3"/>
  <c r="P44" i="3"/>
  <c r="O44" i="3"/>
  <c r="Q44" i="3" s="1"/>
  <c r="R43" i="3"/>
  <c r="P43" i="3"/>
  <c r="S43" i="3" s="1"/>
  <c r="O43" i="3"/>
  <c r="Q43" i="3" s="1"/>
  <c r="R42" i="3"/>
  <c r="Q42" i="3"/>
  <c r="P42" i="3"/>
  <c r="S42" i="3" s="1"/>
  <c r="O42" i="3"/>
  <c r="R41" i="3"/>
  <c r="O41" i="3"/>
  <c r="Q41" i="3" s="1"/>
  <c r="R40" i="3"/>
  <c r="O40" i="3"/>
  <c r="Q40" i="3" s="1"/>
  <c r="R39" i="3"/>
  <c r="O39" i="3"/>
  <c r="Q39" i="3" s="1"/>
  <c r="R38" i="3"/>
  <c r="Q38" i="3"/>
  <c r="O38" i="3"/>
  <c r="P38" i="3" s="1"/>
  <c r="S38" i="3" s="1"/>
  <c r="R37" i="3"/>
  <c r="O37" i="3"/>
  <c r="Q37" i="3" s="1"/>
  <c r="S36" i="3"/>
  <c r="R36" i="3"/>
  <c r="P36" i="3"/>
  <c r="O36" i="3"/>
  <c r="Q36" i="3" s="1"/>
  <c r="R35" i="3"/>
  <c r="Q35" i="3"/>
  <c r="P35" i="3"/>
  <c r="S35" i="3" s="1"/>
  <c r="O35" i="3"/>
  <c r="R34" i="3"/>
  <c r="O34" i="3"/>
  <c r="Q34" i="3" s="1"/>
  <c r="R33" i="3"/>
  <c r="O33" i="3"/>
  <c r="Q33" i="3" s="1"/>
  <c r="R32" i="3"/>
  <c r="O32" i="3"/>
  <c r="Q32" i="3" s="1"/>
  <c r="R31" i="3"/>
  <c r="O31" i="3"/>
  <c r="Q31" i="3" s="1"/>
  <c r="R30" i="3"/>
  <c r="Q30" i="3"/>
  <c r="O30" i="3"/>
  <c r="P30" i="3" s="1"/>
  <c r="S30" i="3" s="1"/>
  <c r="R29" i="3"/>
  <c r="O29" i="3"/>
  <c r="Q29" i="3" s="1"/>
  <c r="S28" i="3"/>
  <c r="R28" i="3"/>
  <c r="P28" i="3"/>
  <c r="O28" i="3"/>
  <c r="Q28" i="3" s="1"/>
  <c r="R27" i="3"/>
  <c r="Q27" i="3"/>
  <c r="P27" i="3"/>
  <c r="S27" i="3" s="1"/>
  <c r="O27" i="3"/>
  <c r="R26" i="3"/>
  <c r="O26" i="3"/>
  <c r="P26" i="3" s="1"/>
  <c r="S26" i="3" s="1"/>
  <c r="R25" i="3"/>
  <c r="O25" i="3"/>
  <c r="Q25" i="3" s="1"/>
  <c r="R24" i="3"/>
  <c r="O24" i="3"/>
  <c r="Q24" i="3" s="1"/>
  <c r="R23" i="3"/>
  <c r="O23" i="3"/>
  <c r="Q23" i="3" s="1"/>
  <c r="R22" i="3"/>
  <c r="Q22" i="3"/>
  <c r="O22" i="3"/>
  <c r="P22" i="3" s="1"/>
  <c r="S22" i="3" s="1"/>
  <c r="R21" i="3"/>
  <c r="O21" i="3"/>
  <c r="Q21" i="3" s="1"/>
  <c r="S20" i="3"/>
  <c r="R20" i="3"/>
  <c r="P20" i="3"/>
  <c r="O20" i="3"/>
  <c r="Q20" i="3" s="1"/>
  <c r="R19" i="3"/>
  <c r="Q19" i="3"/>
  <c r="P19" i="3"/>
  <c r="S19" i="3" s="1"/>
  <c r="O19" i="3"/>
  <c r="R18" i="3"/>
  <c r="O18" i="3"/>
  <c r="P18" i="3" s="1"/>
  <c r="S18" i="3" s="1"/>
  <c r="R17" i="3"/>
  <c r="O17" i="3"/>
  <c r="Q17" i="3" s="1"/>
  <c r="R16" i="3"/>
  <c r="O16" i="3"/>
  <c r="Q16" i="3" s="1"/>
  <c r="R15" i="3"/>
  <c r="O15" i="3"/>
  <c r="Q15" i="3" s="1"/>
  <c r="R14" i="3"/>
  <c r="Q14" i="3"/>
  <c r="O14" i="3"/>
  <c r="P14" i="3" s="1"/>
  <c r="S14" i="3" s="1"/>
  <c r="R13" i="3"/>
  <c r="O13" i="3"/>
  <c r="Q13" i="3" s="1"/>
  <c r="S12" i="3"/>
  <c r="R12" i="3"/>
  <c r="P12" i="3"/>
  <c r="O12" i="3"/>
  <c r="Q12" i="3" s="1"/>
  <c r="R11" i="3"/>
  <c r="Q11" i="3"/>
  <c r="P11" i="3"/>
  <c r="S11" i="3" s="1"/>
  <c r="O11" i="3"/>
  <c r="R10" i="3"/>
  <c r="O10" i="3"/>
  <c r="P10" i="3" s="1"/>
  <c r="S10" i="3" s="1"/>
  <c r="R9" i="3"/>
  <c r="O9" i="3"/>
  <c r="Q9" i="3" s="1"/>
  <c r="R8" i="3"/>
  <c r="O8" i="3"/>
  <c r="Q8" i="3" s="1"/>
  <c r="R7" i="3"/>
  <c r="O7" i="3"/>
  <c r="Q7" i="3" s="1"/>
  <c r="R6" i="3"/>
  <c r="Q6" i="3"/>
  <c r="O6" i="3"/>
  <c r="P6" i="3" s="1"/>
  <c r="S6" i="3" s="1"/>
  <c r="R5" i="3"/>
  <c r="O5" i="3"/>
  <c r="Q5" i="3" s="1"/>
  <c r="S4" i="3"/>
  <c r="R4" i="3"/>
  <c r="P4" i="3"/>
  <c r="O4" i="3"/>
  <c r="Q4" i="3" s="1"/>
  <c r="R3" i="3"/>
  <c r="Q3" i="3"/>
  <c r="P3" i="3"/>
  <c r="S3" i="3" s="1"/>
  <c r="O3" i="3"/>
  <c r="R2" i="3"/>
  <c r="O2" i="3"/>
  <c r="P2" i="3" s="1"/>
  <c r="S2" i="3" s="1"/>
  <c r="P32" i="3" l="1"/>
  <c r="S32" i="3" s="1"/>
  <c r="P40" i="3"/>
  <c r="S40" i="3" s="1"/>
  <c r="P37" i="3"/>
  <c r="S37" i="3" s="1"/>
  <c r="P21" i="3"/>
  <c r="S21" i="3" s="1"/>
  <c r="P8" i="3"/>
  <c r="S8" i="3" s="1"/>
  <c r="P16" i="3"/>
  <c r="S16" i="3" s="1"/>
  <c r="P24" i="3"/>
  <c r="S24" i="3" s="1"/>
  <c r="P34" i="3"/>
  <c r="S34" i="3" s="1"/>
  <c r="Q2" i="3"/>
  <c r="P7" i="3"/>
  <c r="S7" i="3" s="1"/>
  <c r="Q10" i="3"/>
  <c r="P15" i="3"/>
  <c r="S15" i="3" s="1"/>
  <c r="Q18" i="3"/>
  <c r="P23" i="3"/>
  <c r="S23" i="3" s="1"/>
  <c r="Q26" i="3"/>
  <c r="P31" i="3"/>
  <c r="S31" i="3" s="1"/>
  <c r="P39" i="3"/>
  <c r="S39" i="3" s="1"/>
  <c r="P13" i="3"/>
  <c r="S13" i="3" s="1"/>
  <c r="P29" i="3"/>
  <c r="S29" i="3" s="1"/>
  <c r="P5" i="3"/>
  <c r="S5" i="3" s="1"/>
  <c r="P9" i="3"/>
  <c r="S9" i="3" s="1"/>
  <c r="P17" i="3"/>
  <c r="S17" i="3" s="1"/>
  <c r="P25" i="3"/>
  <c r="S25" i="3" s="1"/>
  <c r="P33" i="3"/>
  <c r="S33" i="3" s="1"/>
  <c r="P41" i="3"/>
  <c r="S41" i="3" s="1"/>
</calcChain>
</file>

<file path=xl/sharedStrings.xml><?xml version="1.0" encoding="utf-8"?>
<sst xmlns="http://schemas.openxmlformats.org/spreadsheetml/2006/main" count="847" uniqueCount="242">
  <si>
    <t>genotype</t>
  </si>
  <si>
    <t>sample</t>
  </si>
  <si>
    <t>primer_targ</t>
  </si>
  <si>
    <t>tar1Kref</t>
  </si>
  <si>
    <t>Hsub</t>
  </si>
  <si>
    <t>Hs10</t>
  </si>
  <si>
    <t>LipX</t>
  </si>
  <si>
    <t>LipZ</t>
  </si>
  <si>
    <t>Est1</t>
  </si>
  <si>
    <t>Lip39873</t>
  </si>
  <si>
    <t>Hs11</t>
  </si>
  <si>
    <t>Hs12</t>
  </si>
  <si>
    <t>Hs6</t>
  </si>
  <si>
    <t>Hs8</t>
  </si>
  <si>
    <t>Hs9</t>
  </si>
  <si>
    <t>Hvir</t>
  </si>
  <si>
    <t>Hv13</t>
  </si>
  <si>
    <t>Hv14</t>
  </si>
  <si>
    <t>Hv16</t>
  </si>
  <si>
    <t>Hv17</t>
  </si>
  <si>
    <t>Hv18</t>
  </si>
  <si>
    <t>Hv19</t>
  </si>
  <si>
    <t>SS</t>
  </si>
  <si>
    <t>SS 2d2</t>
  </si>
  <si>
    <t>SS 2d22</t>
  </si>
  <si>
    <t>SS d1</t>
  </si>
  <si>
    <t>SS d10</t>
  </si>
  <si>
    <t>SS d37</t>
  </si>
  <si>
    <t>SS d38</t>
  </si>
  <si>
    <t>VV</t>
  </si>
  <si>
    <t>VV 2d70</t>
  </si>
  <si>
    <t>VV 2d80</t>
  </si>
  <si>
    <t>VV 2d82</t>
  </si>
  <si>
    <t>VV d32</t>
  </si>
  <si>
    <t>VV d35</t>
  </si>
  <si>
    <t>VV d72</t>
  </si>
  <si>
    <t xml:space="preserve">Sample </t>
  </si>
  <si>
    <t>Status</t>
  </si>
  <si>
    <t>Genotype</t>
  </si>
  <si>
    <t>14Ald</t>
  </si>
  <si>
    <t>Z9_14Ald</t>
  </si>
  <si>
    <t>16Ald</t>
  </si>
  <si>
    <t>z7_916Ald</t>
  </si>
  <si>
    <t>z9_16Ald</t>
  </si>
  <si>
    <t>z11_16Ald</t>
  </si>
  <si>
    <t>z7_16Ac</t>
  </si>
  <si>
    <t>z9_16Ac</t>
  </si>
  <si>
    <t>z11_16Ac</t>
  </si>
  <si>
    <t>z9_16OH</t>
  </si>
  <si>
    <t>z11_16OH</t>
  </si>
  <si>
    <t>Total_amount</t>
  </si>
  <si>
    <t>Total_Ac</t>
  </si>
  <si>
    <t>14Ald_am</t>
  </si>
  <si>
    <t>z9_14Ald_am</t>
  </si>
  <si>
    <t>Z11_16Ac/14Ald</t>
  </si>
  <si>
    <t>z9_16Ald/14Ald</t>
  </si>
  <si>
    <t>z11_16Ald/14Ald</t>
  </si>
  <si>
    <t>z11_16OH/14Ald</t>
  </si>
  <si>
    <t>Tot_Ac/14Ald</t>
  </si>
  <si>
    <t>Tot_Ac_amount</t>
  </si>
  <si>
    <t>Est4</t>
  </si>
  <si>
    <t>virgin</t>
  </si>
  <si>
    <t>Est-ko</t>
  </si>
  <si>
    <t>Est6</t>
  </si>
  <si>
    <t>Est8</t>
  </si>
  <si>
    <t>Est11</t>
  </si>
  <si>
    <t>Est20</t>
  </si>
  <si>
    <t>Est23</t>
  </si>
  <si>
    <t>Est25</t>
  </si>
  <si>
    <t>Est26</t>
  </si>
  <si>
    <t>Est30</t>
  </si>
  <si>
    <t>Est33</t>
  </si>
  <si>
    <t>Est38</t>
  </si>
  <si>
    <t>Est42</t>
  </si>
  <si>
    <t>Est5</t>
  </si>
  <si>
    <t>Est47</t>
  </si>
  <si>
    <t>Est55</t>
  </si>
  <si>
    <t>XZ2</t>
  </si>
  <si>
    <t>XZ3</t>
  </si>
  <si>
    <t>XZ7</t>
  </si>
  <si>
    <t>XZ18</t>
  </si>
  <si>
    <t>XZ23</t>
  </si>
  <si>
    <t>XZ24</t>
  </si>
  <si>
    <t>XZ26</t>
  </si>
  <si>
    <t>XZ28</t>
  </si>
  <si>
    <t>XZ33</t>
  </si>
  <si>
    <t>XZ34</t>
  </si>
  <si>
    <t>XZ144</t>
  </si>
  <si>
    <t>XZ149</t>
  </si>
  <si>
    <t>XZ1</t>
  </si>
  <si>
    <t>XZ11</t>
  </si>
  <si>
    <t>XZ110</t>
  </si>
  <si>
    <t>XZ122</t>
  </si>
  <si>
    <t>XZ136</t>
  </si>
  <si>
    <t>XZ21</t>
  </si>
  <si>
    <t>XZ69</t>
  </si>
  <si>
    <t>XZ142</t>
  </si>
  <si>
    <t>XZ111</t>
  </si>
  <si>
    <t>XZ131</t>
  </si>
  <si>
    <t>XZ85</t>
  </si>
  <si>
    <t>XZ148</t>
  </si>
  <si>
    <t>XZ109</t>
  </si>
  <si>
    <t>XZ6</t>
  </si>
  <si>
    <t>Lip-Est-ko</t>
  </si>
  <si>
    <t>XZ8</t>
  </si>
  <si>
    <t>XZ10</t>
  </si>
  <si>
    <t>XZ15</t>
  </si>
  <si>
    <t>XZ9</t>
  </si>
  <si>
    <t>XZ17</t>
  </si>
  <si>
    <t>XZ35</t>
  </si>
  <si>
    <t>XZ59</t>
  </si>
  <si>
    <t>XZ60</t>
  </si>
  <si>
    <t>XZ62</t>
  </si>
  <si>
    <t>XZ61</t>
  </si>
  <si>
    <t>XZ64</t>
  </si>
  <si>
    <t>XZ76</t>
  </si>
  <si>
    <t>XZ80</t>
  </si>
  <si>
    <t>XZ96</t>
  </si>
  <si>
    <t>XZ97</t>
  </si>
  <si>
    <t>XZ99</t>
  </si>
  <si>
    <t>XZ100</t>
  </si>
  <si>
    <t>XZ103</t>
  </si>
  <si>
    <t>XZ106</t>
  </si>
  <si>
    <t>XZ105</t>
  </si>
  <si>
    <t>XZ112</t>
  </si>
  <si>
    <t>XZ114</t>
  </si>
  <si>
    <t>XZ127</t>
  </si>
  <si>
    <t>XZ129</t>
  </si>
  <si>
    <t>XZ137</t>
  </si>
  <si>
    <t>XZ140</t>
  </si>
  <si>
    <t>XZ141</t>
  </si>
  <si>
    <t>XZ79</t>
  </si>
  <si>
    <t>XZ155</t>
  </si>
  <si>
    <t>XZ158</t>
  </si>
  <si>
    <t>XZ171</t>
  </si>
  <si>
    <t>XZ172</t>
  </si>
  <si>
    <t>XZ119</t>
  </si>
  <si>
    <t>Lip-ko</t>
  </si>
  <si>
    <t>XZ13</t>
  </si>
  <si>
    <t>XZ14</t>
  </si>
  <si>
    <t>XZ36</t>
  </si>
  <si>
    <t>XZ63</t>
  </si>
  <si>
    <t>XZ91</t>
  </si>
  <si>
    <t>XZ93</t>
  </si>
  <si>
    <t>XZ94</t>
  </si>
  <si>
    <t>XZ95</t>
  </si>
  <si>
    <t>XZ120</t>
  </si>
  <si>
    <t>XZ121</t>
  </si>
  <si>
    <t>XZ123</t>
  </si>
  <si>
    <t>XZ125</t>
  </si>
  <si>
    <t>XZ126</t>
  </si>
  <si>
    <t>XZ130</t>
  </si>
  <si>
    <t>XZ132</t>
  </si>
  <si>
    <t>XZ134</t>
  </si>
  <si>
    <t>XZ135</t>
  </si>
  <si>
    <t>XZ164</t>
  </si>
  <si>
    <t>XZ138</t>
  </si>
  <si>
    <t>XZ12</t>
  </si>
  <si>
    <t>ss</t>
  </si>
  <si>
    <t>XZ67</t>
  </si>
  <si>
    <t>XZ68</t>
  </si>
  <si>
    <t>XZ70</t>
  </si>
  <si>
    <t>XZ71</t>
  </si>
  <si>
    <t>XZ74</t>
  </si>
  <si>
    <t>XZ77</t>
  </si>
  <si>
    <t>XZ81</t>
  </si>
  <si>
    <t>XZ82</t>
  </si>
  <si>
    <t>XZ83</t>
  </si>
  <si>
    <t>XZ86</t>
  </si>
  <si>
    <t>XZ87</t>
  </si>
  <si>
    <t>XZ88</t>
  </si>
  <si>
    <t>XZ89</t>
  </si>
  <si>
    <t>XZ90</t>
  </si>
  <si>
    <t>XZ133</t>
  </si>
  <si>
    <t>XZ66</t>
  </si>
  <si>
    <t>XZ101</t>
  </si>
  <si>
    <t>XZ102</t>
  </si>
  <si>
    <t>XZ108</t>
  </si>
  <si>
    <t>XZ115</t>
  </si>
  <si>
    <t>XZ117</t>
  </si>
  <si>
    <t>XZ143</t>
  </si>
  <si>
    <t>XZ150</t>
  </si>
  <si>
    <t>XZ19</t>
  </si>
  <si>
    <t>XZ22</t>
  </si>
  <si>
    <t>XZ139</t>
  </si>
  <si>
    <t>XZ146</t>
  </si>
  <si>
    <t>XZ75</t>
  </si>
  <si>
    <t>XZ162</t>
  </si>
  <si>
    <t>XZ159</t>
  </si>
  <si>
    <t>XZ92</t>
  </si>
  <si>
    <t>XZ166</t>
  </si>
  <si>
    <t>XZ147</t>
  </si>
  <si>
    <t>XZ116</t>
  </si>
  <si>
    <t>vs</t>
  </si>
  <si>
    <t>XZ84</t>
  </si>
  <si>
    <t>XZ154</t>
  </si>
  <si>
    <t>DD23_2</t>
  </si>
  <si>
    <t>DD23_3</t>
  </si>
  <si>
    <t>DD23_5</t>
  </si>
  <si>
    <t>DD23_6</t>
  </si>
  <si>
    <t>DD23_10</t>
  </si>
  <si>
    <t>DD23_11</t>
  </si>
  <si>
    <t>DD23_12</t>
  </si>
  <si>
    <t>DD23_13</t>
  </si>
  <si>
    <t>DD23_14</t>
  </si>
  <si>
    <t>DD23_17</t>
  </si>
  <si>
    <t>DD23_19</t>
  </si>
  <si>
    <t>DD23_20</t>
  </si>
  <si>
    <t>Sample</t>
  </si>
  <si>
    <t>z9_14Ald</t>
  </si>
  <si>
    <t>Tot_Ac/Z9_14Ald</t>
  </si>
  <si>
    <t>DDF33</t>
  </si>
  <si>
    <t>DDF13</t>
  </si>
  <si>
    <t>DDF158</t>
  </si>
  <si>
    <t>DDF115</t>
  </si>
  <si>
    <t>DDF162</t>
  </si>
  <si>
    <t>DDF43</t>
  </si>
  <si>
    <t>DDF5</t>
  </si>
  <si>
    <t>DDF8</t>
  </si>
  <si>
    <t>DDF167</t>
  </si>
  <si>
    <t>DDF166</t>
  </si>
  <si>
    <t>DDF78</t>
  </si>
  <si>
    <t>DDF82</t>
  </si>
  <si>
    <t>DDF164</t>
  </si>
  <si>
    <t>DDF99</t>
  </si>
  <si>
    <t>DDF58</t>
  </si>
  <si>
    <t>DDF144</t>
  </si>
  <si>
    <t>DDF81</t>
  </si>
  <si>
    <t>DDF37</t>
  </si>
  <si>
    <t>vv</t>
  </si>
  <si>
    <t>DDF147</t>
  </si>
  <si>
    <t>DDF101</t>
  </si>
  <si>
    <t>DDF125</t>
  </si>
  <si>
    <t>DDF129</t>
  </si>
  <si>
    <t>DDF105</t>
  </si>
  <si>
    <t>DDF89</t>
  </si>
  <si>
    <t>DDF124</t>
  </si>
  <si>
    <t>DDF150</t>
  </si>
  <si>
    <t>DDF93</t>
  </si>
  <si>
    <t>DDF59</t>
  </si>
  <si>
    <t>DD23_4</t>
  </si>
  <si>
    <t>XZ51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</si>
</sst>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7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1"/>
      <name val="Calibri (Corps)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/>
    <xf numFmtId="0" fontId="3" fillId="0" borderId="1" xfId="0" applyFont="1" applyBorder="1"/>
    <xf numFmtId="0" fontId="2" fillId="0" borderId="2" xfId="0" applyFont="1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0" xfId="0" applyFont="1" applyFill="1" applyBorder="1"/>
    <xf numFmtId="0" fontId="4" fillId="0" borderId="1" xfId="0" applyFont="1" applyFill="1" applyBorder="1" applyAlignment="1">
      <alignment horizontal="left"/>
    </xf>
    <xf numFmtId="0" fontId="5" fillId="0" borderId="1" xfId="0" applyFont="1" applyFill="1" applyBorder="1"/>
    <xf numFmtId="0" fontId="6" fillId="0" borderId="1" xfId="0" applyFont="1" applyBorder="1"/>
    <xf numFmtId="164" fontId="6" fillId="0" borderId="1" xfId="0" applyNumberFormat="1" applyFont="1" applyBorder="1"/>
    <xf numFmtId="0" fontId="2" fillId="0" borderId="3" xfId="0" applyFont="1" applyBorder="1"/>
    <xf numFmtId="0" fontId="0" fillId="0" borderId="1" xfId="0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Font="1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C343B-AC09-4F0A-8982-36D54EC8F138}">
  <dimension ref="A1:S44"/>
  <sheetViews>
    <sheetView tabSelected="1" workbookViewId="0">
      <selection activeCell="E12" sqref="E12"/>
    </sheetView>
  </sheetViews>
  <sheetFormatPr baseColWidth="10" defaultRowHeight="14.4"/>
  <cols>
    <col min="1" max="1" width="10.21875" bestFit="1" customWidth="1"/>
    <col min="2" max="2" width="12.5546875" bestFit="1" customWidth="1"/>
    <col min="3" max="3" width="12" bestFit="1" customWidth="1"/>
    <col min="4" max="4" width="12.6640625" bestFit="1" customWidth="1"/>
    <col min="5" max="5" width="12" bestFit="1" customWidth="1"/>
    <col min="6" max="6" width="14" bestFit="1" customWidth="1"/>
    <col min="7" max="7" width="12.5546875" bestFit="1" customWidth="1"/>
    <col min="8" max="8" width="14" bestFit="1" customWidth="1"/>
    <col min="9" max="10" width="12" bestFit="1" customWidth="1"/>
    <col min="11" max="11" width="13.109375" bestFit="1" customWidth="1"/>
    <col min="12" max="12" width="12.21875" bestFit="1" customWidth="1"/>
    <col min="13" max="13" width="13.6640625" bestFit="1" customWidth="1"/>
    <col min="14" max="14" width="18.44140625" bestFit="1" customWidth="1"/>
    <col min="15" max="15" width="12.33203125" bestFit="1" customWidth="1"/>
    <col min="16" max="16" width="17.88671875" bestFit="1" customWidth="1"/>
    <col min="17" max="18" width="12" bestFit="1" customWidth="1"/>
    <col min="19" max="19" width="19.5546875" bestFit="1" customWidth="1"/>
  </cols>
  <sheetData>
    <row r="1" spans="1:19" ht="18">
      <c r="A1" s="12" t="s">
        <v>208</v>
      </c>
      <c r="B1" s="12" t="s">
        <v>0</v>
      </c>
      <c r="C1" s="12" t="s">
        <v>39</v>
      </c>
      <c r="D1" s="13" t="s">
        <v>40</v>
      </c>
      <c r="E1" s="12" t="s">
        <v>41</v>
      </c>
      <c r="F1" s="12" t="s">
        <v>42</v>
      </c>
      <c r="G1" s="12" t="s">
        <v>43</v>
      </c>
      <c r="H1" s="12" t="s">
        <v>44</v>
      </c>
      <c r="I1" s="12" t="s">
        <v>45</v>
      </c>
      <c r="J1" s="12" t="s">
        <v>46</v>
      </c>
      <c r="K1" s="12" t="s">
        <v>47</v>
      </c>
      <c r="L1" s="12" t="s">
        <v>48</v>
      </c>
      <c r="M1" s="12" t="s">
        <v>49</v>
      </c>
      <c r="N1" s="12" t="s">
        <v>50</v>
      </c>
      <c r="O1" s="12" t="s">
        <v>51</v>
      </c>
      <c r="P1" s="3" t="s">
        <v>59</v>
      </c>
      <c r="Q1" s="14" t="s">
        <v>52</v>
      </c>
      <c r="R1" s="14" t="s">
        <v>209</v>
      </c>
      <c r="S1" s="3" t="s">
        <v>210</v>
      </c>
    </row>
    <row r="2" spans="1:19">
      <c r="A2" s="15" t="s">
        <v>211</v>
      </c>
      <c r="B2" s="15" t="s">
        <v>158</v>
      </c>
      <c r="C2" s="15">
        <v>0.70968203799999996</v>
      </c>
      <c r="D2" s="15">
        <v>0.555653069</v>
      </c>
      <c r="E2" s="15">
        <v>0.90237002799999999</v>
      </c>
      <c r="F2" s="15">
        <v>15.274868550000001</v>
      </c>
      <c r="G2" s="15">
        <v>3.5984542429999999</v>
      </c>
      <c r="H2" s="15">
        <v>43.2428472</v>
      </c>
      <c r="I2" s="15">
        <v>1.2035784519999999</v>
      </c>
      <c r="J2" s="15">
        <v>3.8187745679999998</v>
      </c>
      <c r="K2" s="15">
        <v>13.126434570000001</v>
      </c>
      <c r="L2" s="15">
        <v>2.9164667010000001</v>
      </c>
      <c r="M2" s="15">
        <v>14.65087059</v>
      </c>
      <c r="N2" s="15">
        <v>314.84266980000001</v>
      </c>
      <c r="O2" s="15">
        <f>SUM(I2:K2)</f>
        <v>18.148787590000001</v>
      </c>
      <c r="P2" s="15">
        <f t="shared" ref="P2:P44" si="0">(C2*$O2+D2*$O2+E2*$O2)/100</f>
        <v>0.39341220052867271</v>
      </c>
      <c r="Q2" s="16">
        <f t="shared" ref="Q2:Q44" si="1">C2*$O2/100</f>
        <v>0.12879868564100308</v>
      </c>
      <c r="R2" s="16">
        <f>D2*$N2/100</f>
        <v>1.7494329572652361</v>
      </c>
      <c r="S2" s="17">
        <f>LOG10(P2/R2)</f>
        <v>-0.64804947969992133</v>
      </c>
    </row>
    <row r="3" spans="1:19">
      <c r="A3" s="15" t="s">
        <v>212</v>
      </c>
      <c r="B3" s="15" t="s">
        <v>158</v>
      </c>
      <c r="C3" s="15">
        <v>0.96098466199999999</v>
      </c>
      <c r="D3" s="15">
        <v>0.87101721700000001</v>
      </c>
      <c r="E3" s="15">
        <v>1.3089908910000001</v>
      </c>
      <c r="F3" s="15">
        <v>3.9380930209999998</v>
      </c>
      <c r="G3" s="15">
        <v>13.829419270000001</v>
      </c>
      <c r="H3" s="15">
        <v>47.35604927</v>
      </c>
      <c r="I3" s="15">
        <v>0.96740216099999998</v>
      </c>
      <c r="J3" s="15">
        <v>1.8638325250000001</v>
      </c>
      <c r="K3" s="15">
        <v>9.7142014159999999</v>
      </c>
      <c r="L3" s="15">
        <v>2.009195327</v>
      </c>
      <c r="M3" s="15">
        <v>17.18081424</v>
      </c>
      <c r="N3" s="15">
        <v>491.02586409999998</v>
      </c>
      <c r="O3" s="15">
        <f t="shared" ref="O3:O42" si="2">SUM(I3:K3)</f>
        <v>12.545436102</v>
      </c>
      <c r="P3" s="15">
        <f t="shared" si="0"/>
        <v>0.39405124092878985</v>
      </c>
      <c r="Q3" s="16">
        <f t="shared" si="1"/>
        <v>0.12055971672123068</v>
      </c>
      <c r="R3" s="16">
        <f t="shared" ref="R3:R44" si="3">D3*$N3/100</f>
        <v>4.2769198162340221</v>
      </c>
      <c r="S3" s="17">
        <f t="shared" ref="S3:S44" si="4">LOG10(P3/R3)</f>
        <v>-1.0355784086678141</v>
      </c>
    </row>
    <row r="4" spans="1:19">
      <c r="A4" s="15" t="s">
        <v>213</v>
      </c>
      <c r="B4" s="15" t="s">
        <v>158</v>
      </c>
      <c r="C4" s="15">
        <v>0.87195053099999997</v>
      </c>
      <c r="D4" s="15">
        <v>0.83886716400000005</v>
      </c>
      <c r="E4" s="15">
        <v>1.125709434</v>
      </c>
      <c r="F4" s="15">
        <v>3.5255535349999998</v>
      </c>
      <c r="G4" s="15">
        <v>12.872612050000001</v>
      </c>
      <c r="H4" s="15">
        <v>33.567583380000002</v>
      </c>
      <c r="I4" s="15">
        <v>1.297032993</v>
      </c>
      <c r="J4" s="15">
        <v>3.7573390039999999</v>
      </c>
      <c r="K4" s="15">
        <v>14.476241140000001</v>
      </c>
      <c r="L4" s="15">
        <v>4.1271358229999997</v>
      </c>
      <c r="M4" s="15">
        <v>23.539974950000001</v>
      </c>
      <c r="N4" s="15">
        <v>278.14174930000001</v>
      </c>
      <c r="O4" s="15">
        <f t="shared" si="2"/>
        <v>19.530613137</v>
      </c>
      <c r="P4" s="15">
        <f t="shared" si="0"/>
        <v>0.553991140091043</v>
      </c>
      <c r="Q4" s="16">
        <f t="shared" si="1"/>
        <v>0.17029728495562726</v>
      </c>
      <c r="R4" s="16">
        <f t="shared" si="3"/>
        <v>2.3332398042529001</v>
      </c>
      <c r="S4" s="17">
        <f t="shared" si="4"/>
        <v>-0.62445655756449792</v>
      </c>
    </row>
    <row r="5" spans="1:19">
      <c r="A5" s="15" t="s">
        <v>214</v>
      </c>
      <c r="B5" s="15" t="s">
        <v>158</v>
      </c>
      <c r="C5" s="15">
        <v>0.288721544</v>
      </c>
      <c r="D5" s="15">
        <v>0.374182656</v>
      </c>
      <c r="E5" s="15">
        <v>1.2153119379999999</v>
      </c>
      <c r="F5" s="15">
        <v>12.58861812</v>
      </c>
      <c r="G5" s="15">
        <v>3.8453587890000001</v>
      </c>
      <c r="H5" s="15">
        <v>28.593581329999999</v>
      </c>
      <c r="I5" s="15">
        <v>0.73574070400000002</v>
      </c>
      <c r="J5" s="15">
        <v>3.5002195299999999</v>
      </c>
      <c r="K5" s="15">
        <v>12.286135</v>
      </c>
      <c r="L5" s="15">
        <v>6.8557969200000004</v>
      </c>
      <c r="M5" s="15">
        <v>29.716333469999999</v>
      </c>
      <c r="N5" s="15">
        <v>321.74918129999998</v>
      </c>
      <c r="O5" s="15">
        <f t="shared" si="2"/>
        <v>16.522095233999998</v>
      </c>
      <c r="P5" s="15">
        <f t="shared" si="0"/>
        <v>0.31032065902071682</v>
      </c>
      <c r="Q5" s="16">
        <f t="shared" si="1"/>
        <v>4.7702848460755211E-2</v>
      </c>
      <c r="R5" s="16">
        <f t="shared" si="3"/>
        <v>1.2039296322465953</v>
      </c>
      <c r="S5" s="17">
        <f t="shared" si="4"/>
        <v>-0.58879041495463946</v>
      </c>
    </row>
    <row r="6" spans="1:19">
      <c r="A6" s="15" t="s">
        <v>215</v>
      </c>
      <c r="B6" s="15" t="s">
        <v>158</v>
      </c>
      <c r="C6" s="15">
        <v>0.260200863</v>
      </c>
      <c r="D6" s="15">
        <v>0.20986154900000001</v>
      </c>
      <c r="E6" s="15">
        <v>1.04467172</v>
      </c>
      <c r="F6" s="15">
        <v>5.7763767719999999</v>
      </c>
      <c r="G6" s="15">
        <v>14.439926010000001</v>
      </c>
      <c r="H6" s="15">
        <v>27.518587350000001</v>
      </c>
      <c r="I6" s="15">
        <v>2.6379309379999998</v>
      </c>
      <c r="J6" s="15">
        <v>6.1302527119999999</v>
      </c>
      <c r="K6" s="15">
        <v>17.317712109999999</v>
      </c>
      <c r="L6" s="15">
        <v>5.4168489019999999</v>
      </c>
      <c r="M6" s="15">
        <v>19.24763106</v>
      </c>
      <c r="N6" s="15">
        <v>502.4428618</v>
      </c>
      <c r="O6" s="15">
        <f t="shared" si="2"/>
        <v>26.08589576</v>
      </c>
      <c r="P6" s="15">
        <f t="shared" si="0"/>
        <v>0.39513196671466078</v>
      </c>
      <c r="Q6" s="16">
        <f t="shared" si="1"/>
        <v>6.7875725888800406E-2</v>
      </c>
      <c r="R6" s="16">
        <f t="shared" si="3"/>
        <v>1.0544343726134093</v>
      </c>
      <c r="S6" s="17">
        <f t="shared" si="4"/>
        <v>-0.42627738856054764</v>
      </c>
    </row>
    <row r="7" spans="1:19">
      <c r="A7" s="15" t="s">
        <v>216</v>
      </c>
      <c r="B7" s="15" t="s">
        <v>158</v>
      </c>
      <c r="C7" s="15">
        <v>0.57798134899999998</v>
      </c>
      <c r="D7" s="15">
        <v>0.45354566000000002</v>
      </c>
      <c r="E7" s="15">
        <v>0.66600307700000005</v>
      </c>
      <c r="F7" s="15">
        <v>5.5250466109999996</v>
      </c>
      <c r="G7" s="15">
        <v>8.8981808319999995</v>
      </c>
      <c r="H7" s="15">
        <v>36.906557970000001</v>
      </c>
      <c r="I7" s="15">
        <v>2.6369716740000002</v>
      </c>
      <c r="J7" s="15">
        <v>5.1596072709999996</v>
      </c>
      <c r="K7" s="15">
        <v>24.975596849999999</v>
      </c>
      <c r="L7" s="15">
        <v>1.955697129</v>
      </c>
      <c r="M7" s="15">
        <v>12.24481158</v>
      </c>
      <c r="N7" s="15">
        <v>439.95997080000001</v>
      </c>
      <c r="O7" s="15">
        <f t="shared" si="2"/>
        <v>32.772175794999995</v>
      </c>
      <c r="P7" s="15">
        <f t="shared" si="0"/>
        <v>0.55631754395693467</v>
      </c>
      <c r="Q7" s="16">
        <f t="shared" si="1"/>
        <v>0.18941706375659245</v>
      </c>
      <c r="R7" s="16">
        <f t="shared" si="3"/>
        <v>1.9954193533006674</v>
      </c>
      <c r="S7" s="17">
        <f t="shared" si="4"/>
        <v>-0.5547114240553086</v>
      </c>
    </row>
    <row r="8" spans="1:19">
      <c r="A8" s="15" t="s">
        <v>217</v>
      </c>
      <c r="B8" s="15" t="s">
        <v>158</v>
      </c>
      <c r="C8" s="15">
        <v>0.60945698299999995</v>
      </c>
      <c r="D8" s="15">
        <v>0.41909582099999998</v>
      </c>
      <c r="E8" s="15">
        <v>1.4172675589999999</v>
      </c>
      <c r="F8" s="15">
        <v>13.660516830000001</v>
      </c>
      <c r="G8" s="15">
        <v>4.110416066</v>
      </c>
      <c r="H8" s="15">
        <v>40.909850759999998</v>
      </c>
      <c r="I8" s="15">
        <v>0.68720248699999997</v>
      </c>
      <c r="J8" s="15">
        <v>1.7013825090000001</v>
      </c>
      <c r="K8" s="15">
        <v>8.0514913010000004</v>
      </c>
      <c r="L8" s="15">
        <v>3.4406677320000001</v>
      </c>
      <c r="M8" s="15">
        <v>24.992651939999998</v>
      </c>
      <c r="N8" s="15">
        <v>426.47348460000001</v>
      </c>
      <c r="O8" s="15">
        <f t="shared" si="2"/>
        <v>10.440076297000001</v>
      </c>
      <c r="P8" s="15">
        <f t="shared" si="0"/>
        <v>0.25534551198476235</v>
      </c>
      <c r="Q8" s="16">
        <f t="shared" si="1"/>
        <v>6.3627774022594327E-2</v>
      </c>
      <c r="R8" s="16">
        <f t="shared" si="3"/>
        <v>1.7873325516316785</v>
      </c>
      <c r="S8" s="17">
        <f t="shared" si="4"/>
        <v>-0.84507713599319667</v>
      </c>
    </row>
    <row r="9" spans="1:19">
      <c r="A9" s="15" t="s">
        <v>218</v>
      </c>
      <c r="B9" s="15" t="s">
        <v>158</v>
      </c>
      <c r="C9" s="15">
        <v>0.65947202199999999</v>
      </c>
      <c r="D9" s="15">
        <v>0.54789953700000005</v>
      </c>
      <c r="E9" s="15">
        <v>1.289929766</v>
      </c>
      <c r="F9" s="15">
        <v>1.9347784800000001</v>
      </c>
      <c r="G9" s="15">
        <v>17.126329139999999</v>
      </c>
      <c r="H9" s="15">
        <v>47.665544189999999</v>
      </c>
      <c r="I9" s="15">
        <v>1.462127964</v>
      </c>
      <c r="J9" s="15">
        <v>2.1802541529999999</v>
      </c>
      <c r="K9" s="15">
        <v>10.202732709999999</v>
      </c>
      <c r="L9" s="15">
        <v>2.3184210260000002</v>
      </c>
      <c r="M9" s="15">
        <v>14.61251101</v>
      </c>
      <c r="N9" s="15">
        <v>168.2690638</v>
      </c>
      <c r="O9" s="15">
        <f t="shared" si="2"/>
        <v>13.845114827</v>
      </c>
      <c r="P9" s="15">
        <f t="shared" si="0"/>
        <v>0.34575423602244243</v>
      </c>
      <c r="Q9" s="16">
        <f t="shared" si="1"/>
        <v>9.1304658697838714E-2</v>
      </c>
      <c r="R9" s="16">
        <f t="shared" si="3"/>
        <v>0.9219454214744347</v>
      </c>
      <c r="S9" s="17">
        <f t="shared" si="4"/>
        <v>-0.42593770229345124</v>
      </c>
    </row>
    <row r="10" spans="1:19">
      <c r="A10" s="15" t="s">
        <v>219</v>
      </c>
      <c r="B10" s="15" t="s">
        <v>158</v>
      </c>
      <c r="C10" s="15">
        <v>0.62165212800000003</v>
      </c>
      <c r="D10" s="15">
        <v>0.67719024699999997</v>
      </c>
      <c r="E10" s="15">
        <v>1.1942141719999999</v>
      </c>
      <c r="F10" s="15">
        <v>1.218534512</v>
      </c>
      <c r="G10" s="15">
        <v>8.1996804660000002</v>
      </c>
      <c r="H10" s="15">
        <v>29.435180089999999</v>
      </c>
      <c r="I10" s="15">
        <v>1.1732877450000001</v>
      </c>
      <c r="J10" s="15">
        <v>2.8136347480000001</v>
      </c>
      <c r="K10" s="15">
        <v>23.563566269999999</v>
      </c>
      <c r="L10" s="15">
        <v>3.3591305930000002</v>
      </c>
      <c r="M10" s="15">
        <v>27.74392903</v>
      </c>
      <c r="N10" s="15">
        <v>268.80403339999998</v>
      </c>
      <c r="O10" s="15">
        <f t="shared" si="2"/>
        <v>27.550488763000001</v>
      </c>
      <c r="P10" s="15">
        <f t="shared" si="0"/>
        <v>0.68684926383647082</v>
      </c>
      <c r="Q10" s="16">
        <f t="shared" si="1"/>
        <v>0.17126819966959039</v>
      </c>
      <c r="R10" s="16">
        <f t="shared" si="3"/>
        <v>1.8203146977274225</v>
      </c>
      <c r="S10" s="17">
        <f t="shared" si="4"/>
        <v>-0.42328503860910682</v>
      </c>
    </row>
    <row r="11" spans="1:19">
      <c r="A11" s="15" t="s">
        <v>220</v>
      </c>
      <c r="B11" s="15" t="s">
        <v>158</v>
      </c>
      <c r="C11" s="15">
        <v>0.40186018200000001</v>
      </c>
      <c r="D11" s="15">
        <v>0.30700259499999999</v>
      </c>
      <c r="E11" s="15">
        <v>1.9020987570000001</v>
      </c>
      <c r="F11" s="15">
        <v>5.5988857530000002</v>
      </c>
      <c r="G11" s="15">
        <v>17.62442149</v>
      </c>
      <c r="H11" s="15">
        <v>47.23491078</v>
      </c>
      <c r="I11" s="15">
        <v>0.22177598400000001</v>
      </c>
      <c r="J11" s="15">
        <v>1.4067512150000001</v>
      </c>
      <c r="K11" s="15">
        <v>4.5820558230000001</v>
      </c>
      <c r="L11" s="15">
        <v>3.2136520119999998</v>
      </c>
      <c r="M11" s="15">
        <v>17.50658542</v>
      </c>
      <c r="N11" s="15">
        <v>652.07438249999996</v>
      </c>
      <c r="O11" s="15">
        <f t="shared" si="2"/>
        <v>6.2105830219999998</v>
      </c>
      <c r="P11" s="15">
        <f t="shared" si="0"/>
        <v>0.16215593374155474</v>
      </c>
      <c r="Q11" s="16">
        <f t="shared" si="1"/>
        <v>2.4957860235470298E-2</v>
      </c>
      <c r="R11" s="16">
        <f t="shared" si="3"/>
        <v>2.0018852756052259</v>
      </c>
      <c r="S11" s="17">
        <f t="shared" si="4"/>
        <v>-1.091506339875618</v>
      </c>
    </row>
    <row r="12" spans="1:19">
      <c r="A12" s="15" t="s">
        <v>221</v>
      </c>
      <c r="B12" s="15" t="s">
        <v>158</v>
      </c>
      <c r="C12" s="15">
        <v>0.56496805000000005</v>
      </c>
      <c r="D12" s="15">
        <v>0.78429797499999998</v>
      </c>
      <c r="E12" s="15">
        <v>0.95712465300000005</v>
      </c>
      <c r="F12" s="15">
        <v>5.1332296030000002</v>
      </c>
      <c r="G12" s="15">
        <v>7.4942445659999999</v>
      </c>
      <c r="H12" s="15">
        <v>34.037736389999999</v>
      </c>
      <c r="I12" s="15">
        <v>1.2417502469999999</v>
      </c>
      <c r="J12" s="15">
        <v>3.263534065</v>
      </c>
      <c r="K12" s="15">
        <v>17.213856830000001</v>
      </c>
      <c r="L12" s="15">
        <v>3.744649119</v>
      </c>
      <c r="M12" s="15">
        <v>25.564608509999999</v>
      </c>
      <c r="N12" s="15">
        <v>407.03362570000002</v>
      </c>
      <c r="O12" s="15">
        <f t="shared" si="2"/>
        <v>21.719141142000002</v>
      </c>
      <c r="P12" s="15">
        <f t="shared" si="0"/>
        <v>0.50092824664075086</v>
      </c>
      <c r="Q12" s="16">
        <f t="shared" si="1"/>
        <v>0.12270620818670515</v>
      </c>
      <c r="R12" s="16">
        <f t="shared" si="3"/>
        <v>3.19235648393418</v>
      </c>
      <c r="S12" s="17">
        <f t="shared" si="4"/>
        <v>-0.80433586052894768</v>
      </c>
    </row>
    <row r="13" spans="1:19">
      <c r="A13" s="15" t="s">
        <v>222</v>
      </c>
      <c r="B13" s="15" t="s">
        <v>158</v>
      </c>
      <c r="C13" s="15">
        <v>0.65442123100000005</v>
      </c>
      <c r="D13" s="15">
        <v>0.24755328099999999</v>
      </c>
      <c r="E13" s="15">
        <v>1.7077771100000001</v>
      </c>
      <c r="F13" s="15">
        <v>11.601337239999999</v>
      </c>
      <c r="G13" s="15">
        <v>7.4972054029999997</v>
      </c>
      <c r="H13" s="15">
        <v>54.636747210000003</v>
      </c>
      <c r="I13" s="15">
        <v>0.11162101200000001</v>
      </c>
      <c r="J13" s="15">
        <v>0.87798903800000005</v>
      </c>
      <c r="K13" s="15">
        <v>3.1816069100000002</v>
      </c>
      <c r="L13" s="15">
        <v>2.6220615289999998</v>
      </c>
      <c r="M13" s="15">
        <v>16.86168004</v>
      </c>
      <c r="N13" s="15">
        <v>401.76079820000001</v>
      </c>
      <c r="O13" s="15">
        <f t="shared" si="2"/>
        <v>4.1712169600000006</v>
      </c>
      <c r="P13" s="15">
        <f t="shared" si="0"/>
        <v>0.1088584022707391</v>
      </c>
      <c r="Q13" s="16">
        <f t="shared" si="1"/>
        <v>2.7297329377312784E-2</v>
      </c>
      <c r="R13" s="16">
        <f t="shared" si="3"/>
        <v>0.99457203771588898</v>
      </c>
      <c r="S13" s="17">
        <f t="shared" si="4"/>
        <v>-0.96077428909605622</v>
      </c>
    </row>
    <row r="14" spans="1:19">
      <c r="A14" s="15" t="s">
        <v>223</v>
      </c>
      <c r="B14" s="15" t="s">
        <v>158</v>
      </c>
      <c r="C14" s="15">
        <v>0.31907828999999999</v>
      </c>
      <c r="D14" s="15">
        <v>0.39494985999999999</v>
      </c>
      <c r="E14" s="15">
        <v>1.1165642650000001</v>
      </c>
      <c r="F14" s="15">
        <v>11.571936210000001</v>
      </c>
      <c r="G14" s="15">
        <v>11.772059560000001</v>
      </c>
      <c r="H14" s="15">
        <v>35.183799479999998</v>
      </c>
      <c r="I14" s="15">
        <v>2.1457309640000002</v>
      </c>
      <c r="J14" s="15">
        <v>4.4702182749999997</v>
      </c>
      <c r="K14" s="15">
        <v>10.627452890000001</v>
      </c>
      <c r="L14" s="15">
        <v>4.3676434129999997</v>
      </c>
      <c r="M14" s="15">
        <v>18.030566790000002</v>
      </c>
      <c r="N14" s="15">
        <v>527.19996140000001</v>
      </c>
      <c r="O14" s="15">
        <f t="shared" si="2"/>
        <v>17.243402129</v>
      </c>
      <c r="P14" s="15">
        <f t="shared" si="0"/>
        <v>0.31565641146142254</v>
      </c>
      <c r="Q14" s="16">
        <f t="shared" si="1"/>
        <v>5.5019952651036791E-2</v>
      </c>
      <c r="R14" s="16">
        <f t="shared" si="3"/>
        <v>2.0821755094693541</v>
      </c>
      <c r="S14" s="17">
        <f t="shared" si="4"/>
        <v>-0.81930271906940411</v>
      </c>
    </row>
    <row r="15" spans="1:19">
      <c r="A15" s="15" t="s">
        <v>224</v>
      </c>
      <c r="B15" s="15" t="s">
        <v>158</v>
      </c>
      <c r="C15" s="15">
        <v>0.402727367</v>
      </c>
      <c r="D15" s="15">
        <v>0.37663983600000001</v>
      </c>
      <c r="E15" s="15">
        <v>0.79640618399999996</v>
      </c>
      <c r="F15" s="15">
        <v>21.202550609999999</v>
      </c>
      <c r="G15" s="15">
        <v>3.9490380530000002</v>
      </c>
      <c r="H15" s="15">
        <v>39.249826460000001</v>
      </c>
      <c r="I15" s="15">
        <v>2.030247299</v>
      </c>
      <c r="J15" s="15">
        <v>4.1128871250000003</v>
      </c>
      <c r="K15" s="15">
        <v>10.69311592</v>
      </c>
      <c r="L15" s="15">
        <v>3.172986029</v>
      </c>
      <c r="M15" s="15">
        <v>14.01357512</v>
      </c>
      <c r="N15" s="15">
        <v>430.65577539999998</v>
      </c>
      <c r="O15" s="15">
        <f t="shared" si="2"/>
        <v>16.836250344</v>
      </c>
      <c r="P15" s="15">
        <f t="shared" si="0"/>
        <v>0.26530115228944795</v>
      </c>
      <c r="Q15" s="16">
        <f t="shared" si="1"/>
        <v>6.780418771191965E-2</v>
      </c>
      <c r="R15" s="16">
        <f t="shared" si="3"/>
        <v>1.6220212061910884</v>
      </c>
      <c r="S15" s="17">
        <f t="shared" si="4"/>
        <v>-0.78631739157871272</v>
      </c>
    </row>
    <row r="16" spans="1:19">
      <c r="A16" s="15" t="s">
        <v>225</v>
      </c>
      <c r="B16" s="15" t="s">
        <v>158</v>
      </c>
      <c r="C16" s="15">
        <v>0.716557008</v>
      </c>
      <c r="D16" s="15">
        <v>1.2912384729999999</v>
      </c>
      <c r="E16" s="15">
        <v>0.65849614300000003</v>
      </c>
      <c r="F16" s="15">
        <v>0.693272903</v>
      </c>
      <c r="G16" s="15">
        <v>7.948607966</v>
      </c>
      <c r="H16" s="15">
        <v>22.259520460000001</v>
      </c>
      <c r="I16" s="15">
        <v>0.76843462399999996</v>
      </c>
      <c r="J16" s="15">
        <v>0.999074142</v>
      </c>
      <c r="K16" s="15">
        <v>5.661606098</v>
      </c>
      <c r="L16" s="15">
        <v>5.4697693430000003</v>
      </c>
      <c r="M16" s="15">
        <v>53.53342284</v>
      </c>
      <c r="N16" s="15">
        <v>63.326447790000003</v>
      </c>
      <c r="O16" s="15">
        <f t="shared" si="2"/>
        <v>7.4291148639999998</v>
      </c>
      <c r="P16" s="15">
        <f t="shared" si="0"/>
        <v>0.19808186735617098</v>
      </c>
      <c r="Q16" s="16">
        <f t="shared" si="1"/>
        <v>5.323384319036166E-2</v>
      </c>
      <c r="R16" s="16">
        <f t="shared" si="3"/>
        <v>0.81769545744873828</v>
      </c>
      <c r="S16" s="17">
        <f t="shared" si="4"/>
        <v>-0.61574686358097763</v>
      </c>
    </row>
    <row r="17" spans="1:19">
      <c r="A17" s="15" t="s">
        <v>226</v>
      </c>
      <c r="B17" s="15" t="s">
        <v>158</v>
      </c>
      <c r="C17" s="15">
        <v>0.71547249300000004</v>
      </c>
      <c r="D17" s="15">
        <v>0.36870857000000001</v>
      </c>
      <c r="E17" s="15">
        <v>1.3632825879999999</v>
      </c>
      <c r="F17" s="15">
        <v>5.5135777099999999</v>
      </c>
      <c r="G17" s="15">
        <v>17.21984453</v>
      </c>
      <c r="H17" s="15">
        <v>44.662747019999998</v>
      </c>
      <c r="I17" s="15">
        <v>0.474799945</v>
      </c>
      <c r="J17" s="15">
        <v>2.8145793910000001</v>
      </c>
      <c r="K17" s="15">
        <v>9.1280472590000006</v>
      </c>
      <c r="L17" s="15">
        <v>2.4571570290000002</v>
      </c>
      <c r="M17" s="15">
        <v>15.281783470000001</v>
      </c>
      <c r="N17" s="15">
        <v>1131.9153329999999</v>
      </c>
      <c r="O17" s="15">
        <f t="shared" si="2"/>
        <v>12.417426595</v>
      </c>
      <c r="P17" s="15">
        <f t="shared" si="0"/>
        <v>0.30391200230223198</v>
      </c>
      <c r="Q17" s="16">
        <f t="shared" si="1"/>
        <v>8.8843271625691514E-2</v>
      </c>
      <c r="R17" s="16">
        <f t="shared" si="3"/>
        <v>4.1734688379150375</v>
      </c>
      <c r="S17" s="17">
        <f t="shared" si="4"/>
        <v>-1.1377493232224587</v>
      </c>
    </row>
    <row r="18" spans="1:19">
      <c r="A18" s="18" t="s">
        <v>227</v>
      </c>
      <c r="B18" s="18" t="s">
        <v>158</v>
      </c>
      <c r="C18" s="18">
        <v>0.39556559499999999</v>
      </c>
      <c r="D18" s="18">
        <v>0.49973515000000002</v>
      </c>
      <c r="E18" s="18">
        <v>1.091046733</v>
      </c>
      <c r="F18" s="18">
        <v>1.6197159969999999</v>
      </c>
      <c r="G18" s="18">
        <v>21.991407450000001</v>
      </c>
      <c r="H18" s="18">
        <v>47.999664019999997</v>
      </c>
      <c r="I18" s="18">
        <v>1.358623599</v>
      </c>
      <c r="J18" s="18">
        <v>2.3699762190000002</v>
      </c>
      <c r="K18" s="18">
        <v>8.0173010579999993</v>
      </c>
      <c r="L18" s="18">
        <v>2.1839034640000001</v>
      </c>
      <c r="M18" s="18">
        <v>12.473060719999999</v>
      </c>
      <c r="N18" s="18">
        <v>389.1378512</v>
      </c>
      <c r="O18" s="18">
        <f>SUM(I18:K18)</f>
        <v>11.745900876</v>
      </c>
      <c r="P18" s="15">
        <f t="shared" si="0"/>
        <v>0.23331440581880591</v>
      </c>
      <c r="Q18" s="16">
        <f t="shared" si="1"/>
        <v>4.6462742688259617E-2</v>
      </c>
      <c r="R18" s="16">
        <f t="shared" si="3"/>
        <v>1.9446586244010968</v>
      </c>
      <c r="S18" s="17">
        <f t="shared" si="4"/>
        <v>-0.92090181921505854</v>
      </c>
    </row>
    <row r="19" spans="1:19">
      <c r="A19" s="15" t="s">
        <v>228</v>
      </c>
      <c r="B19" s="15" t="s">
        <v>229</v>
      </c>
      <c r="C19" s="15">
        <v>0.43486201000000002</v>
      </c>
      <c r="D19" s="15">
        <v>0.27437274299999997</v>
      </c>
      <c r="E19" s="15">
        <v>3.321943257</v>
      </c>
      <c r="F19" s="15">
        <v>6.486929827</v>
      </c>
      <c r="G19" s="15">
        <v>15.149912649999999</v>
      </c>
      <c r="H19" s="15">
        <v>57.088820769999998</v>
      </c>
      <c r="I19" s="15">
        <v>0.28257131699999999</v>
      </c>
      <c r="J19" s="15">
        <v>0.60929159899999996</v>
      </c>
      <c r="K19" s="15">
        <v>1.975469197</v>
      </c>
      <c r="L19" s="15">
        <v>1.2545264970000001</v>
      </c>
      <c r="M19" s="15">
        <v>13.121300140000001</v>
      </c>
      <c r="N19" s="15">
        <v>420.80429509999999</v>
      </c>
      <c r="O19" s="15">
        <f t="shared" si="2"/>
        <v>2.8673321129999998</v>
      </c>
      <c r="P19" s="15">
        <f t="shared" si="0"/>
        <v>0.11558726161292433</v>
      </c>
      <c r="Q19" s="16">
        <f t="shared" si="1"/>
        <v>1.2468938059967271E-2</v>
      </c>
      <c r="R19" s="16">
        <f t="shared" si="3"/>
        <v>1.1545722871276844</v>
      </c>
      <c r="S19" s="17">
        <f t="shared" si="4"/>
        <v>-0.99951115409082891</v>
      </c>
    </row>
    <row r="20" spans="1:19">
      <c r="A20" s="15" t="s">
        <v>230</v>
      </c>
      <c r="B20" s="15" t="s">
        <v>229</v>
      </c>
      <c r="C20" s="15">
        <v>0.59771134100000001</v>
      </c>
      <c r="D20" s="15">
        <v>0.79708826499999996</v>
      </c>
      <c r="E20" s="15">
        <v>1.467760763</v>
      </c>
      <c r="F20" s="15">
        <v>7.2968999800000001</v>
      </c>
      <c r="G20" s="15">
        <v>7.5761888129999999</v>
      </c>
      <c r="H20" s="15">
        <v>58.591743829999999</v>
      </c>
      <c r="I20" s="15">
        <v>7.8067795999999995E-2</v>
      </c>
      <c r="J20" s="15">
        <v>0.21829865000000001</v>
      </c>
      <c r="K20" s="15">
        <v>0.72711331400000001</v>
      </c>
      <c r="L20" s="15">
        <v>1.65667114</v>
      </c>
      <c r="M20" s="15">
        <v>20.992456109999999</v>
      </c>
      <c r="N20" s="15">
        <v>508.03925170000002</v>
      </c>
      <c r="O20" s="15">
        <f t="shared" si="2"/>
        <v>1.0234797600000001</v>
      </c>
      <c r="P20" s="15">
        <f t="shared" si="0"/>
        <v>2.9297725994496315E-2</v>
      </c>
      <c r="Q20" s="16">
        <f t="shared" si="1"/>
        <v>6.117454598359582E-3</v>
      </c>
      <c r="R20" s="16">
        <f t="shared" si="3"/>
        <v>4.0495212568945131</v>
      </c>
      <c r="S20" s="17">
        <f t="shared" si="4"/>
        <v>-2.1405697700528874</v>
      </c>
    </row>
    <row r="21" spans="1:19">
      <c r="A21" s="15" t="s">
        <v>231</v>
      </c>
      <c r="B21" s="15" t="s">
        <v>229</v>
      </c>
      <c r="C21" s="15">
        <v>0.74425948099999995</v>
      </c>
      <c r="D21" s="15">
        <v>1.0359077379999999</v>
      </c>
      <c r="E21" s="15">
        <v>1.0838642409999999</v>
      </c>
      <c r="F21" s="15">
        <v>1.487114219</v>
      </c>
      <c r="G21" s="15">
        <v>15.9031629</v>
      </c>
      <c r="H21" s="15">
        <v>40.722597839999999</v>
      </c>
      <c r="I21" s="15">
        <v>0.237771339</v>
      </c>
      <c r="J21" s="15">
        <v>1.0859858520000001</v>
      </c>
      <c r="K21" s="15">
        <v>3.7219721649999999</v>
      </c>
      <c r="L21" s="15">
        <v>5.0855152400000003</v>
      </c>
      <c r="M21" s="15">
        <v>28.89184899</v>
      </c>
      <c r="N21" s="15">
        <v>272.34089660000001</v>
      </c>
      <c r="O21" s="15">
        <f t="shared" si="2"/>
        <v>5.0457293559999998</v>
      </c>
      <c r="P21" s="15">
        <f t="shared" si="0"/>
        <v>0.14451127614229539</v>
      </c>
      <c r="Q21" s="16">
        <f t="shared" si="1"/>
        <v>3.7553319117630241E-2</v>
      </c>
      <c r="R21" s="16">
        <f t="shared" si="3"/>
        <v>2.8212004216179789</v>
      </c>
      <c r="S21" s="17">
        <f t="shared" si="4"/>
        <v>-1.290532203881221</v>
      </c>
    </row>
    <row r="22" spans="1:19">
      <c r="A22" s="15" t="s">
        <v>232</v>
      </c>
      <c r="B22" s="15" t="s">
        <v>229</v>
      </c>
      <c r="C22" s="15">
        <v>0.57365650300000004</v>
      </c>
      <c r="D22" s="15">
        <v>0.94904008500000003</v>
      </c>
      <c r="E22" s="15">
        <v>1.7491906639999999</v>
      </c>
      <c r="F22" s="15">
        <v>3.1650899809999999</v>
      </c>
      <c r="G22" s="15">
        <v>9.5831544500000003</v>
      </c>
      <c r="H22" s="15">
        <v>45.879032809999998</v>
      </c>
      <c r="I22" s="15">
        <v>0.21215067800000001</v>
      </c>
      <c r="J22" s="15">
        <v>0.45393044500000002</v>
      </c>
      <c r="K22" s="15">
        <v>1.8649852039999999</v>
      </c>
      <c r="L22" s="15">
        <v>4.8095630030000001</v>
      </c>
      <c r="M22" s="15">
        <v>30.760206180000001</v>
      </c>
      <c r="N22" s="15">
        <v>359.20018349999998</v>
      </c>
      <c r="O22" s="15">
        <f t="shared" si="2"/>
        <v>2.531066327</v>
      </c>
      <c r="P22" s="15">
        <f t="shared" si="0"/>
        <v>8.2813636492777648E-2</v>
      </c>
      <c r="Q22" s="16">
        <f t="shared" si="1"/>
        <v>1.4519626580078746E-2</v>
      </c>
      <c r="R22" s="16">
        <f t="shared" si="3"/>
        <v>3.4089537268085559</v>
      </c>
      <c r="S22" s="17">
        <f t="shared" si="4"/>
        <v>-1.6145192504515133</v>
      </c>
    </row>
    <row r="23" spans="1:19">
      <c r="A23" s="15" t="s">
        <v>233</v>
      </c>
      <c r="B23" s="15" t="s">
        <v>229</v>
      </c>
      <c r="C23" s="15">
        <v>0.84047680000000002</v>
      </c>
      <c r="D23" s="15">
        <v>1.443560293</v>
      </c>
      <c r="E23" s="15">
        <v>1.080496871</v>
      </c>
      <c r="F23" s="15">
        <v>2.3798895830000002</v>
      </c>
      <c r="G23" s="15">
        <v>9.7337213150000004</v>
      </c>
      <c r="H23" s="15">
        <v>31.251647640000002</v>
      </c>
      <c r="I23" s="15">
        <v>0.51290501799999999</v>
      </c>
      <c r="J23" s="15">
        <v>1.062961923</v>
      </c>
      <c r="K23" s="15">
        <v>4.7545569380000003</v>
      </c>
      <c r="L23" s="15">
        <v>4.7693303289999998</v>
      </c>
      <c r="M23" s="15">
        <v>42.170453289999998</v>
      </c>
      <c r="N23" s="15">
        <v>85.674162170000002</v>
      </c>
      <c r="O23" s="15">
        <f t="shared" si="2"/>
        <v>6.3304238790000005</v>
      </c>
      <c r="P23" s="15">
        <f t="shared" si="0"/>
        <v>0.21298926147412128</v>
      </c>
      <c r="Q23" s="16">
        <f t="shared" si="1"/>
        <v>5.3205744044655078E-2</v>
      </c>
      <c r="R23" s="16">
        <f t="shared" si="3"/>
        <v>1.2367581864465473</v>
      </c>
      <c r="S23" s="17">
        <f t="shared" si="4"/>
        <v>-0.76392708609811599</v>
      </c>
    </row>
    <row r="24" spans="1:19">
      <c r="A24" s="15" t="s">
        <v>234</v>
      </c>
      <c r="B24" s="15" t="s">
        <v>229</v>
      </c>
      <c r="C24" s="15">
        <v>0.76574249800000005</v>
      </c>
      <c r="D24" s="15">
        <v>0.97344071700000001</v>
      </c>
      <c r="E24" s="15">
        <v>1.7436906830000001</v>
      </c>
      <c r="F24" s="15">
        <v>2.125921827</v>
      </c>
      <c r="G24" s="15">
        <v>14.81152067</v>
      </c>
      <c r="H24" s="15">
        <v>43.361730559999998</v>
      </c>
      <c r="I24" s="15">
        <v>0.383685889</v>
      </c>
      <c r="J24" s="15">
        <v>0.80088288799999996</v>
      </c>
      <c r="K24" s="15">
        <v>3.6165269260000001</v>
      </c>
      <c r="L24" s="15">
        <v>2.8494487940000002</v>
      </c>
      <c r="M24" s="15">
        <v>28.56740855</v>
      </c>
      <c r="N24" s="15">
        <v>330.96105560000001</v>
      </c>
      <c r="O24" s="15">
        <f t="shared" si="2"/>
        <v>4.8010957029999997</v>
      </c>
      <c r="P24" s="15">
        <f t="shared" si="0"/>
        <v>0.16721610905778661</v>
      </c>
      <c r="Q24" s="16">
        <f t="shared" si="1"/>
        <v>3.676403016752286E-2</v>
      </c>
      <c r="R24" s="16">
        <f t="shared" si="3"/>
        <v>3.2217096726234087</v>
      </c>
      <c r="S24" s="17">
        <f t="shared" si="4"/>
        <v>-1.2848082873528965</v>
      </c>
    </row>
    <row r="25" spans="1:19">
      <c r="A25" s="15" t="s">
        <v>235</v>
      </c>
      <c r="B25" s="15" t="s">
        <v>229</v>
      </c>
      <c r="C25" s="15">
        <v>0.71438929299999998</v>
      </c>
      <c r="D25" s="15">
        <v>0.52923707900000005</v>
      </c>
      <c r="E25" s="15">
        <v>2.3583880220000002</v>
      </c>
      <c r="F25" s="15">
        <v>1.698557933</v>
      </c>
      <c r="G25" s="15">
        <v>14.937545650000001</v>
      </c>
      <c r="H25" s="15">
        <v>57.712326009999998</v>
      </c>
      <c r="I25" s="15">
        <v>0.16988932600000001</v>
      </c>
      <c r="J25" s="15">
        <v>0.494631196</v>
      </c>
      <c r="K25" s="15">
        <v>2.1590736590000001</v>
      </c>
      <c r="L25" s="15">
        <v>1.8517759620000001</v>
      </c>
      <c r="M25" s="15">
        <v>17.374185870000002</v>
      </c>
      <c r="N25" s="15">
        <v>315.31636830000002</v>
      </c>
      <c r="O25" s="15">
        <f t="shared" si="2"/>
        <v>2.8235941810000003</v>
      </c>
      <c r="P25" s="15">
        <f t="shared" si="0"/>
        <v>0.10170626882776641</v>
      </c>
      <c r="Q25" s="16">
        <f t="shared" si="1"/>
        <v>2.0171454506835041E-2</v>
      </c>
      <c r="R25" s="16">
        <f t="shared" si="3"/>
        <v>1.6687711371998022</v>
      </c>
      <c r="S25" s="17">
        <f t="shared" si="4"/>
        <v>-1.2150490574797219</v>
      </c>
    </row>
    <row r="26" spans="1:19">
      <c r="A26" s="15" t="s">
        <v>236</v>
      </c>
      <c r="B26" s="15" t="s">
        <v>229</v>
      </c>
      <c r="C26" s="15">
        <v>0.61607877499999997</v>
      </c>
      <c r="D26" s="15">
        <v>0.47665795</v>
      </c>
      <c r="E26" s="15">
        <v>1.3776380070000001</v>
      </c>
      <c r="F26" s="15">
        <v>4.5757585540000001</v>
      </c>
      <c r="G26" s="15">
        <v>16.44565171</v>
      </c>
      <c r="H26" s="15">
        <v>41.212255460000002</v>
      </c>
      <c r="I26" s="15">
        <v>0.25614263100000001</v>
      </c>
      <c r="J26" s="15">
        <v>0.82927784199999999</v>
      </c>
      <c r="K26" s="15">
        <v>2.4524670259999999</v>
      </c>
      <c r="L26" s="15">
        <v>5.5666415599999999</v>
      </c>
      <c r="M26" s="15">
        <v>26.191430489999998</v>
      </c>
      <c r="N26" s="15">
        <v>185.4810871</v>
      </c>
      <c r="O26" s="15">
        <f t="shared" si="2"/>
        <v>3.537887499</v>
      </c>
      <c r="P26" s="15">
        <f t="shared" si="0"/>
        <v>8.7399078821882747E-2</v>
      </c>
      <c r="Q26" s="16">
        <f t="shared" si="1"/>
        <v>2.1796173964717336E-2</v>
      </c>
      <c r="R26" s="16">
        <f t="shared" si="3"/>
        <v>0.88411034740857442</v>
      </c>
      <c r="S26" s="17">
        <f t="shared" si="4"/>
        <v>-1.0049996182391028</v>
      </c>
    </row>
    <row r="27" spans="1:19">
      <c r="A27" s="15" t="s">
        <v>237</v>
      </c>
      <c r="B27" s="15" t="s">
        <v>229</v>
      </c>
      <c r="C27" s="15">
        <v>0.65928411099999995</v>
      </c>
      <c r="D27" s="15">
        <v>0.44716821000000001</v>
      </c>
      <c r="E27" s="15">
        <v>3.3284888779999999</v>
      </c>
      <c r="F27" s="15">
        <v>5.4779979399999998</v>
      </c>
      <c r="G27" s="15">
        <v>17.360707340000001</v>
      </c>
      <c r="H27" s="15">
        <v>45.277510159999999</v>
      </c>
      <c r="I27" s="15">
        <v>0.36663784799999999</v>
      </c>
      <c r="J27" s="15">
        <v>0.62514821700000001</v>
      </c>
      <c r="K27" s="15">
        <v>1.754259137</v>
      </c>
      <c r="L27" s="15">
        <v>3.9368826280000002</v>
      </c>
      <c r="M27" s="15">
        <v>20.765915530000001</v>
      </c>
      <c r="N27" s="15">
        <v>492.5384363</v>
      </c>
      <c r="O27" s="15">
        <f t="shared" si="2"/>
        <v>2.7460452019999999</v>
      </c>
      <c r="P27" s="15">
        <f t="shared" si="0"/>
        <v>0.12178549000666078</v>
      </c>
      <c r="Q27" s="16">
        <f t="shared" si="1"/>
        <v>1.8104239697663851E-2</v>
      </c>
      <c r="R27" s="16">
        <f t="shared" si="3"/>
        <v>2.2024753091647002</v>
      </c>
      <c r="S27" s="17">
        <f t="shared" si="4"/>
        <v>-1.2573155005976397</v>
      </c>
    </row>
    <row r="28" spans="1:19">
      <c r="A28" s="15" t="s">
        <v>238</v>
      </c>
      <c r="B28" s="15" t="s">
        <v>229</v>
      </c>
      <c r="C28" s="15">
        <v>0.49437105799999997</v>
      </c>
      <c r="D28" s="15">
        <v>0.53180916700000003</v>
      </c>
      <c r="E28" s="15">
        <v>1.516885533</v>
      </c>
      <c r="F28" s="15">
        <v>4.9255836620000002</v>
      </c>
      <c r="G28" s="15">
        <v>16.976445649999999</v>
      </c>
      <c r="H28" s="15">
        <v>46.949872679999999</v>
      </c>
      <c r="I28" s="15">
        <v>0.188056055</v>
      </c>
      <c r="J28" s="15">
        <v>0.43865861900000003</v>
      </c>
      <c r="K28" s="15">
        <v>1.141759395</v>
      </c>
      <c r="L28" s="15">
        <v>3.5206629550000001</v>
      </c>
      <c r="M28" s="15">
        <v>23.315895229999999</v>
      </c>
      <c r="N28" s="15">
        <v>462.96991550000001</v>
      </c>
      <c r="O28" s="15">
        <f t="shared" si="2"/>
        <v>1.768474069</v>
      </c>
      <c r="P28" s="15">
        <f t="shared" si="0"/>
        <v>4.497345848784829E-2</v>
      </c>
      <c r="Q28" s="16">
        <f t="shared" si="1"/>
        <v>8.7428239653709501E-3</v>
      </c>
      <c r="R28" s="16">
        <f t="shared" si="3"/>
        <v>2.4621164510811542</v>
      </c>
      <c r="S28" s="17">
        <f t="shared" si="4"/>
        <v>-1.7383523035937762</v>
      </c>
    </row>
    <row r="29" spans="1:19">
      <c r="A29" s="15" t="s">
        <v>239</v>
      </c>
      <c r="B29" s="15" t="s">
        <v>229</v>
      </c>
      <c r="C29" s="15">
        <v>0.76972722699999996</v>
      </c>
      <c r="D29" s="15">
        <v>0.74674546200000003</v>
      </c>
      <c r="E29" s="15">
        <v>1.2924120130000001</v>
      </c>
      <c r="F29" s="15">
        <v>11.519434520000001</v>
      </c>
      <c r="G29" s="15">
        <v>6.0713541409999996</v>
      </c>
      <c r="H29" s="15">
        <v>56.011268950000002</v>
      </c>
      <c r="I29" s="15">
        <v>0.181569334</v>
      </c>
      <c r="J29" s="15">
        <v>0.63987375999999996</v>
      </c>
      <c r="K29" s="15">
        <v>2.600796973</v>
      </c>
      <c r="L29" s="15">
        <v>2.201088505</v>
      </c>
      <c r="M29" s="15">
        <v>17.965729110000002</v>
      </c>
      <c r="N29" s="15">
        <v>472.02670319999999</v>
      </c>
      <c r="O29" s="15">
        <f t="shared" si="2"/>
        <v>3.4222400669999997</v>
      </c>
      <c r="P29" s="15">
        <f t="shared" si="0"/>
        <v>9.6126777707677552E-2</v>
      </c>
      <c r="Q29" s="16">
        <f t="shared" si="1"/>
        <v>2.6341913569002041E-2</v>
      </c>
      <c r="R29" s="16">
        <f t="shared" si="3"/>
        <v>3.5248379855742087</v>
      </c>
      <c r="S29" s="17">
        <f t="shared" si="4"/>
        <v>-1.5642947755752832</v>
      </c>
    </row>
    <row r="30" spans="1:19">
      <c r="A30" s="15" t="s">
        <v>196</v>
      </c>
      <c r="B30" s="19" t="s">
        <v>193</v>
      </c>
      <c r="C30" s="15">
        <v>0.44893441409288981</v>
      </c>
      <c r="D30" s="15">
        <v>0.27227404374462821</v>
      </c>
      <c r="E30" s="15">
        <v>1.2017389219016172</v>
      </c>
      <c r="F30" s="15">
        <v>3.1620755194472769</v>
      </c>
      <c r="G30" s="15">
        <v>25.921574328521096</v>
      </c>
      <c r="H30" s="15">
        <v>53.853637242969519</v>
      </c>
      <c r="I30" s="15">
        <v>0.5228229332852381</v>
      </c>
      <c r="J30" s="15">
        <v>1.1567906050713144</v>
      </c>
      <c r="K30" s="15">
        <v>2.8000966968889913</v>
      </c>
      <c r="L30" s="15">
        <v>1.5652862842123483</v>
      </c>
      <c r="M30" s="15">
        <v>9.0947690098650806</v>
      </c>
      <c r="N30" s="15">
        <v>811.91823572982389</v>
      </c>
      <c r="O30" s="15">
        <f t="shared" si="2"/>
        <v>4.4797102352455438</v>
      </c>
      <c r="P30" s="15">
        <f t="shared" si="0"/>
        <v>8.6142470588560033E-2</v>
      </c>
      <c r="Q30" s="16">
        <f t="shared" si="1"/>
        <v>2.0110960897658799E-2</v>
      </c>
      <c r="R30" s="16">
        <f t="shared" si="3"/>
        <v>2.2106426123216343</v>
      </c>
      <c r="S30" s="17">
        <f t="shared" si="4"/>
        <v>-1.409301213938273</v>
      </c>
    </row>
    <row r="31" spans="1:19">
      <c r="A31" s="15" t="s">
        <v>197</v>
      </c>
      <c r="B31" s="19" t="s">
        <v>193</v>
      </c>
      <c r="C31" s="15">
        <v>0.54435531725848152</v>
      </c>
      <c r="D31" s="15">
        <v>0.62922044611778594</v>
      </c>
      <c r="E31" s="15">
        <v>1.614062454610917</v>
      </c>
      <c r="F31" s="15">
        <v>3.6571955439048995</v>
      </c>
      <c r="G31" s="15">
        <v>19.051276800072714</v>
      </c>
      <c r="H31" s="15">
        <v>39.981842433546376</v>
      </c>
      <c r="I31" s="15">
        <v>0.49820109578949517</v>
      </c>
      <c r="J31" s="15">
        <v>0.73862489425924283</v>
      </c>
      <c r="K31" s="15">
        <v>1.6495250388709373</v>
      </c>
      <c r="L31" s="15">
        <v>5.8431376388921237</v>
      </c>
      <c r="M31" s="15">
        <v>25.792558336677025</v>
      </c>
      <c r="N31" s="15">
        <v>231.92977321234761</v>
      </c>
      <c r="O31" s="15">
        <f t="shared" si="2"/>
        <v>2.886351028919675</v>
      </c>
      <c r="P31" s="15">
        <f t="shared" si="0"/>
        <v>8.046102438743119E-2</v>
      </c>
      <c r="Q31" s="16">
        <f t="shared" si="1"/>
        <v>1.5712005300669143E-2</v>
      </c>
      <c r="R31" s="16">
        <f t="shared" si="3"/>
        <v>1.4593495536867027</v>
      </c>
      <c r="S31" s="17">
        <f t="shared" si="4"/>
        <v>-1.2585737721486319</v>
      </c>
    </row>
    <row r="32" spans="1:19">
      <c r="A32" s="15" t="s">
        <v>240</v>
      </c>
      <c r="B32" s="19" t="s">
        <v>193</v>
      </c>
      <c r="C32" s="15">
        <v>0.42035162094050083</v>
      </c>
      <c r="D32" s="15">
        <v>0.44574834806744223</v>
      </c>
      <c r="E32" s="15">
        <v>1.3790296036795788</v>
      </c>
      <c r="F32" s="15">
        <v>2.1372992434383478</v>
      </c>
      <c r="G32" s="15">
        <v>21.32028492751208</v>
      </c>
      <c r="H32" s="15">
        <v>47.734111883340148</v>
      </c>
      <c r="I32" s="15">
        <v>0.71578485931538671</v>
      </c>
      <c r="J32" s="15">
        <v>0.51235630293094692</v>
      </c>
      <c r="K32" s="15">
        <v>1.4247690134797191</v>
      </c>
      <c r="L32" s="15">
        <v>4.698954493464357</v>
      </c>
      <c r="M32" s="15">
        <v>19.211309703831496</v>
      </c>
      <c r="N32" s="15">
        <v>237.85955867251602</v>
      </c>
      <c r="O32" s="15">
        <f t="shared" si="2"/>
        <v>2.6529101757260527</v>
      </c>
      <c r="P32" s="15">
        <f t="shared" si="0"/>
        <v>5.9561270892062118E-2</v>
      </c>
      <c r="Q32" s="16">
        <f t="shared" si="1"/>
        <v>1.1151550925759953E-2</v>
      </c>
      <c r="R32" s="16">
        <f t="shared" si="3"/>
        <v>1.0602550535032487</v>
      </c>
      <c r="S32" s="17">
        <f t="shared" si="4"/>
        <v>-1.2504463951557681</v>
      </c>
    </row>
    <row r="33" spans="1:19">
      <c r="A33" s="15" t="s">
        <v>198</v>
      </c>
      <c r="B33" s="19" t="s">
        <v>193</v>
      </c>
      <c r="C33" s="15">
        <v>0.60667287148332183</v>
      </c>
      <c r="D33" s="15">
        <v>0.32960428349031828</v>
      </c>
      <c r="E33" s="15">
        <v>1.4725652268315463</v>
      </c>
      <c r="F33" s="15">
        <v>9.0830644219841385</v>
      </c>
      <c r="G33" s="15">
        <v>21.653581971033486</v>
      </c>
      <c r="H33" s="15">
        <v>47.592119255751264</v>
      </c>
      <c r="I33" s="15">
        <v>1.0229424152504834</v>
      </c>
      <c r="J33" s="15">
        <v>2.1480870142561277</v>
      </c>
      <c r="K33" s="15">
        <v>4.7560003867626728</v>
      </c>
      <c r="L33" s="15">
        <v>2.6039266984622675</v>
      </c>
      <c r="M33" s="15">
        <v>8.7314354546943811</v>
      </c>
      <c r="N33" s="15">
        <v>211.66973471198517</v>
      </c>
      <c r="O33" s="15">
        <f t="shared" si="2"/>
        <v>7.9270298162692843</v>
      </c>
      <c r="P33" s="15">
        <f t="shared" si="0"/>
        <v>0.19094965383262832</v>
      </c>
      <c r="Q33" s="16">
        <f t="shared" si="1"/>
        <v>4.8091139409699959E-2</v>
      </c>
      <c r="R33" s="16">
        <f t="shared" si="3"/>
        <v>0.6976725124632962</v>
      </c>
      <c r="S33" s="17">
        <f t="shared" si="4"/>
        <v>-0.56273273719735384</v>
      </c>
    </row>
    <row r="34" spans="1:19">
      <c r="A34" s="15" t="s">
        <v>199</v>
      </c>
      <c r="B34" s="19" t="s">
        <v>193</v>
      </c>
      <c r="C34" s="15">
        <v>0.86159253264098423</v>
      </c>
      <c r="D34" s="15">
        <v>0.88404789642704074</v>
      </c>
      <c r="E34" s="15">
        <v>2.4347882270733523</v>
      </c>
      <c r="F34" s="15">
        <v>2.5304285617044702</v>
      </c>
      <c r="G34" s="15">
        <v>8.8541284880757019</v>
      </c>
      <c r="H34" s="15">
        <v>43.988122993396594</v>
      </c>
      <c r="I34" s="15">
        <v>0.83949338683898844</v>
      </c>
      <c r="J34" s="15">
        <v>1.0685888738978309</v>
      </c>
      <c r="K34" s="15">
        <v>6.0495432138360874</v>
      </c>
      <c r="L34" s="15">
        <v>3.4460653600752309</v>
      </c>
      <c r="M34" s="15">
        <v>29.043200466033721</v>
      </c>
      <c r="N34" s="15">
        <v>179.79889280101003</v>
      </c>
      <c r="O34" s="15">
        <f t="shared" si="2"/>
        <v>7.9576254745729065</v>
      </c>
      <c r="P34" s="15">
        <f t="shared" si="0"/>
        <v>0.33266285568745202</v>
      </c>
      <c r="Q34" s="16">
        <f t="shared" si="1"/>
        <v>6.8562306864456843E-2</v>
      </c>
      <c r="R34" s="16">
        <f t="shared" si="3"/>
        <v>1.5895083296064392</v>
      </c>
      <c r="S34" s="17">
        <f t="shared" si="4"/>
        <v>-0.679258496792018</v>
      </c>
    </row>
    <row r="35" spans="1:19">
      <c r="A35" s="15" t="s">
        <v>200</v>
      </c>
      <c r="B35" s="19" t="s">
        <v>193</v>
      </c>
      <c r="C35" s="15">
        <v>0.67294269774009385</v>
      </c>
      <c r="D35" s="15">
        <v>0.6973089003641777</v>
      </c>
      <c r="E35" s="15">
        <v>1.0716120150705615</v>
      </c>
      <c r="F35" s="15">
        <v>2.9728712445610905</v>
      </c>
      <c r="G35" s="15">
        <v>21.258145714225332</v>
      </c>
      <c r="H35" s="15">
        <v>51.464561695007994</v>
      </c>
      <c r="I35" s="15">
        <v>0.58593449254532326</v>
      </c>
      <c r="J35" s="15">
        <v>0.65140751364594818</v>
      </c>
      <c r="K35" s="15">
        <v>0.86660153288576069</v>
      </c>
      <c r="L35" s="15">
        <v>3.881626219899978</v>
      </c>
      <c r="M35" s="15">
        <v>15.876987974053758</v>
      </c>
      <c r="N35" s="15">
        <v>145.43267165974254</v>
      </c>
      <c r="O35" s="15">
        <f t="shared" si="2"/>
        <v>2.103943539077032</v>
      </c>
      <c r="P35" s="15">
        <f t="shared" si="0"/>
        <v>5.1375431722464872E-2</v>
      </c>
      <c r="Q35" s="16">
        <f t="shared" si="1"/>
        <v>1.4158334410793385E-2</v>
      </c>
      <c r="R35" s="16">
        <f t="shared" si="3"/>
        <v>1.0141149635207958</v>
      </c>
      <c r="S35" s="17">
        <f t="shared" si="4"/>
        <v>-1.2953317064870873</v>
      </c>
    </row>
    <row r="36" spans="1:19">
      <c r="A36" s="15" t="s">
        <v>201</v>
      </c>
      <c r="B36" s="19" t="s">
        <v>193</v>
      </c>
      <c r="C36" s="15">
        <v>1.0527924296399795</v>
      </c>
      <c r="D36" s="15">
        <v>0.95773341339642271</v>
      </c>
      <c r="E36" s="15">
        <v>2.1006131281421636</v>
      </c>
      <c r="F36" s="15">
        <v>1.5629975739652711</v>
      </c>
      <c r="G36" s="15">
        <v>10.19946890180907</v>
      </c>
      <c r="H36" s="15">
        <v>40.588767856580596</v>
      </c>
      <c r="I36" s="15">
        <v>0.30131595292879032</v>
      </c>
      <c r="J36" s="15">
        <v>0.29662006961874027</v>
      </c>
      <c r="K36" s="15">
        <v>0.92743242456796038</v>
      </c>
      <c r="L36" s="15">
        <v>4.4293008635996962</v>
      </c>
      <c r="M36" s="15">
        <v>37.582957385751314</v>
      </c>
      <c r="N36" s="15">
        <v>266.75388001251338</v>
      </c>
      <c r="O36" s="15">
        <f t="shared" si="2"/>
        <v>1.5253684471154909</v>
      </c>
      <c r="P36" s="15">
        <f t="shared" si="0"/>
        <v>6.2710016683426253E-2</v>
      </c>
      <c r="Q36" s="16">
        <f t="shared" si="1"/>
        <v>1.6058963535348802E-2</v>
      </c>
      <c r="R36" s="16">
        <f t="shared" si="3"/>
        <v>2.5547910404112422</v>
      </c>
      <c r="S36" s="17">
        <f t="shared" si="4"/>
        <v>-1.6100184681132119</v>
      </c>
    </row>
    <row r="37" spans="1:19">
      <c r="A37" s="15" t="s">
        <v>202</v>
      </c>
      <c r="B37" s="19" t="s">
        <v>193</v>
      </c>
      <c r="C37" s="15">
        <v>0.86334606193173191</v>
      </c>
      <c r="D37" s="15">
        <v>0.65071329470846018</v>
      </c>
      <c r="E37" s="15">
        <v>1.7137774516904076</v>
      </c>
      <c r="F37" s="15">
        <v>3.0826254810874363</v>
      </c>
      <c r="G37" s="15">
        <v>15.647724656201628</v>
      </c>
      <c r="H37" s="15">
        <v>53.067561755853333</v>
      </c>
      <c r="I37" s="15">
        <v>0.45584026890664492</v>
      </c>
      <c r="J37" s="15">
        <v>0.64261943077297068</v>
      </c>
      <c r="K37" s="15">
        <v>2.1865082454280147</v>
      </c>
      <c r="L37" s="15">
        <v>2.8198752808491472</v>
      </c>
      <c r="M37" s="15">
        <v>18.869408072570213</v>
      </c>
      <c r="N37" s="15">
        <v>282.34370665550568</v>
      </c>
      <c r="O37" s="15">
        <f t="shared" si="2"/>
        <v>3.2849679451076303</v>
      </c>
      <c r="P37" s="15">
        <f t="shared" si="0"/>
        <v>0.10603340447404543</v>
      </c>
      <c r="Q37" s="16">
        <f t="shared" si="1"/>
        <v>2.8360641389806464E-2</v>
      </c>
      <c r="R37" s="16">
        <f t="shared" si="3"/>
        <v>1.8372480359800309</v>
      </c>
      <c r="S37" s="17">
        <f t="shared" si="4"/>
        <v>-1.2387250860228531</v>
      </c>
    </row>
    <row r="38" spans="1:19">
      <c r="A38" s="15" t="s">
        <v>203</v>
      </c>
      <c r="B38" s="19" t="s">
        <v>193</v>
      </c>
      <c r="C38" s="15">
        <v>0.41374728451249559</v>
      </c>
      <c r="D38" s="15">
        <v>0.57090926145638055</v>
      </c>
      <c r="E38" s="15">
        <v>1.821347398196504</v>
      </c>
      <c r="F38" s="15">
        <v>5.9919125438212069</v>
      </c>
      <c r="G38" s="15">
        <v>11.51087435416204</v>
      </c>
      <c r="H38" s="15">
        <v>38.776368905208699</v>
      </c>
      <c r="I38" s="15">
        <v>0.60442408697633199</v>
      </c>
      <c r="J38" s="15">
        <v>0.70223823140254327</v>
      </c>
      <c r="K38" s="15">
        <v>2.7191535171474812</v>
      </c>
      <c r="L38" s="15">
        <v>5.5486085659004143</v>
      </c>
      <c r="M38" s="15">
        <v>31.340415851215909</v>
      </c>
      <c r="N38" s="15">
        <v>343.22557487135487</v>
      </c>
      <c r="O38" s="15">
        <f t="shared" si="2"/>
        <v>4.0258158355263562</v>
      </c>
      <c r="P38" s="15">
        <f t="shared" si="0"/>
        <v>0.11296455112970401</v>
      </c>
      <c r="Q38" s="16">
        <f t="shared" si="1"/>
        <v>1.6656703698964336E-2</v>
      </c>
      <c r="R38" s="16">
        <f t="shared" si="3"/>
        <v>1.9595065946274683</v>
      </c>
      <c r="S38" s="17">
        <f t="shared" si="4"/>
        <v>-1.2392045484446748</v>
      </c>
    </row>
    <row r="39" spans="1:19">
      <c r="A39" s="15" t="s">
        <v>204</v>
      </c>
      <c r="B39" s="19" t="s">
        <v>193</v>
      </c>
      <c r="C39" s="15">
        <v>0.61347348558211989</v>
      </c>
      <c r="D39" s="15">
        <v>0.58050767835550399</v>
      </c>
      <c r="E39" s="15">
        <v>0.91940836541354021</v>
      </c>
      <c r="F39" s="15">
        <v>10.137073187883791</v>
      </c>
      <c r="G39" s="15">
        <v>13.887536798041172</v>
      </c>
      <c r="H39" s="15">
        <v>54.428704466000219</v>
      </c>
      <c r="I39" s="15">
        <v>0.38265661341046669</v>
      </c>
      <c r="J39" s="15">
        <v>0.43057067989872982</v>
      </c>
      <c r="K39" s="15">
        <v>1.1052708678034735</v>
      </c>
      <c r="L39" s="15">
        <v>2.5070101240958946</v>
      </c>
      <c r="M39" s="15">
        <v>15.007787733515087</v>
      </c>
      <c r="N39" s="15">
        <v>242.44394426021663</v>
      </c>
      <c r="O39" s="15">
        <f t="shared" si="2"/>
        <v>1.9184981611126699</v>
      </c>
      <c r="P39" s="15">
        <f t="shared" si="0"/>
        <v>4.0545339257749793E-2</v>
      </c>
      <c r="Q39" s="16">
        <f t="shared" si="1"/>
        <v>1.1769477539806769E-2</v>
      </c>
      <c r="R39" s="16">
        <f t="shared" si="3"/>
        <v>1.4074057121384955</v>
      </c>
      <c r="S39" s="17">
        <f t="shared" si="4"/>
        <v>-1.5404783706642986</v>
      </c>
    </row>
    <row r="40" spans="1:19">
      <c r="A40" s="15" t="s">
        <v>205</v>
      </c>
      <c r="B40" s="19" t="s">
        <v>193</v>
      </c>
      <c r="C40" s="15">
        <v>0.96971547384747514</v>
      </c>
      <c r="D40" s="15">
        <v>0.57581714712207555</v>
      </c>
      <c r="E40" s="15">
        <v>2.0553090591721679</v>
      </c>
      <c r="F40" s="15">
        <v>3.9794592548517902</v>
      </c>
      <c r="G40" s="15">
        <v>14.24014783266651</v>
      </c>
      <c r="H40" s="15">
        <v>52.942639388408807</v>
      </c>
      <c r="I40" s="15">
        <v>0.35320216577319047</v>
      </c>
      <c r="J40" s="15">
        <v>0.3923492706246724</v>
      </c>
      <c r="K40" s="15">
        <v>1.1565078141703524</v>
      </c>
      <c r="L40" s="15">
        <v>3.333446676420933</v>
      </c>
      <c r="M40" s="15">
        <v>20.001405916942026</v>
      </c>
      <c r="N40" s="15">
        <v>162.13164880989541</v>
      </c>
      <c r="O40" s="15">
        <f t="shared" si="2"/>
        <v>1.9020592505682152</v>
      </c>
      <c r="P40" s="15">
        <f t="shared" si="0"/>
        <v>6.8490142275451499E-2</v>
      </c>
      <c r="Q40" s="16">
        <f t="shared" si="1"/>
        <v>1.8444562874507301E-2</v>
      </c>
      <c r="R40" s="16">
        <f t="shared" si="3"/>
        <v>0.93358183475912226</v>
      </c>
      <c r="S40" s="17">
        <f t="shared" si="4"/>
        <v>-1.1345243244246606</v>
      </c>
    </row>
    <row r="41" spans="1:19">
      <c r="A41" s="15" t="s">
        <v>206</v>
      </c>
      <c r="B41" s="19" t="s">
        <v>193</v>
      </c>
      <c r="C41" s="15">
        <v>0.43428364822666954</v>
      </c>
      <c r="D41" s="15">
        <v>0.7033828982415814</v>
      </c>
      <c r="E41" s="15">
        <v>1.8679787607579834</v>
      </c>
      <c r="F41" s="15">
        <v>3.5758367643890128</v>
      </c>
      <c r="G41" s="15">
        <v>17.913123341838748</v>
      </c>
      <c r="H41" s="15">
        <v>44.369189546993596</v>
      </c>
      <c r="I41" s="15">
        <v>0.62610451066359929</v>
      </c>
      <c r="J41" s="15">
        <v>0.53939698344876963</v>
      </c>
      <c r="K41" s="15">
        <v>0.93484081918778394</v>
      </c>
      <c r="L41" s="15">
        <v>4.4940871326069924</v>
      </c>
      <c r="M41" s="15">
        <v>24.541775593645273</v>
      </c>
      <c r="N41" s="15">
        <v>258.58369469873054</v>
      </c>
      <c r="O41" s="15">
        <f t="shared" si="2"/>
        <v>2.1003423133001529</v>
      </c>
      <c r="P41" s="15">
        <f t="shared" si="0"/>
        <v>6.3128840175392983E-2</v>
      </c>
      <c r="Q41" s="16">
        <f t="shared" si="1"/>
        <v>9.1214432234483292E-3</v>
      </c>
      <c r="R41" s="16">
        <f t="shared" si="3"/>
        <v>1.8188334861520934</v>
      </c>
      <c r="S41" s="17">
        <f t="shared" si="4"/>
        <v>-1.459565130914829</v>
      </c>
    </row>
    <row r="42" spans="1:19">
      <c r="A42" s="15" t="s">
        <v>207</v>
      </c>
      <c r="B42" s="19" t="s">
        <v>193</v>
      </c>
      <c r="C42" s="15">
        <v>0.38251324847864632</v>
      </c>
      <c r="D42" s="15">
        <v>1.0301024423898515</v>
      </c>
      <c r="E42" s="15">
        <v>0.78726736033285349</v>
      </c>
      <c r="F42" s="15">
        <v>3.7737147995768514</v>
      </c>
      <c r="G42" s="15">
        <v>11.192583531554234</v>
      </c>
      <c r="H42" s="15">
        <v>22.617345367165676</v>
      </c>
      <c r="I42" s="15">
        <v>1.1164991725593252</v>
      </c>
      <c r="J42" s="15">
        <v>1.6455832137977193</v>
      </c>
      <c r="K42" s="15">
        <v>5.0300664589794284</v>
      </c>
      <c r="L42" s="15">
        <v>9.2642695090907345</v>
      </c>
      <c r="M42" s="15">
        <v>43.160054896074676</v>
      </c>
      <c r="N42" s="15">
        <v>177.68791824567111</v>
      </c>
      <c r="O42" s="15">
        <f t="shared" si="2"/>
        <v>7.7921488453364729</v>
      </c>
      <c r="P42" s="15">
        <f t="shared" si="0"/>
        <v>0.17141816177293887</v>
      </c>
      <c r="Q42" s="16">
        <f t="shared" si="1"/>
        <v>2.980600167458787E-2</v>
      </c>
      <c r="R42" s="16">
        <f t="shared" si="3"/>
        <v>1.8303675856803405</v>
      </c>
      <c r="S42" s="17">
        <f t="shared" si="4"/>
        <v>-1.0284814826067035</v>
      </c>
    </row>
    <row r="43" spans="1:19">
      <c r="A43" s="15" t="s">
        <v>192</v>
      </c>
      <c r="B43" s="19" t="s">
        <v>193</v>
      </c>
      <c r="C43" s="15">
        <v>2.1614460279277652</v>
      </c>
      <c r="D43" s="15">
        <v>0.93889036672606452</v>
      </c>
      <c r="E43" s="15">
        <v>3.9728835906705386</v>
      </c>
      <c r="F43" s="15">
        <v>3.3781020102773236</v>
      </c>
      <c r="G43" s="15">
        <v>22.009365068796743</v>
      </c>
      <c r="H43" s="15">
        <v>52.632181768383226</v>
      </c>
      <c r="I43" s="15">
        <v>0.29107202783833031</v>
      </c>
      <c r="J43" s="15">
        <v>0.39686028756677005</v>
      </c>
      <c r="K43" s="15">
        <v>1.802073250257475</v>
      </c>
      <c r="L43" s="15">
        <v>1.511113169254692</v>
      </c>
      <c r="M43" s="15">
        <v>10.90601243230109</v>
      </c>
      <c r="N43" s="15">
        <v>247.99527987561675</v>
      </c>
      <c r="O43" s="15">
        <f t="shared" ref="O43:O44" si="5">SUM(I43:K43)</f>
        <v>2.4900055656625755</v>
      </c>
      <c r="P43" s="15">
        <f t="shared" si="0"/>
        <v>0.17612357130613435</v>
      </c>
      <c r="Q43" s="16">
        <f t="shared" si="1"/>
        <v>5.3820126394194014E-2</v>
      </c>
      <c r="R43" s="16">
        <f t="shared" si="3"/>
        <v>2.3284037926875083</v>
      </c>
      <c r="S43" s="17">
        <f t="shared" si="4"/>
        <v>-1.1212408148409563</v>
      </c>
    </row>
    <row r="44" spans="1:19">
      <c r="A44" s="15" t="s">
        <v>241</v>
      </c>
      <c r="B44" s="19" t="s">
        <v>193</v>
      </c>
      <c r="C44" s="15">
        <v>1.5572955920142124</v>
      </c>
      <c r="D44" s="15">
        <v>0.53262323132622891</v>
      </c>
      <c r="E44" s="15">
        <v>3.9273619378745193</v>
      </c>
      <c r="F44" s="15">
        <v>1.9203743335056735</v>
      </c>
      <c r="G44" s="15">
        <v>29.059133393379415</v>
      </c>
      <c r="H44" s="15">
        <v>51.815361177726182</v>
      </c>
      <c r="I44" s="15">
        <v>0.28796037254656076</v>
      </c>
      <c r="J44" s="15">
        <v>0.81042298878062702</v>
      </c>
      <c r="K44" s="15">
        <v>2.6365259632371325</v>
      </c>
      <c r="L44" s="15">
        <v>0.99584249215243681</v>
      </c>
      <c r="M44" s="15">
        <v>6.4570985174570161</v>
      </c>
      <c r="N44" s="15">
        <v>222.95535312065411</v>
      </c>
      <c r="O44" s="15">
        <f t="shared" si="5"/>
        <v>3.7349093245643203</v>
      </c>
      <c r="P44" s="15">
        <f t="shared" si="0"/>
        <v>0.2247399802358325</v>
      </c>
      <c r="Q44" s="16">
        <f t="shared" si="1"/>
        <v>5.8163578277167956E-2</v>
      </c>
      <c r="R44" s="16">
        <f t="shared" si="3"/>
        <v>1.187512006206032</v>
      </c>
      <c r="S44" s="17">
        <f t="shared" si="4"/>
        <v>-0.7229576708694061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6"/>
  <sheetViews>
    <sheetView topLeftCell="A67" workbookViewId="0">
      <selection activeCell="E78" sqref="E78"/>
    </sheetView>
  </sheetViews>
  <sheetFormatPr baseColWidth="10" defaultColWidth="8.88671875" defaultRowHeight="14.4"/>
  <cols>
    <col min="1" max="1" width="8.5546875" bestFit="1" customWidth="1"/>
    <col min="2" max="2" width="7.6640625" bestFit="1" customWidth="1"/>
    <col min="3" max="3" width="10.5546875" bestFit="1" customWidth="1"/>
    <col min="4" max="4" width="12" bestFit="1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49.764091822745797</v>
      </c>
    </row>
    <row r="3" spans="1:4">
      <c r="A3" t="s">
        <v>4</v>
      </c>
      <c r="B3" t="s">
        <v>5</v>
      </c>
      <c r="C3" t="s">
        <v>7</v>
      </c>
      <c r="D3">
        <v>1.71912908055499E-3</v>
      </c>
    </row>
    <row r="4" spans="1:4">
      <c r="A4" t="s">
        <v>4</v>
      </c>
      <c r="B4" t="s">
        <v>5</v>
      </c>
      <c r="C4" t="s">
        <v>8</v>
      </c>
      <c r="D4">
        <v>15.203238647888799</v>
      </c>
    </row>
    <row r="5" spans="1:4">
      <c r="A5" t="s">
        <v>4</v>
      </c>
      <c r="B5" t="s">
        <v>5</v>
      </c>
      <c r="C5" t="s">
        <v>9</v>
      </c>
      <c r="D5">
        <v>45.3418467689972</v>
      </c>
    </row>
    <row r="6" spans="1:4">
      <c r="A6" t="s">
        <v>4</v>
      </c>
      <c r="B6" t="s">
        <v>10</v>
      </c>
      <c r="C6" t="s">
        <v>6</v>
      </c>
      <c r="D6">
        <v>56.522498198599997</v>
      </c>
    </row>
    <row r="7" spans="1:4">
      <c r="A7" t="s">
        <v>4</v>
      </c>
      <c r="B7" t="s">
        <v>10</v>
      </c>
      <c r="C7" t="s">
        <v>7</v>
      </c>
      <c r="D7">
        <v>1.2665306580773E-2</v>
      </c>
    </row>
    <row r="8" spans="1:4">
      <c r="A8" t="s">
        <v>4</v>
      </c>
      <c r="B8" t="s">
        <v>10</v>
      </c>
      <c r="C8" t="s">
        <v>8</v>
      </c>
      <c r="D8">
        <v>7.4450651115220703</v>
      </c>
    </row>
    <row r="9" spans="1:4">
      <c r="A9" t="s">
        <v>4</v>
      </c>
      <c r="B9" t="s">
        <v>10</v>
      </c>
      <c r="C9" t="s">
        <v>9</v>
      </c>
      <c r="D9">
        <v>21.683870984093701</v>
      </c>
    </row>
    <row r="10" spans="1:4">
      <c r="A10" t="s">
        <v>4</v>
      </c>
      <c r="B10" t="s">
        <v>11</v>
      </c>
      <c r="C10" t="s">
        <v>6</v>
      </c>
      <c r="D10">
        <v>24.172714052168399</v>
      </c>
    </row>
    <row r="11" spans="1:4">
      <c r="A11" t="s">
        <v>4</v>
      </c>
      <c r="B11" t="s">
        <v>11</v>
      </c>
      <c r="C11" t="s">
        <v>7</v>
      </c>
      <c r="D11">
        <v>1.00086393152159E-2</v>
      </c>
    </row>
    <row r="12" spans="1:4">
      <c r="A12" t="s">
        <v>4</v>
      </c>
      <c r="B12" t="s">
        <v>11</v>
      </c>
      <c r="C12" t="s">
        <v>8</v>
      </c>
      <c r="D12">
        <v>9.1004771822968795</v>
      </c>
    </row>
    <row r="13" spans="1:4">
      <c r="A13" t="s">
        <v>4</v>
      </c>
      <c r="B13" t="s">
        <v>11</v>
      </c>
      <c r="C13" t="s">
        <v>9</v>
      </c>
      <c r="D13">
        <v>22.271439056043</v>
      </c>
    </row>
    <row r="14" spans="1:4">
      <c r="A14" t="s">
        <v>4</v>
      </c>
      <c r="B14" t="s">
        <v>12</v>
      </c>
      <c r="C14" t="s">
        <v>6</v>
      </c>
      <c r="D14">
        <v>50.419853745431702</v>
      </c>
    </row>
    <row r="15" spans="1:4">
      <c r="A15" t="s">
        <v>4</v>
      </c>
      <c r="B15" t="s">
        <v>12</v>
      </c>
      <c r="C15" t="s">
        <v>7</v>
      </c>
      <c r="D15">
        <v>2.4083625932416801E-2</v>
      </c>
    </row>
    <row r="16" spans="1:4">
      <c r="A16" t="s">
        <v>4</v>
      </c>
      <c r="B16" t="s">
        <v>12</v>
      </c>
      <c r="C16" t="s">
        <v>8</v>
      </c>
      <c r="D16">
        <v>22.286013458918099</v>
      </c>
    </row>
    <row r="17" spans="1:4">
      <c r="A17" t="s">
        <v>4</v>
      </c>
      <c r="B17" t="s">
        <v>12</v>
      </c>
      <c r="C17" t="s">
        <v>9</v>
      </c>
      <c r="D17">
        <v>49.580949111343799</v>
      </c>
    </row>
    <row r="18" spans="1:4">
      <c r="A18" t="s">
        <v>4</v>
      </c>
      <c r="B18" t="s">
        <v>13</v>
      </c>
      <c r="C18" t="s">
        <v>6</v>
      </c>
      <c r="D18">
        <v>23.3737205181394</v>
      </c>
    </row>
    <row r="19" spans="1:4">
      <c r="A19" t="s">
        <v>4</v>
      </c>
      <c r="B19" t="s">
        <v>13</v>
      </c>
      <c r="C19" t="s">
        <v>7</v>
      </c>
      <c r="D19">
        <v>6.2550222365390595E-2</v>
      </c>
    </row>
    <row r="20" spans="1:4">
      <c r="A20" t="s">
        <v>4</v>
      </c>
      <c r="B20" t="s">
        <v>13</v>
      </c>
      <c r="C20" t="s">
        <v>8</v>
      </c>
      <c r="D20">
        <v>4.11104936487998</v>
      </c>
    </row>
    <row r="21" spans="1:4">
      <c r="A21" t="s">
        <v>4</v>
      </c>
      <c r="B21" t="s">
        <v>13</v>
      </c>
      <c r="C21" t="s">
        <v>9</v>
      </c>
      <c r="D21">
        <v>17.685098516055401</v>
      </c>
    </row>
    <row r="22" spans="1:4">
      <c r="A22" t="s">
        <v>4</v>
      </c>
      <c r="B22" t="s">
        <v>14</v>
      </c>
      <c r="C22" t="s">
        <v>6</v>
      </c>
      <c r="D22">
        <v>44.326046220979499</v>
      </c>
    </row>
    <row r="23" spans="1:4">
      <c r="A23" t="s">
        <v>4</v>
      </c>
      <c r="B23" t="s">
        <v>14</v>
      </c>
      <c r="C23" t="s">
        <v>7</v>
      </c>
      <c r="D23">
        <v>9.7521042522054194E-2</v>
      </c>
    </row>
    <row r="24" spans="1:4">
      <c r="A24" t="s">
        <v>4</v>
      </c>
      <c r="B24" t="s">
        <v>14</v>
      </c>
      <c r="C24" t="s">
        <v>8</v>
      </c>
      <c r="D24">
        <v>8.0067461243140201</v>
      </c>
    </row>
    <row r="25" spans="1:4">
      <c r="A25" t="s">
        <v>4</v>
      </c>
      <c r="B25" t="s">
        <v>14</v>
      </c>
      <c r="C25" t="s">
        <v>9</v>
      </c>
      <c r="D25">
        <v>31.6664412311757</v>
      </c>
    </row>
    <row r="26" spans="1:4">
      <c r="A26" t="s">
        <v>15</v>
      </c>
      <c r="B26" t="s">
        <v>16</v>
      </c>
      <c r="C26" t="s">
        <v>6</v>
      </c>
      <c r="D26">
        <v>165.36364827061101</v>
      </c>
    </row>
    <row r="27" spans="1:4">
      <c r="A27" t="s">
        <v>15</v>
      </c>
      <c r="B27" t="s">
        <v>16</v>
      </c>
      <c r="C27" t="s">
        <v>7</v>
      </c>
      <c r="D27">
        <v>305.01047309325003</v>
      </c>
    </row>
    <row r="28" spans="1:4">
      <c r="A28" t="s">
        <v>15</v>
      </c>
      <c r="B28" t="s">
        <v>16</v>
      </c>
      <c r="C28" t="s">
        <v>8</v>
      </c>
      <c r="D28">
        <v>73.268697424083598</v>
      </c>
    </row>
    <row r="29" spans="1:4">
      <c r="A29" t="s">
        <v>15</v>
      </c>
      <c r="B29" t="s">
        <v>16</v>
      </c>
      <c r="C29" t="s">
        <v>9</v>
      </c>
      <c r="D29">
        <v>24.572929472443299</v>
      </c>
    </row>
    <row r="30" spans="1:4">
      <c r="A30" t="s">
        <v>15</v>
      </c>
      <c r="B30" t="s">
        <v>17</v>
      </c>
      <c r="C30" t="s">
        <v>6</v>
      </c>
      <c r="D30">
        <v>60.686226325640902</v>
      </c>
    </row>
    <row r="31" spans="1:4">
      <c r="A31" t="s">
        <v>15</v>
      </c>
      <c r="B31" t="s">
        <v>17</v>
      </c>
      <c r="C31" t="s">
        <v>7</v>
      </c>
      <c r="D31">
        <v>130.963839823505</v>
      </c>
    </row>
    <row r="32" spans="1:4">
      <c r="A32" t="s">
        <v>15</v>
      </c>
      <c r="B32" t="s">
        <v>17</v>
      </c>
      <c r="C32" t="s">
        <v>8</v>
      </c>
      <c r="D32">
        <v>16.5883067914015</v>
      </c>
    </row>
    <row r="33" spans="1:4">
      <c r="A33" t="s">
        <v>15</v>
      </c>
      <c r="B33" t="s">
        <v>17</v>
      </c>
      <c r="C33" t="s">
        <v>9</v>
      </c>
      <c r="D33">
        <v>20.055455845814802</v>
      </c>
    </row>
    <row r="34" spans="1:4">
      <c r="A34" t="s">
        <v>15</v>
      </c>
      <c r="B34" t="s">
        <v>18</v>
      </c>
      <c r="C34" t="s">
        <v>6</v>
      </c>
      <c r="D34">
        <v>283.940727095797</v>
      </c>
    </row>
    <row r="35" spans="1:4">
      <c r="A35" t="s">
        <v>15</v>
      </c>
      <c r="B35" t="s">
        <v>18</v>
      </c>
      <c r="C35" t="s">
        <v>7</v>
      </c>
      <c r="D35">
        <v>479.541625400675</v>
      </c>
    </row>
    <row r="36" spans="1:4">
      <c r="A36" t="s">
        <v>15</v>
      </c>
      <c r="B36" t="s">
        <v>18</v>
      </c>
      <c r="C36" t="s">
        <v>8</v>
      </c>
      <c r="D36">
        <v>24.306143749015501</v>
      </c>
    </row>
    <row r="37" spans="1:4">
      <c r="A37" t="s">
        <v>15</v>
      </c>
      <c r="B37" t="s">
        <v>18</v>
      </c>
      <c r="C37" t="s">
        <v>9</v>
      </c>
      <c r="D37">
        <v>29.5605192930459</v>
      </c>
    </row>
    <row r="38" spans="1:4">
      <c r="A38" t="s">
        <v>15</v>
      </c>
      <c r="B38" t="s">
        <v>19</v>
      </c>
      <c r="C38" t="s">
        <v>6</v>
      </c>
      <c r="D38">
        <v>27.046620386866401</v>
      </c>
    </row>
    <row r="39" spans="1:4">
      <c r="A39" t="s">
        <v>15</v>
      </c>
      <c r="B39" t="s">
        <v>19</v>
      </c>
      <c r="C39" t="s">
        <v>7</v>
      </c>
      <c r="D39">
        <v>86.693276948386199</v>
      </c>
    </row>
    <row r="40" spans="1:4">
      <c r="A40" t="s">
        <v>15</v>
      </c>
      <c r="B40" t="s">
        <v>19</v>
      </c>
      <c r="C40" t="s">
        <v>9</v>
      </c>
      <c r="D40">
        <v>0.78072345215904504</v>
      </c>
    </row>
    <row r="41" spans="1:4">
      <c r="A41" t="s">
        <v>15</v>
      </c>
      <c r="B41" t="s">
        <v>20</v>
      </c>
      <c r="C41" t="s">
        <v>6</v>
      </c>
      <c r="D41">
        <v>42.626278338853297</v>
      </c>
    </row>
    <row r="42" spans="1:4">
      <c r="A42" t="s">
        <v>15</v>
      </c>
      <c r="B42" t="s">
        <v>20</v>
      </c>
      <c r="C42" t="s">
        <v>7</v>
      </c>
      <c r="D42">
        <v>17.5378398614139</v>
      </c>
    </row>
    <row r="43" spans="1:4">
      <c r="A43" t="s">
        <v>15</v>
      </c>
      <c r="B43" t="s">
        <v>20</v>
      </c>
      <c r="C43" t="s">
        <v>8</v>
      </c>
      <c r="D43">
        <v>15.927890730778</v>
      </c>
    </row>
    <row r="44" spans="1:4">
      <c r="A44" t="s">
        <v>15</v>
      </c>
      <c r="B44" t="s">
        <v>20</v>
      </c>
      <c r="C44" t="s">
        <v>9</v>
      </c>
      <c r="D44">
        <v>13.8489615461956</v>
      </c>
    </row>
    <row r="45" spans="1:4">
      <c r="A45" t="s">
        <v>15</v>
      </c>
      <c r="B45" t="s">
        <v>21</v>
      </c>
      <c r="C45" t="s">
        <v>6</v>
      </c>
      <c r="D45">
        <v>414.53709445323699</v>
      </c>
    </row>
    <row r="46" spans="1:4">
      <c r="A46" t="s">
        <v>15</v>
      </c>
      <c r="B46" t="s">
        <v>21</v>
      </c>
      <c r="C46" t="s">
        <v>7</v>
      </c>
      <c r="D46">
        <v>521.01031523895199</v>
      </c>
    </row>
    <row r="47" spans="1:4">
      <c r="A47" t="s">
        <v>15</v>
      </c>
      <c r="B47" t="s">
        <v>21</v>
      </c>
      <c r="C47" t="s">
        <v>8</v>
      </c>
      <c r="D47">
        <v>55.832892204197002</v>
      </c>
    </row>
    <row r="48" spans="1:4">
      <c r="A48" t="s">
        <v>15</v>
      </c>
      <c r="B48" t="s">
        <v>21</v>
      </c>
      <c r="C48" t="s">
        <v>9</v>
      </c>
      <c r="D48">
        <v>11.2144791709175</v>
      </c>
    </row>
    <row r="49" spans="1:4">
      <c r="A49" t="s">
        <v>22</v>
      </c>
      <c r="B49" t="s">
        <v>23</v>
      </c>
      <c r="C49" t="s">
        <v>6</v>
      </c>
      <c r="D49">
        <v>40.792065296099203</v>
      </c>
    </row>
    <row r="50" spans="1:4">
      <c r="A50" t="s">
        <v>22</v>
      </c>
      <c r="B50" t="s">
        <v>23</v>
      </c>
      <c r="C50" t="s">
        <v>7</v>
      </c>
      <c r="D50">
        <v>9.1167046149378799E-3</v>
      </c>
    </row>
    <row r="51" spans="1:4">
      <c r="A51" t="s">
        <v>22</v>
      </c>
      <c r="B51" t="s">
        <v>23</v>
      </c>
      <c r="C51" t="s">
        <v>8</v>
      </c>
      <c r="D51">
        <v>8.2495807723473007</v>
      </c>
    </row>
    <row r="52" spans="1:4">
      <c r="A52" t="s">
        <v>22</v>
      </c>
      <c r="B52" t="s">
        <v>23</v>
      </c>
      <c r="C52" t="s">
        <v>9</v>
      </c>
      <c r="D52">
        <v>21.204181166069599</v>
      </c>
    </row>
    <row r="53" spans="1:4">
      <c r="A53" t="s">
        <v>22</v>
      </c>
      <c r="B53" t="s">
        <v>24</v>
      </c>
      <c r="C53" t="s">
        <v>6</v>
      </c>
      <c r="D53">
        <v>40.762344761063801</v>
      </c>
    </row>
    <row r="54" spans="1:4">
      <c r="A54" t="s">
        <v>22</v>
      </c>
      <c r="B54" t="s">
        <v>24</v>
      </c>
      <c r="C54" t="s">
        <v>7</v>
      </c>
      <c r="D54">
        <v>8.5984695413687997E-3</v>
      </c>
    </row>
    <row r="55" spans="1:4">
      <c r="A55" t="s">
        <v>22</v>
      </c>
      <c r="B55" t="s">
        <v>24</v>
      </c>
      <c r="C55" t="s">
        <v>8</v>
      </c>
      <c r="D55">
        <v>6.37167772429442</v>
      </c>
    </row>
    <row r="56" spans="1:4">
      <c r="A56" t="s">
        <v>22</v>
      </c>
      <c r="B56" t="s">
        <v>24</v>
      </c>
      <c r="C56" t="s">
        <v>9</v>
      </c>
      <c r="D56">
        <v>26.327480897949901</v>
      </c>
    </row>
    <row r="57" spans="1:4">
      <c r="A57" t="s">
        <v>22</v>
      </c>
      <c r="B57" t="s">
        <v>25</v>
      </c>
      <c r="C57" t="s">
        <v>6</v>
      </c>
      <c r="D57">
        <v>74.334403954134999</v>
      </c>
    </row>
    <row r="58" spans="1:4">
      <c r="A58" t="s">
        <v>22</v>
      </c>
      <c r="B58" t="s">
        <v>25</v>
      </c>
      <c r="C58" t="s">
        <v>7</v>
      </c>
      <c r="D58">
        <v>2.0985148308943501E-2</v>
      </c>
    </row>
    <row r="59" spans="1:4">
      <c r="A59" t="s">
        <v>22</v>
      </c>
      <c r="B59" t="s">
        <v>25</v>
      </c>
      <c r="C59" t="s">
        <v>8</v>
      </c>
      <c r="D59">
        <v>21.2462595566072</v>
      </c>
    </row>
    <row r="60" spans="1:4">
      <c r="A60" t="s">
        <v>22</v>
      </c>
      <c r="B60" t="s">
        <v>25</v>
      </c>
      <c r="C60" t="s">
        <v>9</v>
      </c>
      <c r="D60">
        <v>31.401912953072902</v>
      </c>
    </row>
    <row r="61" spans="1:4">
      <c r="A61" t="s">
        <v>22</v>
      </c>
      <c r="B61" t="s">
        <v>26</v>
      </c>
      <c r="C61" t="s">
        <v>6</v>
      </c>
      <c r="D61">
        <v>54.524325608191802</v>
      </c>
    </row>
    <row r="62" spans="1:4">
      <c r="A62" t="s">
        <v>22</v>
      </c>
      <c r="B62" t="s">
        <v>26</v>
      </c>
      <c r="C62" t="s">
        <v>7</v>
      </c>
      <c r="D62">
        <v>5.8675261875935199E-2</v>
      </c>
    </row>
    <row r="63" spans="1:4">
      <c r="A63" t="s">
        <v>22</v>
      </c>
      <c r="B63" t="s">
        <v>26</v>
      </c>
      <c r="C63" t="s">
        <v>8</v>
      </c>
      <c r="D63">
        <v>6.8668687048055999</v>
      </c>
    </row>
    <row r="64" spans="1:4">
      <c r="A64" t="s">
        <v>22</v>
      </c>
      <c r="B64" t="s">
        <v>26</v>
      </c>
      <c r="C64" t="s">
        <v>9</v>
      </c>
      <c r="D64">
        <v>17.532768232738899</v>
      </c>
    </row>
    <row r="65" spans="1:4">
      <c r="A65" t="s">
        <v>22</v>
      </c>
      <c r="B65" t="s">
        <v>27</v>
      </c>
      <c r="C65" t="s">
        <v>6</v>
      </c>
      <c r="D65">
        <v>45.8761915320773</v>
      </c>
    </row>
    <row r="66" spans="1:4">
      <c r="A66" t="s">
        <v>22</v>
      </c>
      <c r="B66" t="s">
        <v>27</v>
      </c>
      <c r="C66" t="s">
        <v>7</v>
      </c>
      <c r="D66">
        <v>0.260556997234479</v>
      </c>
    </row>
    <row r="67" spans="1:4">
      <c r="A67" t="s">
        <v>22</v>
      </c>
      <c r="B67" t="s">
        <v>27</v>
      </c>
      <c r="C67" t="s">
        <v>8</v>
      </c>
      <c r="D67">
        <v>13.544941598389199</v>
      </c>
    </row>
    <row r="68" spans="1:4">
      <c r="A68" t="s">
        <v>22</v>
      </c>
      <c r="B68" t="s">
        <v>27</v>
      </c>
      <c r="C68" t="s">
        <v>9</v>
      </c>
      <c r="D68">
        <v>15.0975330222764</v>
      </c>
    </row>
    <row r="69" spans="1:4">
      <c r="A69" t="s">
        <v>22</v>
      </c>
      <c r="B69" t="s">
        <v>28</v>
      </c>
      <c r="C69" t="s">
        <v>6</v>
      </c>
      <c r="D69">
        <v>91.1040580907395</v>
      </c>
    </row>
    <row r="70" spans="1:4">
      <c r="A70" t="s">
        <v>22</v>
      </c>
      <c r="B70" t="s">
        <v>28</v>
      </c>
      <c r="C70" t="s">
        <v>7</v>
      </c>
      <c r="D70">
        <v>2.5945141711257399E-3</v>
      </c>
    </row>
    <row r="71" spans="1:4">
      <c r="A71" t="s">
        <v>22</v>
      </c>
      <c r="B71" t="s">
        <v>28</v>
      </c>
      <c r="C71" t="s">
        <v>8</v>
      </c>
      <c r="D71">
        <v>19.187399778954202</v>
      </c>
    </row>
    <row r="72" spans="1:4">
      <c r="A72" t="s">
        <v>22</v>
      </c>
      <c r="B72" t="s">
        <v>28</v>
      </c>
      <c r="C72" t="s">
        <v>9</v>
      </c>
      <c r="D72">
        <v>10.486831606207501</v>
      </c>
    </row>
    <row r="73" spans="1:4">
      <c r="A73" t="s">
        <v>29</v>
      </c>
      <c r="B73" t="s">
        <v>30</v>
      </c>
      <c r="C73" t="s">
        <v>6</v>
      </c>
      <c r="D73">
        <v>201.926483061211</v>
      </c>
    </row>
    <row r="74" spans="1:4">
      <c r="A74" t="s">
        <v>29</v>
      </c>
      <c r="B74" t="s">
        <v>30</v>
      </c>
      <c r="C74" t="s">
        <v>7</v>
      </c>
      <c r="D74">
        <v>78.569936304287296</v>
      </c>
    </row>
    <row r="75" spans="1:4">
      <c r="A75" t="s">
        <v>29</v>
      </c>
      <c r="B75" t="s">
        <v>30</v>
      </c>
      <c r="C75" t="s">
        <v>8</v>
      </c>
      <c r="D75">
        <v>71.585233957702201</v>
      </c>
    </row>
    <row r="76" spans="1:4">
      <c r="A76" t="s">
        <v>29</v>
      </c>
      <c r="B76" t="s">
        <v>30</v>
      </c>
      <c r="C76" t="s">
        <v>9</v>
      </c>
      <c r="D76">
        <v>3.6241953965125302</v>
      </c>
    </row>
    <row r="77" spans="1:4">
      <c r="A77" t="s">
        <v>29</v>
      </c>
      <c r="B77" t="s">
        <v>31</v>
      </c>
      <c r="C77" t="s">
        <v>6</v>
      </c>
      <c r="D77">
        <v>68.631295122833293</v>
      </c>
    </row>
    <row r="78" spans="1:4">
      <c r="A78" t="s">
        <v>29</v>
      </c>
      <c r="B78" t="s">
        <v>31</v>
      </c>
      <c r="C78" t="s">
        <v>7</v>
      </c>
      <c r="D78">
        <v>22.360263487104199</v>
      </c>
    </row>
    <row r="79" spans="1:4">
      <c r="A79" t="s">
        <v>29</v>
      </c>
      <c r="B79" t="s">
        <v>31</v>
      </c>
      <c r="C79" t="s">
        <v>8</v>
      </c>
      <c r="D79">
        <v>10.3376311939682</v>
      </c>
    </row>
    <row r="80" spans="1:4">
      <c r="A80" t="s">
        <v>29</v>
      </c>
      <c r="B80" t="s">
        <v>31</v>
      </c>
      <c r="C80" t="s">
        <v>9</v>
      </c>
      <c r="D80">
        <v>2.85305333122882</v>
      </c>
    </row>
    <row r="81" spans="1:4">
      <c r="A81" t="s">
        <v>29</v>
      </c>
      <c r="B81" t="s">
        <v>32</v>
      </c>
      <c r="C81" t="s">
        <v>6</v>
      </c>
      <c r="D81">
        <v>102.02584731705301</v>
      </c>
    </row>
    <row r="82" spans="1:4">
      <c r="A82" t="s">
        <v>29</v>
      </c>
      <c r="B82" t="s">
        <v>32</v>
      </c>
      <c r="C82" t="s">
        <v>7</v>
      </c>
      <c r="D82">
        <v>49.735051688828698</v>
      </c>
    </row>
    <row r="83" spans="1:4">
      <c r="A83" t="s">
        <v>29</v>
      </c>
      <c r="B83" t="s">
        <v>32</v>
      </c>
      <c r="C83" t="s">
        <v>8</v>
      </c>
      <c r="D83">
        <v>65.038305835468506</v>
      </c>
    </row>
    <row r="84" spans="1:4">
      <c r="A84" t="s">
        <v>29</v>
      </c>
      <c r="B84" t="s">
        <v>32</v>
      </c>
      <c r="C84" t="s">
        <v>9</v>
      </c>
      <c r="D84">
        <v>5.5610141373622497</v>
      </c>
    </row>
    <row r="85" spans="1:4">
      <c r="A85" t="s">
        <v>29</v>
      </c>
      <c r="B85" t="s">
        <v>33</v>
      </c>
      <c r="C85" t="s">
        <v>6</v>
      </c>
      <c r="D85">
        <v>336.39578766459101</v>
      </c>
    </row>
    <row r="86" spans="1:4">
      <c r="A86" t="s">
        <v>29</v>
      </c>
      <c r="B86" t="s">
        <v>33</v>
      </c>
      <c r="C86" t="s">
        <v>7</v>
      </c>
      <c r="D86">
        <v>212.706073884445</v>
      </c>
    </row>
    <row r="87" spans="1:4">
      <c r="A87" t="s">
        <v>29</v>
      </c>
      <c r="B87" t="s">
        <v>33</v>
      </c>
      <c r="C87" t="s">
        <v>8</v>
      </c>
      <c r="D87">
        <v>184.211665642697</v>
      </c>
    </row>
    <row r="88" spans="1:4">
      <c r="A88" t="s">
        <v>29</v>
      </c>
      <c r="B88" t="s">
        <v>33</v>
      </c>
      <c r="C88" t="s">
        <v>9</v>
      </c>
      <c r="D88">
        <v>6.9421532019207302</v>
      </c>
    </row>
    <row r="89" spans="1:4">
      <c r="A89" t="s">
        <v>29</v>
      </c>
      <c r="B89" t="s">
        <v>34</v>
      </c>
      <c r="C89" t="s">
        <v>6</v>
      </c>
      <c r="D89">
        <v>312.66099975291002</v>
      </c>
    </row>
    <row r="90" spans="1:4">
      <c r="A90" t="s">
        <v>29</v>
      </c>
      <c r="B90" t="s">
        <v>34</v>
      </c>
      <c r="C90" t="s">
        <v>7</v>
      </c>
      <c r="D90">
        <v>157.34402689175701</v>
      </c>
    </row>
    <row r="91" spans="1:4">
      <c r="A91" t="s">
        <v>29</v>
      </c>
      <c r="B91" t="s">
        <v>34</v>
      </c>
      <c r="C91" t="s">
        <v>8</v>
      </c>
      <c r="D91">
        <v>218.60564563002001</v>
      </c>
    </row>
    <row r="92" spans="1:4">
      <c r="A92" t="s">
        <v>29</v>
      </c>
      <c r="B92" t="s">
        <v>34</v>
      </c>
      <c r="C92" t="s">
        <v>9</v>
      </c>
      <c r="D92">
        <v>3.9471150385148399</v>
      </c>
    </row>
    <row r="93" spans="1:4">
      <c r="A93" t="s">
        <v>29</v>
      </c>
      <c r="B93" t="s">
        <v>35</v>
      </c>
      <c r="C93" t="s">
        <v>6</v>
      </c>
      <c r="D93">
        <v>349.531333506267</v>
      </c>
    </row>
    <row r="94" spans="1:4">
      <c r="A94" t="s">
        <v>29</v>
      </c>
      <c r="B94" t="s">
        <v>35</v>
      </c>
      <c r="C94" t="s">
        <v>7</v>
      </c>
      <c r="D94">
        <v>78.701913178909905</v>
      </c>
    </row>
    <row r="95" spans="1:4">
      <c r="A95" t="s">
        <v>29</v>
      </c>
      <c r="B95" t="s">
        <v>35</v>
      </c>
      <c r="C95" t="s">
        <v>8</v>
      </c>
      <c r="D95">
        <v>74.980540277880095</v>
      </c>
    </row>
    <row r="96" spans="1:4">
      <c r="A96" t="s">
        <v>29</v>
      </c>
      <c r="B96" t="s">
        <v>35</v>
      </c>
      <c r="C96" t="s">
        <v>9</v>
      </c>
      <c r="D96">
        <v>10.0164539365151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5E12-D268-48E0-8AD1-1D9D756BA6E6}">
  <dimension ref="A1:X144"/>
  <sheetViews>
    <sheetView workbookViewId="0"/>
  </sheetViews>
  <sheetFormatPr baseColWidth="10" defaultRowHeight="14.4"/>
  <cols>
    <col min="1" max="1" width="8.44140625" bestFit="1" customWidth="1"/>
    <col min="2" max="2" width="6.77734375" bestFit="1" customWidth="1"/>
    <col min="3" max="3" width="10.109375" bestFit="1" customWidth="1"/>
    <col min="4" max="6" width="13.21875" bestFit="1" customWidth="1"/>
    <col min="7" max="7" width="12.109375" bestFit="1" customWidth="1"/>
    <col min="8" max="8" width="12" bestFit="1" customWidth="1"/>
    <col min="9" max="9" width="12.109375" bestFit="1" customWidth="1"/>
    <col min="10" max="14" width="12" bestFit="1" customWidth="1"/>
    <col min="15" max="15" width="15.77734375" bestFit="1" customWidth="1"/>
    <col min="16" max="17" width="12" bestFit="1" customWidth="1"/>
    <col min="18" max="18" width="15.33203125" bestFit="1" customWidth="1"/>
    <col min="19" max="19" width="18.88671875" bestFit="1" customWidth="1"/>
    <col min="20" max="20" width="18.21875" bestFit="1" customWidth="1"/>
    <col min="21" max="21" width="19.5546875" bestFit="1" customWidth="1"/>
    <col min="22" max="22" width="19.44140625" bestFit="1" customWidth="1"/>
    <col min="23" max="23" width="15.6640625" bestFit="1" customWidth="1"/>
    <col min="24" max="24" width="17.88671875" bestFit="1" customWidth="1"/>
  </cols>
  <sheetData>
    <row r="1" spans="1:24" ht="18">
      <c r="A1" s="1" t="s">
        <v>36</v>
      </c>
      <c r="B1" s="1" t="s">
        <v>37</v>
      </c>
      <c r="C1" s="2" t="s">
        <v>38</v>
      </c>
      <c r="D1" s="3" t="s">
        <v>39</v>
      </c>
      <c r="E1" s="4" t="s">
        <v>40</v>
      </c>
      <c r="F1" s="3" t="s">
        <v>41</v>
      </c>
      <c r="G1" s="3" t="s">
        <v>42</v>
      </c>
      <c r="H1" s="3" t="s">
        <v>43</v>
      </c>
      <c r="I1" s="3" t="s">
        <v>44</v>
      </c>
      <c r="J1" s="3" t="s">
        <v>45</v>
      </c>
      <c r="K1" s="3" t="s">
        <v>46</v>
      </c>
      <c r="L1" s="3" t="s">
        <v>47</v>
      </c>
      <c r="M1" s="5" t="s">
        <v>48</v>
      </c>
      <c r="N1" s="5" t="s">
        <v>49</v>
      </c>
      <c r="O1" s="3" t="s">
        <v>50</v>
      </c>
      <c r="P1" s="3" t="s">
        <v>51</v>
      </c>
      <c r="Q1" s="3" t="s">
        <v>52</v>
      </c>
      <c r="R1" s="3" t="s">
        <v>53</v>
      </c>
      <c r="S1" s="4" t="s">
        <v>54</v>
      </c>
      <c r="T1" s="3" t="s">
        <v>55</v>
      </c>
      <c r="U1" s="3" t="s">
        <v>56</v>
      </c>
      <c r="V1" s="5" t="s">
        <v>57</v>
      </c>
      <c r="W1" s="3" t="s">
        <v>58</v>
      </c>
      <c r="X1" s="6" t="s">
        <v>59</v>
      </c>
    </row>
    <row r="2" spans="1:24">
      <c r="A2" s="7" t="s">
        <v>60</v>
      </c>
      <c r="B2" s="8" t="s">
        <v>61</v>
      </c>
      <c r="C2" s="7" t="s">
        <v>62</v>
      </c>
      <c r="D2" s="7">
        <v>1.0575436223143158</v>
      </c>
      <c r="E2" s="7">
        <v>0.53228568309948288</v>
      </c>
      <c r="F2" s="7">
        <v>2.551791448424916</v>
      </c>
      <c r="G2" s="7">
        <v>1.7508223558430007</v>
      </c>
      <c r="H2" s="7">
        <v>13.474100509526906</v>
      </c>
      <c r="I2" s="7">
        <v>43.724204985867296</v>
      </c>
      <c r="J2" s="7">
        <v>1.2944632074499736</v>
      </c>
      <c r="K2" s="7">
        <v>1.3001400738326017</v>
      </c>
      <c r="L2" s="7">
        <v>6.6559926345268261</v>
      </c>
      <c r="M2" s="7">
        <v>3.3406636516614103</v>
      </c>
      <c r="N2" s="7">
        <v>24.317991827453277</v>
      </c>
      <c r="O2" s="7">
        <v>115.18110234050076</v>
      </c>
      <c r="P2" s="7">
        <v>9.2505959158094022</v>
      </c>
      <c r="Q2" s="7">
        <v>1.218090401913291</v>
      </c>
      <c r="R2" s="7">
        <v>0.61309251739464887</v>
      </c>
      <c r="S2" s="7">
        <v>0.79891454219041969</v>
      </c>
      <c r="T2" s="7">
        <v>1.1052014921260913</v>
      </c>
      <c r="U2" s="7">
        <v>1.6164236311698574</v>
      </c>
      <c r="V2" s="7">
        <v>1.3616294176666388</v>
      </c>
      <c r="W2" s="7">
        <v>8.7472476034279385</v>
      </c>
      <c r="X2" s="9">
        <v>10.654938348894609</v>
      </c>
    </row>
    <row r="3" spans="1:24">
      <c r="A3" s="7" t="s">
        <v>63</v>
      </c>
      <c r="B3" s="8" t="s">
        <v>61</v>
      </c>
      <c r="C3" s="7" t="s">
        <v>62</v>
      </c>
      <c r="D3" s="7">
        <v>0.75087576798736089</v>
      </c>
      <c r="E3" s="7">
        <v>0.77549310933215121</v>
      </c>
      <c r="F3" s="7">
        <v>1.711901533807461</v>
      </c>
      <c r="G3" s="7">
        <v>2.567979997951984</v>
      </c>
      <c r="H3" s="7">
        <v>19.10214085375717</v>
      </c>
      <c r="I3" s="7">
        <v>40.794765365619426</v>
      </c>
      <c r="J3" s="7">
        <v>2.2016366842607491</v>
      </c>
      <c r="K3" s="7">
        <v>2.8348102991840265</v>
      </c>
      <c r="L3" s="7">
        <v>8.268628706971775</v>
      </c>
      <c r="M3" s="7">
        <v>3.8975142533469209</v>
      </c>
      <c r="N3" s="7">
        <v>17.094253427780966</v>
      </c>
      <c r="O3" s="7">
        <v>62.634206547868629</v>
      </c>
      <c r="P3" s="7">
        <v>13.305075690416551</v>
      </c>
      <c r="Q3" s="7">
        <v>0.47030507943909844</v>
      </c>
      <c r="R3" s="7">
        <v>0.4857239558635883</v>
      </c>
      <c r="S3" s="7">
        <v>1.0418654017383733</v>
      </c>
      <c r="T3" s="7">
        <v>1.4055139539576216</v>
      </c>
      <c r="U3" s="7">
        <v>1.7350363504457413</v>
      </c>
      <c r="V3" s="7">
        <v>1.3572820490784201</v>
      </c>
      <c r="W3" s="7">
        <v>17.719410131025175</v>
      </c>
      <c r="X3" s="9">
        <v>8.3335285892857609</v>
      </c>
    </row>
    <row r="4" spans="1:24">
      <c r="A4" s="7" t="s">
        <v>64</v>
      </c>
      <c r="B4" s="8" t="s">
        <v>61</v>
      </c>
      <c r="C4" s="7" t="s">
        <v>62</v>
      </c>
      <c r="D4" s="7">
        <v>0.7017858526815961</v>
      </c>
      <c r="E4" s="7">
        <v>0.49720612201798203</v>
      </c>
      <c r="F4" s="7">
        <v>1.5266381396510043</v>
      </c>
      <c r="G4" s="7">
        <v>1.5499093107841937</v>
      </c>
      <c r="H4" s="7">
        <v>15.97404685688962</v>
      </c>
      <c r="I4" s="7">
        <v>46.570725665240069</v>
      </c>
      <c r="J4" s="7">
        <v>1.1290819485950969</v>
      </c>
      <c r="K4" s="7">
        <v>0.65465516411442026</v>
      </c>
      <c r="L4" s="7">
        <v>2.664087497181117</v>
      </c>
      <c r="M4" s="7">
        <v>4.3925000879757903</v>
      </c>
      <c r="N4" s="7">
        <v>24.339363354869107</v>
      </c>
      <c r="O4" s="7">
        <v>108.02895100225921</v>
      </c>
      <c r="P4" s="7">
        <v>4.4478246098906347</v>
      </c>
      <c r="Q4" s="7">
        <v>0.75813189493418842</v>
      </c>
      <c r="R4" s="7">
        <v>0.53712655793503894</v>
      </c>
      <c r="S4" s="7">
        <v>0.5793438753423138</v>
      </c>
      <c r="T4" s="7">
        <v>1.3572103450058475</v>
      </c>
      <c r="U4" s="7">
        <v>1.821908396149466</v>
      </c>
      <c r="V4" s="7">
        <v>1.5401046051802449</v>
      </c>
      <c r="W4" s="7">
        <v>6.337865878736423</v>
      </c>
      <c r="X4" s="9">
        <v>4.8049382684851798</v>
      </c>
    </row>
    <row r="5" spans="1:24">
      <c r="A5" s="7" t="s">
        <v>65</v>
      </c>
      <c r="B5" s="8" t="s">
        <v>61</v>
      </c>
      <c r="C5" s="7" t="s">
        <v>62</v>
      </c>
      <c r="D5" s="7">
        <v>0.6938921783094063</v>
      </c>
      <c r="E5" s="7">
        <v>0.64140174031603958</v>
      </c>
      <c r="F5" s="7">
        <v>1.751733480612587</v>
      </c>
      <c r="G5" s="7">
        <v>4.9965544923276299</v>
      </c>
      <c r="H5" s="7">
        <v>18.632087863273121</v>
      </c>
      <c r="I5" s="7">
        <v>50.308888668584842</v>
      </c>
      <c r="J5" s="7">
        <v>1.7926436646029213</v>
      </c>
      <c r="K5" s="7">
        <v>0.69709139344483584</v>
      </c>
      <c r="L5" s="7">
        <v>2.344990700851306</v>
      </c>
      <c r="M5" s="7">
        <v>2.6899487501300703</v>
      </c>
      <c r="N5" s="7">
        <v>15.450767067547272</v>
      </c>
      <c r="O5" s="7">
        <v>95.800536761067093</v>
      </c>
      <c r="P5" s="7">
        <v>4.8347257588990633</v>
      </c>
      <c r="Q5" s="7">
        <v>0.66475243136347206</v>
      </c>
      <c r="R5" s="7">
        <v>0.61446631001759155</v>
      </c>
      <c r="S5" s="7">
        <v>0.52884913277931178</v>
      </c>
      <c r="T5" s="7">
        <v>1.4289695314683324</v>
      </c>
      <c r="U5" s="7">
        <v>1.8603527317328605</v>
      </c>
      <c r="V5" s="7">
        <v>1.3476580531810984</v>
      </c>
      <c r="W5" s="7">
        <v>6.9675461260830929</v>
      </c>
      <c r="X5" s="9">
        <v>4.6316932279508771</v>
      </c>
    </row>
    <row r="6" spans="1:24">
      <c r="A6" s="7" t="s">
        <v>66</v>
      </c>
      <c r="B6" s="8" t="s">
        <v>61</v>
      </c>
      <c r="C6" s="7" t="s">
        <v>62</v>
      </c>
      <c r="D6" s="7">
        <v>0.70660420987252914</v>
      </c>
      <c r="E6" s="7">
        <v>0.51716932871887833</v>
      </c>
      <c r="F6" s="7">
        <v>1.8558265547632853</v>
      </c>
      <c r="G6" s="7">
        <v>3.395972055395966</v>
      </c>
      <c r="H6" s="7">
        <v>9.1572392815515506</v>
      </c>
      <c r="I6" s="7">
        <v>49.266554780739071</v>
      </c>
      <c r="J6" s="7">
        <v>0.92169671466671688</v>
      </c>
      <c r="K6" s="7">
        <v>1.5871512353609274</v>
      </c>
      <c r="L6" s="7">
        <v>8.1583894591169663</v>
      </c>
      <c r="M6" s="7">
        <v>2.5839538524013279</v>
      </c>
      <c r="N6" s="7">
        <v>21.849442527412783</v>
      </c>
      <c r="O6" s="7">
        <v>254.19808559893403</v>
      </c>
      <c r="P6" s="7">
        <v>10.667237409144612</v>
      </c>
      <c r="Q6" s="7">
        <v>1.796174374257443</v>
      </c>
      <c r="R6" s="7">
        <v>1.3146345329082467</v>
      </c>
      <c r="S6" s="7">
        <v>1.0624282129155651</v>
      </c>
      <c r="T6" s="7">
        <v>1.1125883420001406</v>
      </c>
      <c r="U6" s="7">
        <v>1.8433759724568091</v>
      </c>
      <c r="V6" s="7">
        <v>1.4902641401541583</v>
      </c>
      <c r="W6" s="7">
        <v>15.096481538185246</v>
      </c>
      <c r="X6" s="9">
        <v>27.115913280338926</v>
      </c>
    </row>
    <row r="7" spans="1:24">
      <c r="A7" s="7" t="s">
        <v>67</v>
      </c>
      <c r="B7" s="8" t="s">
        <v>61</v>
      </c>
      <c r="C7" s="7" t="s">
        <v>62</v>
      </c>
      <c r="D7" s="7">
        <v>0.32695070836526569</v>
      </c>
      <c r="E7" s="7">
        <v>0.22494577184397901</v>
      </c>
      <c r="F7" s="7">
        <v>1.2558208010364404</v>
      </c>
      <c r="G7" s="7">
        <v>2.3145530422367857</v>
      </c>
      <c r="H7" s="7">
        <v>24.148027185684171</v>
      </c>
      <c r="I7" s="7">
        <v>48.198724070634377</v>
      </c>
      <c r="J7" s="7">
        <v>0.78878738346747101</v>
      </c>
      <c r="K7" s="7">
        <v>2.5316588791321117</v>
      </c>
      <c r="L7" s="7">
        <v>3.6898246748771726</v>
      </c>
      <c r="M7" s="7">
        <v>3.8269712468497237</v>
      </c>
      <c r="N7" s="7">
        <v>12.693736235872507</v>
      </c>
      <c r="O7" s="7">
        <v>227.73130337414779</v>
      </c>
      <c r="P7" s="7">
        <v>7.0102709374767551</v>
      </c>
      <c r="Q7" s="7">
        <v>0.74456910955122835</v>
      </c>
      <c r="R7" s="7">
        <v>0.51227193810533012</v>
      </c>
      <c r="S7" s="7">
        <v>1.0525234481476584</v>
      </c>
      <c r="T7" s="7">
        <v>1.8683993734734017</v>
      </c>
      <c r="U7" s="7">
        <v>2.1685532589986103</v>
      </c>
      <c r="V7" s="7">
        <v>1.5891071871989764</v>
      </c>
      <c r="W7" s="7">
        <v>21.441369472871607</v>
      </c>
      <c r="X7" s="9">
        <v>15.964581375974904</v>
      </c>
    </row>
    <row r="8" spans="1:24">
      <c r="A8" s="7" t="s">
        <v>68</v>
      </c>
      <c r="B8" s="8" t="s">
        <v>61</v>
      </c>
      <c r="C8" s="7" t="s">
        <v>62</v>
      </c>
      <c r="D8" s="7">
        <v>0.64063931248534223</v>
      </c>
      <c r="E8" s="7">
        <v>0.42713204615867967</v>
      </c>
      <c r="F8" s="7">
        <v>1.2042126142125378</v>
      </c>
      <c r="G8" s="7">
        <v>1.8253841186069493</v>
      </c>
      <c r="H8" s="7">
        <v>18.107317957204195</v>
      </c>
      <c r="I8" s="7">
        <v>47.915767094644238</v>
      </c>
      <c r="J8" s="7">
        <v>0.45989211687413911</v>
      </c>
      <c r="K8" s="7">
        <v>1.4086779982811317</v>
      </c>
      <c r="L8" s="7">
        <v>3.3319899854904085</v>
      </c>
      <c r="M8" s="7">
        <v>3.970110301638889</v>
      </c>
      <c r="N8" s="7">
        <v>20.708876454403498</v>
      </c>
      <c r="O8" s="7">
        <v>209.47604394679968</v>
      </c>
      <c r="P8" s="7">
        <v>5.2005601006456796</v>
      </c>
      <c r="Q8" s="7">
        <v>1.3419858877622708</v>
      </c>
      <c r="R8" s="7">
        <v>0.89473931272222051</v>
      </c>
      <c r="S8" s="7">
        <v>0.7160901020449888</v>
      </c>
      <c r="T8" s="7">
        <v>1.4512405423023427</v>
      </c>
      <c r="U8" s="7">
        <v>1.8738648598693444</v>
      </c>
      <c r="V8" s="7">
        <v>1.5095429517976799</v>
      </c>
      <c r="W8" s="7">
        <v>8.1177661115897681</v>
      </c>
      <c r="X8" s="9">
        <v>10.893927561908272</v>
      </c>
    </row>
    <row r="9" spans="1:24">
      <c r="A9" s="7" t="s">
        <v>69</v>
      </c>
      <c r="B9" s="8" t="s">
        <v>61</v>
      </c>
      <c r="C9" s="7" t="s">
        <v>62</v>
      </c>
      <c r="D9" s="7">
        <v>0.85504669258798305</v>
      </c>
      <c r="E9" s="7">
        <v>0.36865691731036604</v>
      </c>
      <c r="F9" s="7">
        <v>1.3634104110026926</v>
      </c>
      <c r="G9" s="7">
        <v>2.1174516786196249</v>
      </c>
      <c r="H9" s="7">
        <v>21.087605210788237</v>
      </c>
      <c r="I9" s="7">
        <v>57.513688261146299</v>
      </c>
      <c r="J9" s="7">
        <v>0.59767241098784873</v>
      </c>
      <c r="K9" s="7">
        <v>2.0706029066250546</v>
      </c>
      <c r="L9" s="7">
        <v>2.9200841236755855</v>
      </c>
      <c r="M9" s="7">
        <v>1.7840821131058142</v>
      </c>
      <c r="N9" s="7">
        <v>9.3216992741504914</v>
      </c>
      <c r="O9" s="7">
        <v>211.50413916183135</v>
      </c>
      <c r="P9" s="7">
        <v>5.5883594412884889</v>
      </c>
      <c r="Q9" s="7">
        <v>1.808459146589924</v>
      </c>
      <c r="R9" s="7">
        <v>0.77972463941783421</v>
      </c>
      <c r="S9" s="7">
        <v>0.53340553163601201</v>
      </c>
      <c r="T9" s="7">
        <v>1.3920374309656083</v>
      </c>
      <c r="U9" s="7">
        <v>1.8277813876741151</v>
      </c>
      <c r="V9" s="7">
        <v>1.0375052566882579</v>
      </c>
      <c r="W9" s="7">
        <v>6.5357359893108464</v>
      </c>
      <c r="X9" s="9">
        <v>11.819611529566146</v>
      </c>
    </row>
    <row r="10" spans="1:24">
      <c r="A10" s="7" t="s">
        <v>70</v>
      </c>
      <c r="B10" s="8" t="s">
        <v>61</v>
      </c>
      <c r="C10" s="7" t="s">
        <v>62</v>
      </c>
      <c r="D10" s="7">
        <v>0.29296117757723666</v>
      </c>
      <c r="E10" s="7">
        <v>0.29070103422856808</v>
      </c>
      <c r="F10" s="7">
        <v>1.0852832166639841</v>
      </c>
      <c r="G10" s="7">
        <v>8.4954113158918592</v>
      </c>
      <c r="H10" s="7">
        <v>16.329393943920731</v>
      </c>
      <c r="I10" s="7">
        <v>51.049802615999617</v>
      </c>
      <c r="J10" s="7">
        <v>1.295355035006857</v>
      </c>
      <c r="K10" s="7">
        <v>1.9590178470601998</v>
      </c>
      <c r="L10" s="7">
        <v>4.2666833815667262</v>
      </c>
      <c r="M10" s="7">
        <v>2.7304638480982781</v>
      </c>
      <c r="N10" s="7">
        <v>12.204926583985934</v>
      </c>
      <c r="O10" s="7">
        <v>133.01457188311218</v>
      </c>
      <c r="P10" s="7">
        <v>7.521056263633783</v>
      </c>
      <c r="Q10" s="7">
        <v>0.3896810561380854</v>
      </c>
      <c r="R10" s="7">
        <v>0.38667473613890929</v>
      </c>
      <c r="S10" s="7">
        <v>1.1632803436601356</v>
      </c>
      <c r="T10" s="7">
        <v>1.7461599938083423</v>
      </c>
      <c r="U10" s="7">
        <v>2.2411839945899565</v>
      </c>
      <c r="V10" s="7">
        <v>1.6197250987223326</v>
      </c>
      <c r="W10" s="7">
        <v>25.672535609776901</v>
      </c>
      <c r="X10" s="9">
        <v>10.00410079016047</v>
      </c>
    </row>
    <row r="11" spans="1:24">
      <c r="A11" s="7" t="s">
        <v>71</v>
      </c>
      <c r="B11" s="8" t="s">
        <v>61</v>
      </c>
      <c r="C11" s="7" t="s">
        <v>62</v>
      </c>
      <c r="D11" s="7">
        <v>0.45594458831329104</v>
      </c>
      <c r="E11" s="7">
        <v>0.46883503967900975</v>
      </c>
      <c r="F11" s="7">
        <v>2.0396232334771778</v>
      </c>
      <c r="G11" s="7">
        <v>1.3400324801626522</v>
      </c>
      <c r="H11" s="7">
        <v>12.61905307191029</v>
      </c>
      <c r="I11" s="7">
        <v>39.431835061434313</v>
      </c>
      <c r="J11" s="7">
        <v>0.85917319137410875</v>
      </c>
      <c r="K11" s="7">
        <v>1.8690084158317861</v>
      </c>
      <c r="L11" s="7">
        <v>7.060966624307552</v>
      </c>
      <c r="M11" s="7">
        <v>4.1595961109449631</v>
      </c>
      <c r="N11" s="7">
        <v>29.695932182564849</v>
      </c>
      <c r="O11" s="7">
        <v>212.94139058460104</v>
      </c>
      <c r="P11" s="7">
        <v>9.7891482315134475</v>
      </c>
      <c r="Q11" s="7">
        <v>0.97089474664955633</v>
      </c>
      <c r="R11" s="7">
        <v>0.99834385304034934</v>
      </c>
      <c r="S11" s="7">
        <v>1.1899520933243473</v>
      </c>
      <c r="T11" s="7">
        <v>1.4421147015100904</v>
      </c>
      <c r="U11" s="7">
        <v>1.93693492319219</v>
      </c>
      <c r="V11" s="7">
        <v>1.8137848973720536</v>
      </c>
      <c r="W11" s="7">
        <v>21.470039303958306</v>
      </c>
      <c r="X11" s="9">
        <v>20.845148370572616</v>
      </c>
    </row>
    <row r="12" spans="1:24">
      <c r="A12" s="7" t="s">
        <v>72</v>
      </c>
      <c r="B12" s="8" t="s">
        <v>61</v>
      </c>
      <c r="C12" s="7" t="s">
        <v>62</v>
      </c>
      <c r="D12" s="7">
        <v>0.6779829082032458</v>
      </c>
      <c r="E12" s="7">
        <v>0.57843627327328573</v>
      </c>
      <c r="F12" s="7">
        <v>3.3265108605590274</v>
      </c>
      <c r="G12" s="7">
        <v>2.1327481767206007</v>
      </c>
      <c r="H12" s="7">
        <v>10.570841707322638</v>
      </c>
      <c r="I12" s="7">
        <v>44.804157534958911</v>
      </c>
      <c r="J12" s="7">
        <v>0.90131722134325387</v>
      </c>
      <c r="K12" s="7">
        <v>1.386499528000644</v>
      </c>
      <c r="L12" s="7">
        <v>6.8107982878920978</v>
      </c>
      <c r="M12" s="7">
        <v>3.3794938219200827</v>
      </c>
      <c r="N12" s="7">
        <v>25.431213679806202</v>
      </c>
      <c r="O12" s="7">
        <v>180.30478930724897</v>
      </c>
      <c r="P12" s="7">
        <v>9.0986150372359962</v>
      </c>
      <c r="Q12" s="7">
        <v>1.2224356541750216</v>
      </c>
      <c r="R12" s="7">
        <v>1.0429483038021008</v>
      </c>
      <c r="S12" s="7">
        <v>1.0019792726453727</v>
      </c>
      <c r="T12" s="7">
        <v>1.1928908240100642</v>
      </c>
      <c r="U12" s="7">
        <v>1.8200995700378217</v>
      </c>
      <c r="V12" s="7">
        <v>1.574148341411016</v>
      </c>
      <c r="W12" s="7">
        <v>13.420124500407626</v>
      </c>
      <c r="X12" s="9">
        <v>16.405238672766032</v>
      </c>
    </row>
    <row r="13" spans="1:24">
      <c r="A13" s="7" t="s">
        <v>73</v>
      </c>
      <c r="B13" s="8" t="s">
        <v>61</v>
      </c>
      <c r="C13" s="7" t="s">
        <v>62</v>
      </c>
      <c r="D13" s="7">
        <v>0.51476071943232549</v>
      </c>
      <c r="E13" s="7">
        <v>0.33460612309071674</v>
      </c>
      <c r="F13" s="7">
        <v>3.2777399006236836</v>
      </c>
      <c r="G13" s="7">
        <v>2.3562173584434469</v>
      </c>
      <c r="H13" s="7">
        <v>13.437015709615707</v>
      </c>
      <c r="I13" s="7">
        <v>42.07879828653774</v>
      </c>
      <c r="J13" s="7">
        <v>0.57501300215901019</v>
      </c>
      <c r="K13" s="7">
        <v>1.1594682742726079</v>
      </c>
      <c r="L13" s="7">
        <v>3.6562274941605821</v>
      </c>
      <c r="M13" s="7">
        <v>5.1253056470345575</v>
      </c>
      <c r="N13" s="7">
        <v>27.484847484629615</v>
      </c>
      <c r="O13" s="7">
        <v>150.46160214791934</v>
      </c>
      <c r="P13" s="7">
        <v>5.3907087705921999</v>
      </c>
      <c r="Q13" s="7">
        <v>0.77451722568603287</v>
      </c>
      <c r="R13" s="7">
        <v>0.50345373368733148</v>
      </c>
      <c r="S13" s="7">
        <v>0.85142781096397047</v>
      </c>
      <c r="T13" s="7">
        <v>1.4166974257322587</v>
      </c>
      <c r="U13" s="7">
        <v>1.9124579292818338</v>
      </c>
      <c r="V13" s="7">
        <v>1.7274879321985004</v>
      </c>
      <c r="W13" s="7">
        <v>10.472261318884307</v>
      </c>
      <c r="X13" s="9">
        <v>8.1109467833614293</v>
      </c>
    </row>
    <row r="14" spans="1:24">
      <c r="A14" s="7" t="s">
        <v>74</v>
      </c>
      <c r="B14" s="8" t="s">
        <v>61</v>
      </c>
      <c r="C14" s="7" t="s">
        <v>62</v>
      </c>
      <c r="D14" s="7">
        <v>0.79330009528202527</v>
      </c>
      <c r="E14" s="7">
        <v>0.66555465984815299</v>
      </c>
      <c r="F14" s="7">
        <v>1.692184065795628</v>
      </c>
      <c r="G14" s="7">
        <v>1.7402122193995178</v>
      </c>
      <c r="H14" s="7">
        <v>13.247645621923319</v>
      </c>
      <c r="I14" s="7">
        <v>38.257180382316861</v>
      </c>
      <c r="J14" s="7">
        <v>1.4103473744935944</v>
      </c>
      <c r="K14" s="7">
        <v>1.4642809733894562</v>
      </c>
      <c r="L14" s="7">
        <v>7.5570888575424418</v>
      </c>
      <c r="M14" s="7">
        <v>4.3033844512685899</v>
      </c>
      <c r="N14" s="7">
        <v>28.868821298740414</v>
      </c>
      <c r="O14" s="7">
        <v>82.230859040583283</v>
      </c>
      <c r="P14" s="7">
        <v>10.431717205425493</v>
      </c>
      <c r="Q14" s="7">
        <v>0.65233748312017514</v>
      </c>
      <c r="R14" s="7">
        <v>0.54729131417776822</v>
      </c>
      <c r="S14" s="7">
        <v>0.97891702230793787</v>
      </c>
      <c r="T14" s="7">
        <v>1.2227011956536045</v>
      </c>
      <c r="U14" s="7">
        <v>1.6832754521981004</v>
      </c>
      <c r="V14" s="7">
        <v>1.5609915457416699</v>
      </c>
      <c r="W14" s="7">
        <v>13.149774300376105</v>
      </c>
      <c r="X14" s="9">
        <v>8.578090670705711</v>
      </c>
    </row>
    <row r="15" spans="1:24">
      <c r="A15" s="7" t="s">
        <v>75</v>
      </c>
      <c r="B15" s="8" t="s">
        <v>61</v>
      </c>
      <c r="C15" s="7" t="s">
        <v>62</v>
      </c>
      <c r="D15" s="7">
        <v>0.39620613067063826</v>
      </c>
      <c r="E15" s="7">
        <v>0.3330635618457839</v>
      </c>
      <c r="F15" s="7">
        <v>1.7380497868706331</v>
      </c>
      <c r="G15" s="7">
        <v>2.0516165804777198</v>
      </c>
      <c r="H15" s="7">
        <v>19.375138900719836</v>
      </c>
      <c r="I15" s="7">
        <v>49.795969386142936</v>
      </c>
      <c r="J15" s="7">
        <v>0.44108344969576674</v>
      </c>
      <c r="K15" s="7">
        <v>1.6075358311779036</v>
      </c>
      <c r="L15" s="7">
        <v>4.9693124668473576</v>
      </c>
      <c r="M15" s="7">
        <v>3.1255983693427329</v>
      </c>
      <c r="N15" s="7">
        <v>16.166425536208674</v>
      </c>
      <c r="O15" s="7">
        <v>277.93008906688527</v>
      </c>
      <c r="P15" s="7">
        <v>7.0179317477210281</v>
      </c>
      <c r="Q15" s="7">
        <v>1.1011760518613647</v>
      </c>
      <c r="R15" s="7">
        <v>0.92568385408732767</v>
      </c>
      <c r="S15" s="7">
        <v>1.098375114450604</v>
      </c>
      <c r="T15" s="7">
        <v>1.6893236333716084</v>
      </c>
      <c r="U15" s="7">
        <v>2.0992729999869169</v>
      </c>
      <c r="V15" s="7">
        <v>1.6106928149249957</v>
      </c>
      <c r="W15" s="7">
        <v>17.712829773335731</v>
      </c>
      <c r="X15" s="9">
        <v>19.504943957094273</v>
      </c>
    </row>
    <row r="16" spans="1:24">
      <c r="A16" s="7" t="s">
        <v>76</v>
      </c>
      <c r="B16" s="8" t="s">
        <v>61</v>
      </c>
      <c r="C16" s="7" t="s">
        <v>62</v>
      </c>
      <c r="D16" s="7">
        <v>0.65644217776512548</v>
      </c>
      <c r="E16" s="7">
        <v>0.66061526701224682</v>
      </c>
      <c r="F16" s="7">
        <v>2.0024056536265871</v>
      </c>
      <c r="G16" s="7">
        <v>2.2706674775550355</v>
      </c>
      <c r="H16" s="7">
        <v>13.746702283067904</v>
      </c>
      <c r="I16" s="7">
        <v>42.234767502145083</v>
      </c>
      <c r="J16" s="7">
        <v>1.0261783000763141</v>
      </c>
      <c r="K16" s="7">
        <v>3.0682944257801341</v>
      </c>
      <c r="L16" s="7">
        <v>10.816287782785675</v>
      </c>
      <c r="M16" s="7">
        <v>3.7471234890960861</v>
      </c>
      <c r="N16" s="7">
        <v>19.770515641089794</v>
      </c>
      <c r="O16" s="7">
        <v>223.15411917885245</v>
      </c>
      <c r="P16" s="7">
        <v>14.910760508642124</v>
      </c>
      <c r="Q16" s="7">
        <v>1.4648777597102427</v>
      </c>
      <c r="R16" s="7">
        <v>1.4741901802622035</v>
      </c>
      <c r="S16" s="7">
        <v>1.2168817561816903</v>
      </c>
      <c r="T16" s="7">
        <v>1.3210020495144694</v>
      </c>
      <c r="U16" s="7">
        <v>1.8084736301862088</v>
      </c>
      <c r="V16" s="7">
        <v>1.4788215188389315</v>
      </c>
      <c r="W16" s="7">
        <v>22.714507101609762</v>
      </c>
      <c r="X16" s="9">
        <v>33.273976275928504</v>
      </c>
    </row>
    <row r="17" spans="1:24">
      <c r="A17" s="8" t="s">
        <v>77</v>
      </c>
      <c r="B17" s="8" t="s">
        <v>61</v>
      </c>
      <c r="C17" s="7" t="s">
        <v>62</v>
      </c>
      <c r="D17" s="8">
        <v>2.6519775819280809</v>
      </c>
      <c r="E17" s="8">
        <v>1.9259971447171083</v>
      </c>
      <c r="F17" s="8">
        <v>3.1796770325475565</v>
      </c>
      <c r="G17" s="8">
        <v>3.3969779642231961</v>
      </c>
      <c r="H17" s="8">
        <v>12.845755612868631</v>
      </c>
      <c r="I17" s="8">
        <v>62.057538466276718</v>
      </c>
      <c r="J17" s="8">
        <v>0.29389226749430036</v>
      </c>
      <c r="K17" s="8">
        <v>0.35789266465973124</v>
      </c>
      <c r="L17" s="8">
        <v>2.0627055868698383</v>
      </c>
      <c r="M17" s="8">
        <v>2.1203409603067809</v>
      </c>
      <c r="N17" s="8">
        <v>9.1072447181080634</v>
      </c>
      <c r="O17" s="8">
        <v>193.02306253506231</v>
      </c>
      <c r="P17" s="7">
        <v>2.7144905190238697</v>
      </c>
      <c r="Q17" s="7">
        <v>5.1189283463808728</v>
      </c>
      <c r="R17" s="7">
        <v>3.7176186730708185</v>
      </c>
      <c r="S17" s="7">
        <v>-0.10913260362930151</v>
      </c>
      <c r="T17" s="7">
        <v>0.68518980690933995</v>
      </c>
      <c r="U17" s="7">
        <v>1.3692246966402535</v>
      </c>
      <c r="V17" s="7">
        <v>0.53581715802386021</v>
      </c>
      <c r="W17" s="7">
        <v>1.0235721966587441</v>
      </c>
      <c r="X17" s="9">
        <v>5.2395927320437821</v>
      </c>
    </row>
    <row r="18" spans="1:24">
      <c r="A18" s="8" t="s">
        <v>78</v>
      </c>
      <c r="B18" s="8" t="s">
        <v>61</v>
      </c>
      <c r="C18" s="7" t="s">
        <v>62</v>
      </c>
      <c r="D18" s="8">
        <v>1.2345761673666971</v>
      </c>
      <c r="E18" s="8">
        <v>0.91611775092170555</v>
      </c>
      <c r="F18" s="8">
        <v>1.0509025777852954</v>
      </c>
      <c r="G18" s="8">
        <v>2.5614233143167655</v>
      </c>
      <c r="H18" s="8">
        <v>21.524196675041452</v>
      </c>
      <c r="I18" s="8">
        <v>42.488422367954186</v>
      </c>
      <c r="J18" s="8">
        <v>2.5803823955865495</v>
      </c>
      <c r="K18" s="8">
        <v>3.3022572161701604</v>
      </c>
      <c r="L18" s="8">
        <v>11.647525044865208</v>
      </c>
      <c r="M18" s="8">
        <v>2.9136224497614824</v>
      </c>
      <c r="N18" s="8">
        <v>9.7805740402304853</v>
      </c>
      <c r="O18" s="8">
        <v>52.915933461151361</v>
      </c>
      <c r="P18" s="7">
        <v>17.53016465662192</v>
      </c>
      <c r="Q18" s="7">
        <v>0.65328750325099405</v>
      </c>
      <c r="R18" s="7">
        <v>0.48477225950352604</v>
      </c>
      <c r="S18" s="7">
        <v>0.97471576399513604</v>
      </c>
      <c r="T18" s="7">
        <v>1.2414090627524659</v>
      </c>
      <c r="U18" s="7">
        <v>1.5367527166979371</v>
      </c>
      <c r="V18" s="7">
        <v>0.89884645613372938</v>
      </c>
      <c r="W18" s="7">
        <v>14.199338299242466</v>
      </c>
      <c r="X18" s="9">
        <v>9.2762502653283274</v>
      </c>
    </row>
    <row r="19" spans="1:24">
      <c r="A19" s="8" t="s">
        <v>79</v>
      </c>
      <c r="B19" s="8" t="s">
        <v>61</v>
      </c>
      <c r="C19" s="7" t="s">
        <v>62</v>
      </c>
      <c r="D19" s="8">
        <v>1.4411254745627677</v>
      </c>
      <c r="E19" s="8">
        <v>0.44476052455300896</v>
      </c>
      <c r="F19" s="8">
        <v>2.177862189509558</v>
      </c>
      <c r="G19" s="8">
        <v>8.6168343137213395</v>
      </c>
      <c r="H19" s="8">
        <v>12.3198078218853</v>
      </c>
      <c r="I19" s="8">
        <v>62.415006164043028</v>
      </c>
      <c r="J19" s="8">
        <v>0.72243742984451886</v>
      </c>
      <c r="K19" s="8">
        <v>0.4845009509775417</v>
      </c>
      <c r="L19" s="8">
        <v>2.3043975984433551</v>
      </c>
      <c r="M19" s="8">
        <v>2.0881869632663381</v>
      </c>
      <c r="N19" s="8">
        <v>6.9850805691932525</v>
      </c>
      <c r="O19" s="8">
        <v>432.54185770926756</v>
      </c>
      <c r="P19" s="7">
        <v>3.5113359792654157</v>
      </c>
      <c r="Q19" s="7">
        <v>6.2334708995952939</v>
      </c>
      <c r="R19" s="7">
        <v>1.9237754352590681</v>
      </c>
      <c r="S19" s="7">
        <v>0.20385561874401514</v>
      </c>
      <c r="T19" s="7">
        <v>0.93190213806581534</v>
      </c>
      <c r="U19" s="7">
        <v>1.6365872225338065</v>
      </c>
      <c r="V19" s="7">
        <v>0.68546962462989391</v>
      </c>
      <c r="W19" s="7">
        <v>2.436523426477311</v>
      </c>
      <c r="X19" s="9">
        <v>15.187997875128531</v>
      </c>
    </row>
    <row r="20" spans="1:24">
      <c r="A20" s="8" t="s">
        <v>80</v>
      </c>
      <c r="B20" s="8" t="s">
        <v>61</v>
      </c>
      <c r="C20" s="7" t="s">
        <v>62</v>
      </c>
      <c r="D20" s="8">
        <v>1.4344602823378259</v>
      </c>
      <c r="E20" s="8">
        <v>1.7417660514648876</v>
      </c>
      <c r="F20" s="8">
        <v>2.3884448191101986</v>
      </c>
      <c r="G20" s="8">
        <v>4.2532577039833548</v>
      </c>
      <c r="H20" s="8">
        <v>13.670596320994582</v>
      </c>
      <c r="I20" s="8">
        <v>57.438306994438662</v>
      </c>
      <c r="J20" s="8">
        <v>0.51605776826010508</v>
      </c>
      <c r="K20" s="8">
        <v>0.82623337912767947</v>
      </c>
      <c r="L20" s="8">
        <v>6.3932795790188042</v>
      </c>
      <c r="M20" s="8">
        <v>2.8204309991600538</v>
      </c>
      <c r="N20" s="8">
        <v>8.5171661021038467</v>
      </c>
      <c r="O20" s="8">
        <v>357.40483131760521</v>
      </c>
      <c r="P20" s="7">
        <v>7.7355707264065892</v>
      </c>
      <c r="Q20" s="7">
        <v>5.1268303524075494</v>
      </c>
      <c r="R20" s="7">
        <v>6.2251560181853947</v>
      </c>
      <c r="S20" s="7">
        <v>0.64903516870394362</v>
      </c>
      <c r="T20" s="7">
        <v>0.97909893130654413</v>
      </c>
      <c r="U20" s="7">
        <v>1.6025131026021604</v>
      </c>
      <c r="V20" s="7">
        <v>0.77360658905173718</v>
      </c>
      <c r="W20" s="7">
        <v>5.3926698575435399</v>
      </c>
      <c r="X20" s="9">
        <v>27.647303506167518</v>
      </c>
    </row>
    <row r="21" spans="1:24">
      <c r="A21" s="8" t="s">
        <v>81</v>
      </c>
      <c r="B21" s="8" t="s">
        <v>61</v>
      </c>
      <c r="C21" s="7" t="s">
        <v>62</v>
      </c>
      <c r="D21" s="8">
        <v>0.49503016849896803</v>
      </c>
      <c r="E21" s="8">
        <v>0.61760755401005629</v>
      </c>
      <c r="F21" s="8">
        <v>1.2270725203442041</v>
      </c>
      <c r="G21" s="8">
        <v>3.4398715338971644</v>
      </c>
      <c r="H21" s="8">
        <v>19.453671211338182</v>
      </c>
      <c r="I21" s="8">
        <v>35.338096095865019</v>
      </c>
      <c r="J21" s="8">
        <v>3.3705199213051018</v>
      </c>
      <c r="K21" s="8">
        <v>4.4231818452713796</v>
      </c>
      <c r="L21" s="8">
        <v>16.518215121899527</v>
      </c>
      <c r="M21" s="8">
        <v>3.2609379999825014</v>
      </c>
      <c r="N21" s="8">
        <v>11.8557960275879</v>
      </c>
      <c r="O21" s="8">
        <v>226.57982662540613</v>
      </c>
      <c r="P21" s="7">
        <v>24.311916888476006</v>
      </c>
      <c r="Q21" s="7">
        <v>1.1216384975284175</v>
      </c>
      <c r="R21" s="7">
        <v>1.3993741251013969</v>
      </c>
      <c r="S21" s="7">
        <v>1.523331450927742</v>
      </c>
      <c r="T21" s="7">
        <v>1.5943699047027298</v>
      </c>
      <c r="U21" s="7">
        <v>1.8536114805573349</v>
      </c>
      <c r="V21" s="7">
        <v>1.379299052063818</v>
      </c>
      <c r="W21" s="7">
        <v>49.11199041099794</v>
      </c>
      <c r="X21" s="9">
        <v>55.085899135221773</v>
      </c>
    </row>
    <row r="22" spans="1:24">
      <c r="A22" s="8" t="s">
        <v>82</v>
      </c>
      <c r="B22" s="8" t="s">
        <v>61</v>
      </c>
      <c r="C22" s="7" t="s">
        <v>62</v>
      </c>
      <c r="D22" s="8">
        <v>1.8764635664698195</v>
      </c>
      <c r="E22" s="8">
        <v>0.77968801352021222</v>
      </c>
      <c r="F22" s="8">
        <v>2.3526236779087939</v>
      </c>
      <c r="G22" s="8">
        <v>3.4538689097872237</v>
      </c>
      <c r="H22" s="8">
        <v>17.700206440456608</v>
      </c>
      <c r="I22" s="8">
        <v>53.019936284958789</v>
      </c>
      <c r="J22" s="8">
        <v>1.0661933154986074</v>
      </c>
      <c r="K22" s="8">
        <v>1.2329128739327091</v>
      </c>
      <c r="L22" s="8">
        <v>3.5062332108990861</v>
      </c>
      <c r="M22" s="8">
        <v>3.0259296407802672</v>
      </c>
      <c r="N22" s="8">
        <v>11.985944065787884</v>
      </c>
      <c r="O22" s="8">
        <v>64.303418137704838</v>
      </c>
      <c r="P22" s="7">
        <v>5.8053394003304026</v>
      </c>
      <c r="Q22" s="7">
        <v>1.206630213348777</v>
      </c>
      <c r="R22" s="7">
        <v>0.5013660435034667</v>
      </c>
      <c r="S22" s="7">
        <v>0.2715006625046118</v>
      </c>
      <c r="T22" s="7">
        <v>0.9746381950972276</v>
      </c>
      <c r="U22" s="7">
        <v>1.4510990649546365</v>
      </c>
      <c r="V22" s="7">
        <v>0.80533211012161043</v>
      </c>
      <c r="W22" s="7">
        <v>3.0937661162545007</v>
      </c>
      <c r="X22" s="9">
        <v>3.733031668907385</v>
      </c>
    </row>
    <row r="23" spans="1:24">
      <c r="A23" s="8" t="s">
        <v>83</v>
      </c>
      <c r="B23" s="8" t="s">
        <v>61</v>
      </c>
      <c r="C23" s="7" t="s">
        <v>62</v>
      </c>
      <c r="D23" s="8">
        <v>2.1316793922050898</v>
      </c>
      <c r="E23" s="8">
        <v>1.9474267137715484</v>
      </c>
      <c r="F23" s="8">
        <v>3.1528806373424763</v>
      </c>
      <c r="G23" s="8">
        <v>2.6508700223113477</v>
      </c>
      <c r="H23" s="8">
        <v>11.784769709960226</v>
      </c>
      <c r="I23" s="8">
        <v>26.238462914888601</v>
      </c>
      <c r="J23" s="8">
        <v>3.8876836317937293</v>
      </c>
      <c r="K23" s="8">
        <v>3.3870454268109826</v>
      </c>
      <c r="L23" s="8">
        <v>22.37935006895971</v>
      </c>
      <c r="M23" s="8">
        <v>5.1396900531235614</v>
      </c>
      <c r="N23" s="8">
        <v>17.300141428832731</v>
      </c>
      <c r="O23" s="8">
        <v>155.92795993678328</v>
      </c>
      <c r="P23" s="7">
        <v>29.654079127564422</v>
      </c>
      <c r="Q23" s="7">
        <v>3.323884188658218</v>
      </c>
      <c r="R23" s="7">
        <v>3.0365827460479151</v>
      </c>
      <c r="S23" s="7">
        <v>1.0211255830689483</v>
      </c>
      <c r="T23" s="7">
        <v>0.74259921353162817</v>
      </c>
      <c r="U23" s="7">
        <v>1.09021650316184</v>
      </c>
      <c r="V23" s="7">
        <v>0.90932776678402649</v>
      </c>
      <c r="W23" s="7">
        <v>13.911134683761764</v>
      </c>
      <c r="X23" s="9">
        <v>46.239000621650668</v>
      </c>
    </row>
    <row r="24" spans="1:24">
      <c r="A24" s="8" t="s">
        <v>84</v>
      </c>
      <c r="B24" s="8" t="s">
        <v>61</v>
      </c>
      <c r="C24" s="7" t="s">
        <v>62</v>
      </c>
      <c r="D24" s="8">
        <v>2.1183920753115282</v>
      </c>
      <c r="E24" s="8">
        <v>0.55284044085783257</v>
      </c>
      <c r="F24" s="8">
        <v>2.5204331034531418</v>
      </c>
      <c r="G24" s="8">
        <v>2.856378673119413</v>
      </c>
      <c r="H24" s="8">
        <v>20.936370524000246</v>
      </c>
      <c r="I24" s="8">
        <v>56.337527050001626</v>
      </c>
      <c r="J24" s="8">
        <v>0.27730146786479054</v>
      </c>
      <c r="K24" s="8">
        <v>0.89394100109397723</v>
      </c>
      <c r="L24" s="8">
        <v>0.78062699564423299</v>
      </c>
      <c r="M24" s="8">
        <v>3.8007765351981124</v>
      </c>
      <c r="N24" s="8">
        <v>8.9254121334551169</v>
      </c>
      <c r="O24" s="8">
        <v>66.791736936861355</v>
      </c>
      <c r="P24" s="7">
        <v>1.9518694646030008</v>
      </c>
      <c r="Q24" s="7">
        <v>1.4149108622333939</v>
      </c>
      <c r="R24" s="7">
        <v>0.36925173293834812</v>
      </c>
      <c r="S24" s="7">
        <v>-0.43356277713381197</v>
      </c>
      <c r="T24" s="7">
        <v>0.99489505256868083</v>
      </c>
      <c r="U24" s="7">
        <v>1.4247914364906897</v>
      </c>
      <c r="V24" s="7">
        <v>0.6246219358076821</v>
      </c>
      <c r="W24" s="7">
        <v>0.92139197807184059</v>
      </c>
      <c r="X24" s="9">
        <v>1.3036875181485603</v>
      </c>
    </row>
    <row r="25" spans="1:24">
      <c r="A25" s="8" t="s">
        <v>85</v>
      </c>
      <c r="B25" s="8" t="s">
        <v>61</v>
      </c>
      <c r="C25" s="7" t="s">
        <v>62</v>
      </c>
      <c r="D25" s="8">
        <v>1.7112449167411576</v>
      </c>
      <c r="E25" s="8">
        <v>1.4649177911113194</v>
      </c>
      <c r="F25" s="8">
        <v>2.0727192162630006</v>
      </c>
      <c r="G25" s="8">
        <v>3.9804563942369668</v>
      </c>
      <c r="H25" s="8">
        <v>13.651223535537541</v>
      </c>
      <c r="I25" s="8">
        <v>36.611763126119804</v>
      </c>
      <c r="J25" s="8">
        <v>2.6569931035172445</v>
      </c>
      <c r="K25" s="8">
        <v>2.6564846437102938</v>
      </c>
      <c r="L25" s="8">
        <v>13.417237385643421</v>
      </c>
      <c r="M25" s="8">
        <v>4.4111138153573934</v>
      </c>
      <c r="N25" s="8">
        <v>17.365846071761855</v>
      </c>
      <c r="O25" s="8">
        <v>84.610717748989458</v>
      </c>
      <c r="P25" s="7">
        <v>18.730715132870959</v>
      </c>
      <c r="Q25" s="7">
        <v>1.4478966064977905</v>
      </c>
      <c r="R25" s="7">
        <v>1.2394774574919294</v>
      </c>
      <c r="S25" s="7">
        <v>0.89435093256547693</v>
      </c>
      <c r="T25" s="7">
        <v>0.90185940711326751</v>
      </c>
      <c r="U25" s="7">
        <v>1.3303084727932399</v>
      </c>
      <c r="V25" s="7">
        <v>1.006383776112264</v>
      </c>
      <c r="W25" s="7">
        <v>10.945665900671402</v>
      </c>
      <c r="X25" s="9">
        <v>15.848192513440704</v>
      </c>
    </row>
    <row r="26" spans="1:24">
      <c r="A26" s="8" t="s">
        <v>86</v>
      </c>
      <c r="B26" s="8" t="s">
        <v>61</v>
      </c>
      <c r="C26" s="7" t="s">
        <v>62</v>
      </c>
      <c r="D26" s="8">
        <v>1.3172274735962344</v>
      </c>
      <c r="E26" s="8">
        <v>1.1221058709888683</v>
      </c>
      <c r="F26" s="8">
        <v>1.4132081633780174</v>
      </c>
      <c r="G26" s="8">
        <v>1.7645553650522248</v>
      </c>
      <c r="H26" s="8">
        <v>13.738225691937309</v>
      </c>
      <c r="I26" s="8">
        <v>37.079127024062657</v>
      </c>
      <c r="J26" s="8">
        <v>2.7527151552267721</v>
      </c>
      <c r="K26" s="8">
        <v>4.5446106234873094</v>
      </c>
      <c r="L26" s="8">
        <v>22.749141056797313</v>
      </c>
      <c r="M26" s="8">
        <v>2.6082616309260875</v>
      </c>
      <c r="N26" s="8">
        <v>10.910821944547184</v>
      </c>
      <c r="O26" s="8">
        <v>369.21016457301039</v>
      </c>
      <c r="P26" s="7">
        <v>30.046466835511396</v>
      </c>
      <c r="Q26" s="7">
        <v>4.8633377230655643</v>
      </c>
      <c r="R26" s="7">
        <v>4.1429289329614125</v>
      </c>
      <c r="S26" s="7">
        <v>1.2373042232971725</v>
      </c>
      <c r="T26" s="7">
        <v>1.018269866425707</v>
      </c>
      <c r="U26" s="7">
        <v>1.4494687204649539</v>
      </c>
      <c r="V26" s="7">
        <v>0.91819668823629619</v>
      </c>
      <c r="W26" s="7">
        <v>22.810385782100262</v>
      </c>
      <c r="X26" s="9">
        <v>110.93460965176661</v>
      </c>
    </row>
    <row r="27" spans="1:24">
      <c r="A27" s="8" t="s">
        <v>87</v>
      </c>
      <c r="B27" s="8" t="s">
        <v>61</v>
      </c>
      <c r="C27" s="7" t="s">
        <v>62</v>
      </c>
      <c r="D27" s="8">
        <v>0.82278701955575384</v>
      </c>
      <c r="E27" s="8">
        <v>0.84615494857334539</v>
      </c>
      <c r="F27" s="8">
        <v>3.2713088736322025</v>
      </c>
      <c r="G27" s="8">
        <v>6.3154209456173973</v>
      </c>
      <c r="H27" s="8">
        <v>12.154688687495813</v>
      </c>
      <c r="I27" s="8">
        <v>20.396042317344655</v>
      </c>
      <c r="J27" s="8">
        <v>6.1067675600992111</v>
      </c>
      <c r="K27" s="8">
        <v>2.8173195393164452</v>
      </c>
      <c r="L27" s="8">
        <v>12.070053203783434</v>
      </c>
      <c r="M27" s="8">
        <v>10.979788470772622</v>
      </c>
      <c r="N27" s="8">
        <v>24.219668433809112</v>
      </c>
      <c r="O27" s="8">
        <v>41.860314074357269</v>
      </c>
      <c r="P27" s="7">
        <v>20.994140303199089</v>
      </c>
      <c r="Q27" s="7">
        <v>0.34442123054908191</v>
      </c>
      <c r="R27" s="7">
        <v>0.35420311902851864</v>
      </c>
      <c r="S27" s="7">
        <v>1.166421752870741</v>
      </c>
      <c r="T27" s="7">
        <v>1.169456408370559</v>
      </c>
      <c r="U27" s="7">
        <v>1.3942584727982887</v>
      </c>
      <c r="V27" s="7">
        <v>1.468880761810935</v>
      </c>
      <c r="W27" s="7">
        <v>25.51588661976513</v>
      </c>
      <c r="X27" s="9">
        <v>8.7882130681303607</v>
      </c>
    </row>
    <row r="28" spans="1:24">
      <c r="A28" s="8" t="s">
        <v>88</v>
      </c>
      <c r="B28" s="8" t="s">
        <v>61</v>
      </c>
      <c r="C28" s="7" t="s">
        <v>62</v>
      </c>
      <c r="D28" s="8">
        <v>0.63055936622157416</v>
      </c>
      <c r="E28" s="8">
        <v>0.92634668073473569</v>
      </c>
      <c r="F28" s="8">
        <v>1.7479903083531076</v>
      </c>
      <c r="G28" s="8">
        <v>4.9097094522199942</v>
      </c>
      <c r="H28" s="8">
        <v>22.125719071364536</v>
      </c>
      <c r="I28" s="8">
        <v>39.159619994105874</v>
      </c>
      <c r="J28" s="8">
        <v>1.1239819923638545</v>
      </c>
      <c r="K28" s="8">
        <v>1.9979449491046981</v>
      </c>
      <c r="L28" s="8">
        <v>6.1106286869588677</v>
      </c>
      <c r="M28" s="8">
        <v>3.968147329778303</v>
      </c>
      <c r="N28" s="8">
        <v>17.299352168794456</v>
      </c>
      <c r="O28" s="8">
        <v>134.71084439444988</v>
      </c>
      <c r="P28" s="7">
        <v>9.2325556284274199</v>
      </c>
      <c r="Q28" s="7">
        <v>0.84943184664537408</v>
      </c>
      <c r="R28" s="7">
        <v>1.2478894356377213</v>
      </c>
      <c r="S28" s="7">
        <v>0.98635991355827435</v>
      </c>
      <c r="T28" s="7">
        <v>1.5451714128750107</v>
      </c>
      <c r="U28" s="7">
        <v>1.7931124877372975</v>
      </c>
      <c r="V28" s="7">
        <v>1.4383038588362282</v>
      </c>
      <c r="W28" s="7">
        <v>14.641849955779049</v>
      </c>
      <c r="X28" s="9">
        <v>12.437253646241887</v>
      </c>
    </row>
    <row r="29" spans="1:24">
      <c r="A29" s="8" t="s">
        <v>89</v>
      </c>
      <c r="B29" s="8" t="s">
        <v>61</v>
      </c>
      <c r="C29" s="7" t="s">
        <v>62</v>
      </c>
      <c r="D29" s="8">
        <v>0.99864041171387052</v>
      </c>
      <c r="E29" s="8">
        <v>0.61533318495462996</v>
      </c>
      <c r="F29" s="8">
        <v>1.4338727845401225</v>
      </c>
      <c r="G29" s="8">
        <v>3.0819460191141035</v>
      </c>
      <c r="H29" s="8">
        <v>24.464061081863615</v>
      </c>
      <c r="I29" s="8">
        <v>49.97077996628996</v>
      </c>
      <c r="J29" s="8">
        <v>0.95949926443834821</v>
      </c>
      <c r="K29" s="8">
        <v>1.3065184929455844</v>
      </c>
      <c r="L29" s="8">
        <v>4.4864624054980418</v>
      </c>
      <c r="M29" s="8">
        <v>2.5947051183837728</v>
      </c>
      <c r="N29" s="8">
        <v>10.08818127025795</v>
      </c>
      <c r="O29" s="8">
        <v>80.349612730403777</v>
      </c>
      <c r="P29" s="7">
        <v>6.7524801628819748</v>
      </c>
      <c r="Q29" s="7">
        <v>0.80240370338140476</v>
      </c>
      <c r="R29" s="7">
        <v>0.49441783111270438</v>
      </c>
      <c r="S29" s="7">
        <v>0.65249489636013647</v>
      </c>
      <c r="T29" s="7">
        <v>1.3891194158629037</v>
      </c>
      <c r="U29" s="7">
        <v>1.6993069916049761</v>
      </c>
      <c r="V29" s="7">
        <v>1.0044037407357185</v>
      </c>
      <c r="W29" s="7">
        <v>6.7616732546336094</v>
      </c>
      <c r="X29" s="9">
        <v>5.4255916605730041</v>
      </c>
    </row>
    <row r="30" spans="1:24">
      <c r="A30" s="8" t="s">
        <v>90</v>
      </c>
      <c r="B30" s="8" t="s">
        <v>61</v>
      </c>
      <c r="C30" s="7" t="s">
        <v>62</v>
      </c>
      <c r="D30" s="8">
        <v>0.97601543216127884</v>
      </c>
      <c r="E30" s="8">
        <v>0.96788656174612231</v>
      </c>
      <c r="F30" s="8">
        <v>1.9950358106271333</v>
      </c>
      <c r="G30" s="8">
        <v>1.1684407046029921</v>
      </c>
      <c r="H30" s="8">
        <v>8.8380860352887147</v>
      </c>
      <c r="I30" s="8">
        <v>29.924496267463592</v>
      </c>
      <c r="J30" s="8">
        <v>1.799818562399728</v>
      </c>
      <c r="K30" s="8">
        <v>2.6303770902019941</v>
      </c>
      <c r="L30" s="8">
        <v>19.928403783342606</v>
      </c>
      <c r="M30" s="8">
        <v>3.5468581057839748</v>
      </c>
      <c r="N30" s="8">
        <v>28.224581646381857</v>
      </c>
      <c r="O30" s="8">
        <v>269.52466225213743</v>
      </c>
      <c r="P30" s="7">
        <v>24.358599435944328</v>
      </c>
      <c r="Q30" s="7">
        <v>2.6306022970614267</v>
      </c>
      <c r="R30" s="7">
        <v>2.6086929865300617</v>
      </c>
      <c r="S30" s="7">
        <v>1.3100158296414921</v>
      </c>
      <c r="T30" s="7">
        <v>0.95690154041199682</v>
      </c>
      <c r="U30" s="7">
        <v>1.4865701639444844</v>
      </c>
      <c r="V30" s="7">
        <v>1.4611708288747438</v>
      </c>
      <c r="W30" s="7">
        <v>24.957186775218176</v>
      </c>
      <c r="X30" s="9">
        <v>65.652432859079994</v>
      </c>
    </row>
    <row r="31" spans="1:24">
      <c r="A31" s="8" t="s">
        <v>91</v>
      </c>
      <c r="B31" s="8" t="s">
        <v>61</v>
      </c>
      <c r="C31" s="7" t="s">
        <v>62</v>
      </c>
      <c r="D31" s="8">
        <v>2.0092892558131688</v>
      </c>
      <c r="E31" s="8">
        <v>1.8759339642605652</v>
      </c>
      <c r="F31" s="8">
        <v>2.6436870992178352</v>
      </c>
      <c r="G31" s="8">
        <v>2.7721452897455037</v>
      </c>
      <c r="H31" s="8">
        <v>16.280416297226115</v>
      </c>
      <c r="I31" s="8">
        <v>39.689279634141009</v>
      </c>
      <c r="J31" s="8">
        <v>1.1750059396955579</v>
      </c>
      <c r="K31" s="8">
        <v>1.3848196646721984</v>
      </c>
      <c r="L31" s="8">
        <v>9.3265838728581603</v>
      </c>
      <c r="M31" s="8">
        <v>4.5484357620038596</v>
      </c>
      <c r="N31" s="8">
        <v>18.294403220366036</v>
      </c>
      <c r="O31" s="8">
        <v>119.22332507680996</v>
      </c>
      <c r="P31" s="7">
        <v>11.886409477225916</v>
      </c>
      <c r="Q31" s="7">
        <v>2.39554146119155</v>
      </c>
      <c r="R31" s="7">
        <v>2.2365508484366616</v>
      </c>
      <c r="S31" s="7">
        <v>0.66668013817569438</v>
      </c>
      <c r="T31" s="7">
        <v>0.90862304382610837</v>
      </c>
      <c r="U31" s="7">
        <v>1.295630754509199</v>
      </c>
      <c r="V31" s="7">
        <v>0.95927578501790134</v>
      </c>
      <c r="W31" s="7">
        <v>5.9157283814845423</v>
      </c>
      <c r="X31" s="9">
        <v>14.171372610993803</v>
      </c>
    </row>
    <row r="32" spans="1:24">
      <c r="A32" s="8" t="s">
        <v>92</v>
      </c>
      <c r="B32" s="8" t="s">
        <v>61</v>
      </c>
      <c r="C32" s="7" t="s">
        <v>62</v>
      </c>
      <c r="D32" s="8">
        <v>1.2591493267563381</v>
      </c>
      <c r="E32" s="8">
        <v>1.203695511630078</v>
      </c>
      <c r="F32" s="8">
        <v>2.4454675333216542</v>
      </c>
      <c r="G32" s="8">
        <v>2.8811186090874807</v>
      </c>
      <c r="H32" s="8">
        <v>13.999562415856351</v>
      </c>
      <c r="I32" s="8">
        <v>35.457381829231153</v>
      </c>
      <c r="J32" s="8">
        <v>2.0586952238190097</v>
      </c>
      <c r="K32" s="8">
        <v>3.1435087106255288</v>
      </c>
      <c r="L32" s="8">
        <v>15.275040053771304</v>
      </c>
      <c r="M32" s="8">
        <v>2.9007086243992037</v>
      </c>
      <c r="N32" s="8">
        <v>19.375672161501893</v>
      </c>
      <c r="O32" s="8">
        <v>149.91946899209836</v>
      </c>
      <c r="P32" s="7">
        <v>20.477243988215843</v>
      </c>
      <c r="Q32" s="7">
        <v>1.8877099844906835</v>
      </c>
      <c r="R32" s="7">
        <v>1.8045739193175345</v>
      </c>
      <c r="S32" s="7">
        <v>1.083905120104224</v>
      </c>
      <c r="T32" s="7">
        <v>1.0460372235469342</v>
      </c>
      <c r="U32" s="7">
        <v>1.4496294265661167</v>
      </c>
      <c r="V32" s="7">
        <v>1.1871795399444984</v>
      </c>
      <c r="W32" s="7">
        <v>16.262760542442365</v>
      </c>
      <c r="X32" s="9">
        <v>30.699375451349574</v>
      </c>
    </row>
    <row r="33" spans="1:24">
      <c r="A33" s="8" t="s">
        <v>93</v>
      </c>
      <c r="B33" s="8" t="s">
        <v>61</v>
      </c>
      <c r="C33" s="7" t="s">
        <v>62</v>
      </c>
      <c r="D33" s="8">
        <v>1.3938732080696985</v>
      </c>
      <c r="E33" s="8">
        <v>1.1264267974463036</v>
      </c>
      <c r="F33" s="8">
        <v>2.3266596239394288</v>
      </c>
      <c r="G33" s="8">
        <v>3.7519607364667964</v>
      </c>
      <c r="H33" s="8">
        <v>25.81833235815456</v>
      </c>
      <c r="I33" s="8">
        <v>41.082891926793359</v>
      </c>
      <c r="J33" s="8">
        <v>0.63917039345328808</v>
      </c>
      <c r="K33" s="8">
        <v>1.5670228766954417</v>
      </c>
      <c r="L33" s="8">
        <v>5.8921586003971118</v>
      </c>
      <c r="M33" s="8">
        <v>2.2353114931631342</v>
      </c>
      <c r="N33" s="8">
        <v>14.166191985420905</v>
      </c>
      <c r="O33" s="8">
        <v>222.53528171258205</v>
      </c>
      <c r="P33" s="7">
        <v>8.0983518705458408</v>
      </c>
      <c r="Q33" s="7">
        <v>3.1018596702941084</v>
      </c>
      <c r="R33" s="7">
        <v>2.5066970469831475</v>
      </c>
      <c r="S33" s="7">
        <v>0.62605115781316723</v>
      </c>
      <c r="T33" s="7">
        <v>1.2677049166490972</v>
      </c>
      <c r="U33" s="7">
        <v>1.4694377365633136</v>
      </c>
      <c r="V33" s="7">
        <v>1.0070298527149653</v>
      </c>
      <c r="W33" s="7">
        <v>5.8099630753078486</v>
      </c>
      <c r="X33" s="9">
        <v>18.021690149195347</v>
      </c>
    </row>
    <row r="34" spans="1:24">
      <c r="A34" s="8" t="s">
        <v>94</v>
      </c>
      <c r="B34" s="8" t="s">
        <v>61</v>
      </c>
      <c r="C34" s="7" t="s">
        <v>62</v>
      </c>
      <c r="D34" s="8">
        <v>1.0560740455831328</v>
      </c>
      <c r="E34" s="8">
        <v>2.116554813491252</v>
      </c>
      <c r="F34" s="8">
        <v>1.3396013934502795</v>
      </c>
      <c r="G34" s="8">
        <v>4.8350021245992165</v>
      </c>
      <c r="H34" s="8">
        <v>7.0175009130096306</v>
      </c>
      <c r="I34" s="8">
        <v>21.737517610454098</v>
      </c>
      <c r="J34" s="8">
        <v>0.98727761456706875</v>
      </c>
      <c r="K34" s="8">
        <v>2.1311896984189906</v>
      </c>
      <c r="L34" s="8">
        <v>14.090236386035615</v>
      </c>
      <c r="M34" s="8">
        <v>5.2149834533129988</v>
      </c>
      <c r="N34" s="8">
        <v>39.474061947077729</v>
      </c>
      <c r="O34" s="8">
        <v>101.02835691676239</v>
      </c>
      <c r="P34" s="7">
        <v>17.208703699021676</v>
      </c>
      <c r="Q34" s="7">
        <v>1.0669342560770194</v>
      </c>
      <c r="R34" s="7">
        <v>2.1383205513128569</v>
      </c>
      <c r="S34" s="7">
        <v>1.1252239097566483</v>
      </c>
      <c r="T34" s="7">
        <v>0.82248810841849773</v>
      </c>
      <c r="U34" s="7">
        <v>1.3135155774589518</v>
      </c>
      <c r="V34" s="7">
        <v>1.5726174489327283</v>
      </c>
      <c r="W34" s="7">
        <v>16.294978340765432</v>
      </c>
      <c r="X34" s="9">
        <v>17.385670593795709</v>
      </c>
    </row>
    <row r="35" spans="1:24">
      <c r="A35" s="8" t="s">
        <v>95</v>
      </c>
      <c r="B35" s="8" t="s">
        <v>61</v>
      </c>
      <c r="C35" s="7" t="s">
        <v>62</v>
      </c>
      <c r="D35" s="8">
        <v>1.5003614052346421</v>
      </c>
      <c r="E35" s="8">
        <v>1.2457327396729769</v>
      </c>
      <c r="F35" s="8">
        <v>1.8412731150465316</v>
      </c>
      <c r="G35" s="8">
        <v>2.8543914251419347</v>
      </c>
      <c r="H35" s="8">
        <v>20.013917548479014</v>
      </c>
      <c r="I35" s="8">
        <v>23.818283406714041</v>
      </c>
      <c r="J35" s="8">
        <v>6.122095552293545</v>
      </c>
      <c r="K35" s="8">
        <v>7.4400141463266305</v>
      </c>
      <c r="L35" s="8">
        <v>25.934074772580075</v>
      </c>
      <c r="M35" s="8">
        <v>1.4303113929815294</v>
      </c>
      <c r="N35" s="8">
        <v>7.7995444955290942</v>
      </c>
      <c r="O35" s="8">
        <v>165.4330356371172</v>
      </c>
      <c r="P35" s="7">
        <v>39.496184471200252</v>
      </c>
      <c r="Q35" s="7">
        <v>2.4820934182073779</v>
      </c>
      <c r="R35" s="7">
        <v>2.0608534871664324</v>
      </c>
      <c r="S35" s="7">
        <v>1.2376748746746906</v>
      </c>
      <c r="T35" s="7">
        <v>1.125136222300545</v>
      </c>
      <c r="U35" s="7">
        <v>1.2007145745112835</v>
      </c>
      <c r="V35" s="7">
        <v>0.71587335603186064</v>
      </c>
      <c r="W35" s="7">
        <v>26.324447118808301</v>
      </c>
      <c r="X35" s="9">
        <v>65.339736931542262</v>
      </c>
    </row>
    <row r="36" spans="1:24">
      <c r="A36" s="8" t="s">
        <v>96</v>
      </c>
      <c r="B36" s="8" t="s">
        <v>61</v>
      </c>
      <c r="C36" s="7" t="s">
        <v>62</v>
      </c>
      <c r="D36" s="8">
        <v>1.7162866086714228</v>
      </c>
      <c r="E36" s="8">
        <v>1.2740588913441555</v>
      </c>
      <c r="F36" s="8">
        <v>2.9929489399415985</v>
      </c>
      <c r="G36" s="8">
        <v>3.8201994172480589</v>
      </c>
      <c r="H36" s="8">
        <v>24.281289742282464</v>
      </c>
      <c r="I36" s="8">
        <v>46.286024927560625</v>
      </c>
      <c r="J36" s="8">
        <v>0.27643451384023626</v>
      </c>
      <c r="K36" s="8">
        <v>0.40693006327098902</v>
      </c>
      <c r="L36" s="8">
        <v>1.2456197995596421</v>
      </c>
      <c r="M36" s="8">
        <v>2.2046278989518333</v>
      </c>
      <c r="N36" s="8">
        <v>15.495579197328974</v>
      </c>
      <c r="O36" s="8">
        <v>185.65284014959803</v>
      </c>
      <c r="P36" s="7">
        <v>1.9289843766708674</v>
      </c>
      <c r="Q36" s="7">
        <v>3.1863348341057138</v>
      </c>
      <c r="R36" s="7">
        <v>2.3653265169589059</v>
      </c>
      <c r="S36" s="7">
        <v>-0.13920431103860711</v>
      </c>
      <c r="T36" s="7">
        <v>1.1506819373956936</v>
      </c>
      <c r="U36" s="7">
        <v>1.4308600709903849</v>
      </c>
      <c r="V36" s="7">
        <v>0.95561800012261655</v>
      </c>
      <c r="W36" s="7">
        <v>1.1239290494517662</v>
      </c>
      <c r="X36" s="9">
        <v>3.5812142813314858</v>
      </c>
    </row>
    <row r="37" spans="1:24">
      <c r="A37" s="8" t="s">
        <v>97</v>
      </c>
      <c r="B37" s="8" t="s">
        <v>61</v>
      </c>
      <c r="C37" s="7" t="s">
        <v>62</v>
      </c>
      <c r="D37" s="8">
        <v>1.4278690446815927</v>
      </c>
      <c r="E37" s="8">
        <v>1.3070600794841378</v>
      </c>
      <c r="F37" s="8">
        <v>2.365217609725657</v>
      </c>
      <c r="G37" s="8">
        <v>4.7010494060471304</v>
      </c>
      <c r="H37" s="8">
        <v>18.848550294625984</v>
      </c>
      <c r="I37" s="8">
        <v>56.699072014665987</v>
      </c>
      <c r="J37" s="8">
        <v>0.30059865398664248</v>
      </c>
      <c r="K37" s="8">
        <v>0.42915348093638239</v>
      </c>
      <c r="L37" s="8">
        <v>0.65102602189845504</v>
      </c>
      <c r="M37" s="8">
        <v>1.8970957564327176</v>
      </c>
      <c r="N37" s="8">
        <v>11.373307637515339</v>
      </c>
      <c r="O37" s="8">
        <v>170.76119204562312</v>
      </c>
      <c r="P37" s="7">
        <v>1.3807781568214801</v>
      </c>
      <c r="Q37" s="7">
        <v>2.4382462015487389</v>
      </c>
      <c r="R37" s="7">
        <v>2.2319513724795828</v>
      </c>
      <c r="S37" s="7">
        <v>-0.34109003053784909</v>
      </c>
      <c r="T37" s="7">
        <v>1.1205895743150793</v>
      </c>
      <c r="U37" s="7">
        <v>1.5988875724549698</v>
      </c>
      <c r="V37" s="7">
        <v>0.90119840810894647</v>
      </c>
      <c r="W37" s="7">
        <v>0.96702016334375118</v>
      </c>
      <c r="X37" s="9">
        <v>2.3578332400939424</v>
      </c>
    </row>
    <row r="38" spans="1:24">
      <c r="A38" s="8" t="s">
        <v>98</v>
      </c>
      <c r="B38" s="8" t="s">
        <v>61</v>
      </c>
      <c r="C38" s="7" t="s">
        <v>62</v>
      </c>
      <c r="D38" s="8">
        <v>1.670983579968953</v>
      </c>
      <c r="E38" s="8">
        <v>1.6049047205848215</v>
      </c>
      <c r="F38" s="8">
        <v>2.7145004968852957</v>
      </c>
      <c r="G38" s="8">
        <v>3.8092745684501836</v>
      </c>
      <c r="H38" s="8">
        <v>14.946712528414189</v>
      </c>
      <c r="I38" s="8">
        <v>51.741251370521091</v>
      </c>
      <c r="J38" s="8">
        <v>0.53981547337181901</v>
      </c>
      <c r="K38" s="8">
        <v>0.74685040815500781</v>
      </c>
      <c r="L38" s="8">
        <v>2.6173279034422818</v>
      </c>
      <c r="M38" s="8">
        <v>2.9877965757524247</v>
      </c>
      <c r="N38" s="8">
        <v>16.620582374453939</v>
      </c>
      <c r="O38" s="8">
        <v>102.07979990726304</v>
      </c>
      <c r="P38" s="7">
        <v>3.9039937849691086</v>
      </c>
      <c r="Q38" s="7">
        <v>1.7057366949155277</v>
      </c>
      <c r="R38" s="7">
        <v>1.6382835274752048</v>
      </c>
      <c r="S38" s="7">
        <v>0.19488595293398869</v>
      </c>
      <c r="T38" s="7">
        <v>0.95157349948204328</v>
      </c>
      <c r="U38" s="7">
        <v>1.4908647456989184</v>
      </c>
      <c r="V38" s="7">
        <v>0.99767405482157734</v>
      </c>
      <c r="W38" s="7">
        <v>2.3363447922340717</v>
      </c>
      <c r="X38" s="9">
        <v>3.9851890440884508</v>
      </c>
    </row>
    <row r="39" spans="1:24">
      <c r="A39" s="8" t="s">
        <v>99</v>
      </c>
      <c r="B39" s="8" t="s">
        <v>61</v>
      </c>
      <c r="C39" s="7" t="s">
        <v>62</v>
      </c>
      <c r="D39" s="8">
        <v>1.151164958642495</v>
      </c>
      <c r="E39" s="8">
        <v>1.2047936284156533</v>
      </c>
      <c r="F39" s="8">
        <v>2.5913147112641646</v>
      </c>
      <c r="G39" s="8">
        <v>4.2053268559956862</v>
      </c>
      <c r="H39" s="8">
        <v>6.6610154665924588</v>
      </c>
      <c r="I39" s="8">
        <v>64.300594126316994</v>
      </c>
      <c r="J39" s="8">
        <v>1.4357630164423303</v>
      </c>
      <c r="K39" s="8">
        <v>0.88509374934126772</v>
      </c>
      <c r="L39" s="8">
        <v>3.3582605977724702</v>
      </c>
      <c r="M39" s="8">
        <v>3.2191384851023215</v>
      </c>
      <c r="N39" s="8">
        <v>10.987534404114143</v>
      </c>
      <c r="O39" s="8">
        <v>60.666041030381784</v>
      </c>
      <c r="P39" s="7">
        <v>5.6791173635560686</v>
      </c>
      <c r="Q39" s="7">
        <v>0.6983662061374335</v>
      </c>
      <c r="R39" s="7">
        <v>0.73090059694606568</v>
      </c>
      <c r="S39" s="7">
        <v>0.46497683269629059</v>
      </c>
      <c r="T39" s="7">
        <v>0.76240288082631003</v>
      </c>
      <c r="U39" s="7">
        <v>1.7470774245034164</v>
      </c>
      <c r="V39" s="7">
        <v>0.97976268669982569</v>
      </c>
      <c r="W39" s="7">
        <v>4.9333653886174025</v>
      </c>
      <c r="X39" s="9">
        <v>3.4452956699384605</v>
      </c>
    </row>
    <row r="40" spans="1:24">
      <c r="A40" s="8" t="s">
        <v>100</v>
      </c>
      <c r="B40" s="8" t="s">
        <v>61</v>
      </c>
      <c r="C40" s="7" t="s">
        <v>62</v>
      </c>
      <c r="D40" s="8">
        <v>2.1997221650458139</v>
      </c>
      <c r="E40" s="8">
        <v>1.5431198339633281</v>
      </c>
      <c r="F40" s="8">
        <v>5.9901140890881956</v>
      </c>
      <c r="G40" s="8">
        <v>5.7478334333879975</v>
      </c>
      <c r="H40" s="8">
        <v>12.467513388926532</v>
      </c>
      <c r="I40" s="8">
        <v>34.360237365963023</v>
      </c>
      <c r="J40" s="8">
        <v>2.3848720893230362</v>
      </c>
      <c r="K40" s="8">
        <v>1.693487694485895</v>
      </c>
      <c r="L40" s="8">
        <v>6.1327222645005754</v>
      </c>
      <c r="M40" s="8">
        <v>6.3575618111942429</v>
      </c>
      <c r="N40" s="8">
        <v>21.122815864121371</v>
      </c>
      <c r="O40" s="8">
        <v>46.087351397647318</v>
      </c>
      <c r="P40" s="7">
        <v>10.211082048309507</v>
      </c>
      <c r="Q40" s="7">
        <v>1.0137936839765997</v>
      </c>
      <c r="R40" s="7">
        <v>0.71118306036547085</v>
      </c>
      <c r="S40" s="7">
        <v>0.44528546612301151</v>
      </c>
      <c r="T40" s="7">
        <v>0.75341201237190347</v>
      </c>
      <c r="U40" s="7">
        <v>1.1936883244348311</v>
      </c>
      <c r="V40" s="7">
        <v>0.98238398222910006</v>
      </c>
      <c r="W40" s="7">
        <v>4.6419871611817118</v>
      </c>
      <c r="X40" s="9">
        <v>4.7060172651064853</v>
      </c>
    </row>
    <row r="41" spans="1:24">
      <c r="A41" s="8" t="s">
        <v>101</v>
      </c>
      <c r="B41" s="8" t="s">
        <v>61</v>
      </c>
      <c r="C41" s="7" t="s">
        <v>62</v>
      </c>
      <c r="D41" s="8">
        <v>2.8640923017025011</v>
      </c>
      <c r="E41" s="8">
        <v>1.8127548001983729</v>
      </c>
      <c r="F41" s="8">
        <v>3.8349446111794867</v>
      </c>
      <c r="G41" s="8">
        <v>6.0684430453197766</v>
      </c>
      <c r="H41" s="8">
        <v>22.209137936860536</v>
      </c>
      <c r="I41" s="8">
        <v>49.779951561365067</v>
      </c>
      <c r="J41" s="8">
        <v>0.54074316845667947</v>
      </c>
      <c r="K41" s="8">
        <v>0.84939378033825641</v>
      </c>
      <c r="L41" s="8">
        <v>3.2171949521303227</v>
      </c>
      <c r="M41" s="8">
        <v>3.5363469502742828</v>
      </c>
      <c r="N41" s="8">
        <v>5.2869968921747201</v>
      </c>
      <c r="O41" s="8">
        <v>105.7098419581986</v>
      </c>
      <c r="P41" s="7">
        <v>4.6073319009252582</v>
      </c>
      <c r="Q41" s="7">
        <v>3.0276274456666465</v>
      </c>
      <c r="R41" s="7">
        <v>1.9162602343793587</v>
      </c>
      <c r="S41" s="7">
        <v>5.0490368650156721E-2</v>
      </c>
      <c r="T41" s="7">
        <v>0.88954469147260407</v>
      </c>
      <c r="U41" s="7">
        <v>1.2400674597197434</v>
      </c>
      <c r="V41" s="7">
        <v>0.26622204515575071</v>
      </c>
      <c r="W41" s="7">
        <v>1.6086534285876624</v>
      </c>
      <c r="X41" s="9">
        <v>4.8704032709577572</v>
      </c>
    </row>
    <row r="42" spans="1:24">
      <c r="A42" s="8" t="s">
        <v>102</v>
      </c>
      <c r="B42" s="8" t="s">
        <v>61</v>
      </c>
      <c r="C42" s="7" t="s">
        <v>103</v>
      </c>
      <c r="D42" s="8">
        <v>0.53545977777928799</v>
      </c>
      <c r="E42" s="8">
        <v>0.50785430871497628</v>
      </c>
      <c r="F42" s="8">
        <v>1.0915294185226656</v>
      </c>
      <c r="G42" s="8">
        <v>5.0478871181662299</v>
      </c>
      <c r="H42" s="8">
        <v>6.9708620669845178</v>
      </c>
      <c r="I42" s="8">
        <v>22.927737355626569</v>
      </c>
      <c r="J42" s="8">
        <v>1.8898800060900778</v>
      </c>
      <c r="K42" s="8">
        <v>3.541520111009838</v>
      </c>
      <c r="L42" s="8">
        <v>22.892133630872319</v>
      </c>
      <c r="M42" s="8">
        <v>4.901581721059193</v>
      </c>
      <c r="N42" s="8">
        <v>29.693554485174324</v>
      </c>
      <c r="O42" s="8">
        <v>253.13621621864553</v>
      </c>
      <c r="P42" s="7">
        <v>28.323533747972235</v>
      </c>
      <c r="Q42" s="7">
        <v>1.3554426208432573</v>
      </c>
      <c r="R42" s="7">
        <v>1.2855631809844499</v>
      </c>
      <c r="S42" s="7">
        <v>1.6309594189780074</v>
      </c>
      <c r="T42" s="7">
        <v>1.1145596359785992</v>
      </c>
      <c r="U42" s="7">
        <v>1.6316343446805501</v>
      </c>
      <c r="V42" s="7">
        <v>1.7439353347729043</v>
      </c>
      <c r="W42" s="7">
        <v>52.895726109323114</v>
      </c>
      <c r="X42" s="9">
        <v>71.697121629028032</v>
      </c>
    </row>
    <row r="43" spans="1:24">
      <c r="A43" s="8" t="s">
        <v>104</v>
      </c>
      <c r="B43" s="8" t="s">
        <v>61</v>
      </c>
      <c r="C43" s="7" t="s">
        <v>103</v>
      </c>
      <c r="D43" s="8">
        <v>1.3328481975201085</v>
      </c>
      <c r="E43" s="8">
        <v>1.1663011729440158</v>
      </c>
      <c r="F43" s="8">
        <v>1.5346869730312982</v>
      </c>
      <c r="G43" s="8">
        <v>2.0477255165960906</v>
      </c>
      <c r="H43" s="8">
        <v>12.709654384753746</v>
      </c>
      <c r="I43" s="8">
        <v>30.170985010977354</v>
      </c>
      <c r="J43" s="8">
        <v>2.7604674145250407</v>
      </c>
      <c r="K43" s="8">
        <v>3.2431856080580692</v>
      </c>
      <c r="L43" s="8">
        <v>16.520166011680733</v>
      </c>
      <c r="M43" s="8">
        <v>5.8833459733881623</v>
      </c>
      <c r="N43" s="8">
        <v>22.630633736525397</v>
      </c>
      <c r="O43" s="8">
        <v>132.70441283043735</v>
      </c>
      <c r="P43" s="7">
        <v>22.523819034263845</v>
      </c>
      <c r="Q43" s="7">
        <v>1.7687483744401278</v>
      </c>
      <c r="R43" s="7">
        <v>1.5477331233898599</v>
      </c>
      <c r="S43" s="7">
        <v>1.0932337182469338</v>
      </c>
      <c r="T43" s="7">
        <v>0.97935305189095656</v>
      </c>
      <c r="U43" s="7">
        <v>1.3548088000908327</v>
      </c>
      <c r="V43" s="7">
        <v>1.229916026883753</v>
      </c>
      <c r="W43" s="7">
        <v>16.899013013013455</v>
      </c>
      <c r="X43" s="9">
        <v>29.890101796410118</v>
      </c>
    </row>
    <row r="44" spans="1:24">
      <c r="A44" s="8" t="s">
        <v>105</v>
      </c>
      <c r="B44" s="8" t="s">
        <v>61</v>
      </c>
      <c r="C44" s="7" t="s">
        <v>103</v>
      </c>
      <c r="D44" s="8">
        <v>1.0707387416612093</v>
      </c>
      <c r="E44" s="8">
        <v>1.3209551974809965</v>
      </c>
      <c r="F44" s="8">
        <v>1.2795282506635168</v>
      </c>
      <c r="G44" s="8">
        <v>1.272397876238426</v>
      </c>
      <c r="H44" s="8">
        <v>12.54607889890997</v>
      </c>
      <c r="I44" s="8">
        <v>16.022634151095456</v>
      </c>
      <c r="J44" s="8">
        <v>3.7842782869981142</v>
      </c>
      <c r="K44" s="8">
        <v>3.6679531684065307</v>
      </c>
      <c r="L44" s="8">
        <v>20.377771793996256</v>
      </c>
      <c r="M44" s="8">
        <v>11.553839193947804</v>
      </c>
      <c r="N44" s="8">
        <v>27.103824440601716</v>
      </c>
      <c r="O44" s="8">
        <v>47.432735322562635</v>
      </c>
      <c r="P44" s="7">
        <v>27.830003249400903</v>
      </c>
      <c r="Q44" s="7">
        <v>0.50788067332829911</v>
      </c>
      <c r="R44" s="7">
        <v>0.62656518255079563</v>
      </c>
      <c r="S44" s="7">
        <v>1.2794731776868915</v>
      </c>
      <c r="T44" s="7">
        <v>1.0688244976904384</v>
      </c>
      <c r="U44" s="7">
        <v>1.1750503997645494</v>
      </c>
      <c r="V44" s="7">
        <v>1.403347058926889</v>
      </c>
      <c r="W44" s="7">
        <v>25.991404034025834</v>
      </c>
      <c r="X44" s="9">
        <v>13.200531781548911</v>
      </c>
    </row>
    <row r="45" spans="1:24">
      <c r="A45" s="8" t="s">
        <v>106</v>
      </c>
      <c r="B45" s="8" t="s">
        <v>61</v>
      </c>
      <c r="C45" s="7" t="s">
        <v>103</v>
      </c>
      <c r="D45" s="8">
        <v>0.97292796802854276</v>
      </c>
      <c r="E45" s="8">
        <v>0.70715271382938683</v>
      </c>
      <c r="F45" s="8">
        <v>1.1241073774660639</v>
      </c>
      <c r="G45" s="8">
        <v>3.0967545438691122</v>
      </c>
      <c r="H45" s="8">
        <v>11.748803232090458</v>
      </c>
      <c r="I45" s="8">
        <v>27.045478762485597</v>
      </c>
      <c r="J45" s="8">
        <v>8.0127701697666875</v>
      </c>
      <c r="K45" s="8">
        <v>4.4080342108963739</v>
      </c>
      <c r="L45" s="8">
        <v>26.647892811776448</v>
      </c>
      <c r="M45" s="8">
        <v>3.7062967598736805</v>
      </c>
      <c r="N45" s="8">
        <v>12.529781449917666</v>
      </c>
      <c r="O45" s="8">
        <v>76.563962015907933</v>
      </c>
      <c r="P45" s="7">
        <v>39.068697192439508</v>
      </c>
      <c r="Q45" s="7">
        <v>0.74491219988351831</v>
      </c>
      <c r="R45" s="7">
        <v>0.5414241352107938</v>
      </c>
      <c r="S45" s="7">
        <v>1.4375821848758459</v>
      </c>
      <c r="T45" s="7">
        <v>1.0819129424290623</v>
      </c>
      <c r="U45" s="7">
        <v>1.4440139858730667</v>
      </c>
      <c r="V45" s="7">
        <v>1.1098628079916615</v>
      </c>
      <c r="W45" s="7">
        <v>40.155796190754955</v>
      </c>
      <c r="X45" s="9">
        <v>29.912542478529478</v>
      </c>
    </row>
    <row r="46" spans="1:24">
      <c r="A46" s="8" t="s">
        <v>107</v>
      </c>
      <c r="B46" s="8" t="s">
        <v>61</v>
      </c>
      <c r="C46" s="7" t="s">
        <v>103</v>
      </c>
      <c r="D46" s="8">
        <v>1.6535595596862247</v>
      </c>
      <c r="E46" s="8">
        <v>1.0862334849623092</v>
      </c>
      <c r="F46" s="8">
        <v>2.404641555302629</v>
      </c>
      <c r="G46" s="8">
        <v>1.4127042491393933</v>
      </c>
      <c r="H46" s="8">
        <v>10.260513130316316</v>
      </c>
      <c r="I46" s="8">
        <v>38.45691655129901</v>
      </c>
      <c r="J46" s="8">
        <v>1.4497607190861102</v>
      </c>
      <c r="K46" s="8">
        <v>1.1371057526419113</v>
      </c>
      <c r="L46" s="8">
        <v>13.343884747277073</v>
      </c>
      <c r="M46" s="8">
        <v>3.2917977881573273</v>
      </c>
      <c r="N46" s="8">
        <v>25.502882462131698</v>
      </c>
      <c r="O46" s="8">
        <v>215.38012881233053</v>
      </c>
      <c r="P46" s="7">
        <v>15.930751219005096</v>
      </c>
      <c r="Q46" s="7">
        <v>3.5614387096407962</v>
      </c>
      <c r="R46" s="7">
        <v>2.3395310791144883</v>
      </c>
      <c r="S46" s="7">
        <v>0.90686243983958426</v>
      </c>
      <c r="T46" s="7">
        <v>0.79274923805583508</v>
      </c>
      <c r="U46" s="7">
        <v>1.3665546174531504</v>
      </c>
      <c r="V46" s="7">
        <v>1.1881694269051517</v>
      </c>
      <c r="W46" s="7">
        <v>9.6342167572289164</v>
      </c>
      <c r="X46" s="9">
        <v>34.311672496265089</v>
      </c>
    </row>
    <row r="47" spans="1:24">
      <c r="A47" s="8" t="s">
        <v>108</v>
      </c>
      <c r="B47" s="8" t="s">
        <v>61</v>
      </c>
      <c r="C47" s="7" t="s">
        <v>103</v>
      </c>
      <c r="D47" s="8">
        <v>0.44598264878957344</v>
      </c>
      <c r="E47" s="8">
        <v>0.51974556517845938</v>
      </c>
      <c r="F47" s="8">
        <v>1.4803912573442561</v>
      </c>
      <c r="G47" s="8">
        <v>8.5382621174136304</v>
      </c>
      <c r="H47" s="8">
        <v>11.425223705315377</v>
      </c>
      <c r="I47" s="8">
        <v>40.609143698347729</v>
      </c>
      <c r="J47" s="8">
        <v>1.7464650012853962</v>
      </c>
      <c r="K47" s="8">
        <v>3.7362518749401739</v>
      </c>
      <c r="L47" s="8">
        <v>17.98009234920826</v>
      </c>
      <c r="M47" s="8">
        <v>2.601471362922648</v>
      </c>
      <c r="N47" s="8">
        <v>10.916970419254501</v>
      </c>
      <c r="O47" s="8">
        <v>404.87411990691032</v>
      </c>
      <c r="P47" s="7">
        <v>23.46280922543383</v>
      </c>
      <c r="Q47" s="7">
        <v>1.8056683242243121</v>
      </c>
      <c r="R47" s="7">
        <v>2.1043152827714842</v>
      </c>
      <c r="S47" s="7">
        <v>1.6054739554576065</v>
      </c>
      <c r="T47" s="7">
        <v>1.4085467497244069</v>
      </c>
      <c r="U47" s="7">
        <v>1.9593058693034622</v>
      </c>
      <c r="V47" s="7">
        <v>1.3887841709730742</v>
      </c>
      <c r="W47" s="7">
        <v>52.609242285800704</v>
      </c>
      <c r="X47" s="9">
        <v>94.994842356912571</v>
      </c>
    </row>
    <row r="48" spans="1:24">
      <c r="A48" s="8" t="s">
        <v>109</v>
      </c>
      <c r="B48" s="8" t="s">
        <v>61</v>
      </c>
      <c r="C48" s="7" t="s">
        <v>103</v>
      </c>
      <c r="D48" s="8">
        <v>1.174475618845666</v>
      </c>
      <c r="E48" s="8">
        <v>0.96583430019681737</v>
      </c>
      <c r="F48" s="8">
        <v>3.195682206032751</v>
      </c>
      <c r="G48" s="8">
        <v>2.3637996849121032</v>
      </c>
      <c r="H48" s="8">
        <v>10.59086462315158</v>
      </c>
      <c r="I48" s="8">
        <v>32.581003320536666</v>
      </c>
      <c r="J48" s="8">
        <v>4.073005387311766</v>
      </c>
      <c r="K48" s="8">
        <v>3.1357864126203547</v>
      </c>
      <c r="L48" s="8">
        <v>23.927617884576691</v>
      </c>
      <c r="M48" s="8">
        <v>3.5033497884351958</v>
      </c>
      <c r="N48" s="8">
        <v>14.488580773380402</v>
      </c>
      <c r="O48" s="8">
        <v>364.12145936767871</v>
      </c>
      <c r="P48" s="7">
        <v>31.136409684508813</v>
      </c>
      <c r="Q48" s="7">
        <v>4.2765177632584148</v>
      </c>
      <c r="R48" s="7">
        <v>3.5168099489502582</v>
      </c>
      <c r="S48" s="7">
        <v>1.3090554589439161</v>
      </c>
      <c r="T48" s="7">
        <v>0.9550874111311739</v>
      </c>
      <c r="U48" s="7">
        <v>1.4431204485156583</v>
      </c>
      <c r="V48" s="7">
        <v>1.0911818406993046</v>
      </c>
      <c r="W48" s="7">
        <v>26.510903406501743</v>
      </c>
      <c r="X48" s="9">
        <v>113.37434933793273</v>
      </c>
    </row>
    <row r="49" spans="1:24">
      <c r="A49" s="8" t="s">
        <v>110</v>
      </c>
      <c r="B49" s="8" t="s">
        <v>61</v>
      </c>
      <c r="C49" s="7" t="s">
        <v>103</v>
      </c>
      <c r="D49" s="8">
        <v>2.1514886747845781</v>
      </c>
      <c r="E49" s="8">
        <v>1.9166682331818052</v>
      </c>
      <c r="F49" s="8">
        <v>3.3442894933177696</v>
      </c>
      <c r="G49" s="8">
        <v>4.5937550383033061</v>
      </c>
      <c r="H49" s="8">
        <v>10.142435190988056</v>
      </c>
      <c r="I49" s="8">
        <v>32.246541772660379</v>
      </c>
      <c r="J49" s="8">
        <v>2.1197922425348543</v>
      </c>
      <c r="K49" s="8">
        <v>1.630837270915118</v>
      </c>
      <c r="L49" s="8">
        <v>7.1881211097068354</v>
      </c>
      <c r="M49" s="8">
        <v>5.6150360842112317</v>
      </c>
      <c r="N49" s="8">
        <v>29.051034889396082</v>
      </c>
      <c r="O49" s="8">
        <v>44.807006959514354</v>
      </c>
      <c r="P49" s="7">
        <v>10.938750623156807</v>
      </c>
      <c r="Q49" s="7">
        <v>0.96401768024388901</v>
      </c>
      <c r="R49" s="7">
        <v>0.85880166863257235</v>
      </c>
      <c r="S49" s="7">
        <v>0.52387632140528695</v>
      </c>
      <c r="T49" s="7">
        <v>0.67340317694964591</v>
      </c>
      <c r="U49" s="7">
        <v>1.1757440819280376</v>
      </c>
      <c r="V49" s="7">
        <v>1.1304225435966868</v>
      </c>
      <c r="W49" s="7">
        <v>5.0842706035866403</v>
      </c>
      <c r="X49" s="9">
        <v>4.9013267530017908</v>
      </c>
    </row>
    <row r="50" spans="1:24">
      <c r="A50" s="8" t="s">
        <v>111</v>
      </c>
      <c r="B50" s="8" t="s">
        <v>61</v>
      </c>
      <c r="C50" s="7" t="s">
        <v>103</v>
      </c>
      <c r="D50" s="8">
        <v>1.3070215703848627</v>
      </c>
      <c r="E50" s="8">
        <v>1.0673317055208573</v>
      </c>
      <c r="F50" s="8">
        <v>2.9387029811287371</v>
      </c>
      <c r="G50" s="8">
        <v>3.5308170550997615</v>
      </c>
      <c r="H50" s="8">
        <v>18.583949273318972</v>
      </c>
      <c r="I50" s="8">
        <v>53.267494577553421</v>
      </c>
      <c r="J50" s="8">
        <v>0.70712548879969561</v>
      </c>
      <c r="K50" s="8">
        <v>0.98019343305102336</v>
      </c>
      <c r="L50" s="8">
        <v>2.9923860021968349</v>
      </c>
      <c r="M50" s="8">
        <v>2.7133475698626928</v>
      </c>
      <c r="N50" s="8">
        <v>11.911630343083136</v>
      </c>
      <c r="O50" s="8">
        <v>303.52881975678798</v>
      </c>
      <c r="P50" s="7">
        <v>4.6797049240475541</v>
      </c>
      <c r="Q50" s="7">
        <v>3.9671871465558097</v>
      </c>
      <c r="R50" s="7">
        <v>3.2396593286574542</v>
      </c>
      <c r="S50" s="7">
        <v>0.35973485952693768</v>
      </c>
      <c r="T50" s="7">
        <v>1.1528552563416323</v>
      </c>
      <c r="U50" s="7">
        <v>1.6101795153361902</v>
      </c>
      <c r="V50" s="7">
        <v>0.959688452369034</v>
      </c>
      <c r="W50" s="7">
        <v>3.5804343478964755</v>
      </c>
      <c r="X50" s="9">
        <v>14.204253124061831</v>
      </c>
    </row>
    <row r="51" spans="1:24">
      <c r="A51" s="8" t="s">
        <v>112</v>
      </c>
      <c r="B51" s="8" t="s">
        <v>61</v>
      </c>
      <c r="C51" s="7" t="s">
        <v>103</v>
      </c>
      <c r="D51" s="8">
        <v>1.520024230540264</v>
      </c>
      <c r="E51" s="8">
        <v>1.844194348891431</v>
      </c>
      <c r="F51" s="8">
        <v>2.8733702208492846</v>
      </c>
      <c r="G51" s="8">
        <v>1.8150263847481072</v>
      </c>
      <c r="H51" s="8">
        <v>7.7930102936917489</v>
      </c>
      <c r="I51" s="8">
        <v>17.35121408313297</v>
      </c>
      <c r="J51" s="8">
        <v>2.5477426573109234</v>
      </c>
      <c r="K51" s="8">
        <v>3.3913043074997402</v>
      </c>
      <c r="L51" s="8">
        <v>20.140441495371391</v>
      </c>
      <c r="M51" s="8">
        <v>5.8803997666940937</v>
      </c>
      <c r="N51" s="8">
        <v>34.843272211270033</v>
      </c>
      <c r="O51" s="8">
        <v>67.017562394474368</v>
      </c>
      <c r="P51" s="7">
        <v>26.079488460182056</v>
      </c>
      <c r="Q51" s="7">
        <v>1.0186831871134503</v>
      </c>
      <c r="R51" s="7">
        <v>1.2359340984436851</v>
      </c>
      <c r="S51" s="7">
        <v>1.1222184753804132</v>
      </c>
      <c r="T51" s="7">
        <v>0.70985473885295647</v>
      </c>
      <c r="U51" s="7">
        <v>1.0574793572017647</v>
      </c>
      <c r="V51" s="7">
        <v>1.360268422796675</v>
      </c>
      <c r="W51" s="7">
        <v>17.157284690726669</v>
      </c>
      <c r="X51" s="9">
        <v>17.477837450962252</v>
      </c>
    </row>
    <row r="52" spans="1:24">
      <c r="A52" s="8" t="s">
        <v>113</v>
      </c>
      <c r="B52" s="8" t="s">
        <v>61</v>
      </c>
      <c r="C52" s="7" t="s">
        <v>103</v>
      </c>
      <c r="D52" s="8">
        <v>1.004860602772824</v>
      </c>
      <c r="E52" s="8">
        <v>0.69708788299876023</v>
      </c>
      <c r="F52" s="8">
        <v>1.2208761726664563</v>
      </c>
      <c r="G52" s="8">
        <v>4.1952915901520793</v>
      </c>
      <c r="H52" s="8">
        <v>19.10127624076641</v>
      </c>
      <c r="I52" s="8">
        <v>44.514788905505768</v>
      </c>
      <c r="J52" s="8">
        <v>2.3543240438662916</v>
      </c>
      <c r="K52" s="8">
        <v>2.0686382421955596</v>
      </c>
      <c r="L52" s="8">
        <v>8.283819022192997</v>
      </c>
      <c r="M52" s="8">
        <v>4.0793014261702565</v>
      </c>
      <c r="N52" s="8">
        <v>12.479735870712592</v>
      </c>
      <c r="O52" s="8">
        <v>193.98857408023864</v>
      </c>
      <c r="P52" s="7">
        <v>12.706781308254849</v>
      </c>
      <c r="Q52" s="7">
        <v>1.949314754813092</v>
      </c>
      <c r="R52" s="7">
        <v>1.3522708443154172</v>
      </c>
      <c r="S52" s="7">
        <v>0.91612478290671884</v>
      </c>
      <c r="T52" s="7">
        <v>1.2789565660295246</v>
      </c>
      <c r="U52" s="7">
        <v>1.646398498917059</v>
      </c>
      <c r="V52" s="7">
        <v>1.0940995744281719</v>
      </c>
      <c r="W52" s="7">
        <v>12.645317443227059</v>
      </c>
      <c r="X52" s="9">
        <v>24.64970387137787</v>
      </c>
    </row>
    <row r="53" spans="1:24">
      <c r="A53" s="8" t="s">
        <v>114</v>
      </c>
      <c r="B53" s="8" t="s">
        <v>61</v>
      </c>
      <c r="C53" s="7" t="s">
        <v>103</v>
      </c>
      <c r="D53" s="8">
        <v>2.169245763968183</v>
      </c>
      <c r="E53" s="8">
        <v>1.2305556269288369</v>
      </c>
      <c r="F53" s="8">
        <v>3.7909193633869305</v>
      </c>
      <c r="G53" s="8">
        <v>6.5190751912871354</v>
      </c>
      <c r="H53" s="8">
        <v>28.29474052801314</v>
      </c>
      <c r="I53" s="8">
        <v>34.794933280274506</v>
      </c>
      <c r="J53" s="8">
        <v>0.68195903728699403</v>
      </c>
      <c r="K53" s="8">
        <v>1.2669338176657485</v>
      </c>
      <c r="L53" s="8">
        <v>6.3524741251962418</v>
      </c>
      <c r="M53" s="8">
        <v>2.363187839706046</v>
      </c>
      <c r="N53" s="8">
        <v>12.535975426286242</v>
      </c>
      <c r="O53" s="8">
        <v>125.5572361673775</v>
      </c>
      <c r="P53" s="7">
        <v>8.301366980148984</v>
      </c>
      <c r="Q53" s="7">
        <v>2.7236450269163641</v>
      </c>
      <c r="R53" s="7">
        <v>1.5450516346739926</v>
      </c>
      <c r="S53" s="7">
        <v>0.46663414671545733</v>
      </c>
      <c r="T53" s="7">
        <v>1.1153969576190648</v>
      </c>
      <c r="U53" s="7">
        <v>1.2052072500179751</v>
      </c>
      <c r="V53" s="7">
        <v>0.7618493740845721</v>
      </c>
      <c r="W53" s="7">
        <v>3.8268448499645156</v>
      </c>
      <c r="X53" s="9">
        <v>10.422966944386353</v>
      </c>
    </row>
    <row r="54" spans="1:24">
      <c r="A54" s="8" t="s">
        <v>115</v>
      </c>
      <c r="B54" s="8" t="s">
        <v>61</v>
      </c>
      <c r="C54" s="7" t="s">
        <v>103</v>
      </c>
      <c r="D54" s="8">
        <v>1.9923357771381001</v>
      </c>
      <c r="E54" s="8">
        <v>0.84533831901804579</v>
      </c>
      <c r="F54" s="8">
        <v>3.2783564160289482</v>
      </c>
      <c r="G54" s="8">
        <v>2.1976179975774288</v>
      </c>
      <c r="H54" s="8">
        <v>25.049129839407481</v>
      </c>
      <c r="I54" s="8">
        <v>43.256367841627679</v>
      </c>
      <c r="J54" s="8">
        <v>0.3385709907930714</v>
      </c>
      <c r="K54" s="8">
        <v>0.48351858928523739</v>
      </c>
      <c r="L54" s="8">
        <v>1.4758727287827011</v>
      </c>
      <c r="M54" s="8">
        <v>3.8131699253136522</v>
      </c>
      <c r="N54" s="8">
        <v>17.269721575027642</v>
      </c>
      <c r="O54" s="8">
        <v>133.25574783084605</v>
      </c>
      <c r="P54" s="7">
        <v>2.2979623088610097</v>
      </c>
      <c r="Q54" s="7">
        <v>2.6549019391268733</v>
      </c>
      <c r="R54" s="7">
        <v>1.1264618987082</v>
      </c>
      <c r="S54" s="7">
        <v>-0.13031362590771331</v>
      </c>
      <c r="T54" s="7">
        <v>1.0994301100544193</v>
      </c>
      <c r="U54" s="7">
        <v>1.3366875158966791</v>
      </c>
      <c r="V54" s="7">
        <v>0.93792280204366163</v>
      </c>
      <c r="W54" s="7">
        <v>1.1534011160317206</v>
      </c>
      <c r="X54" s="9">
        <v>3.0621668595437148</v>
      </c>
    </row>
    <row r="55" spans="1:24" ht="15.6">
      <c r="A55" s="8" t="s">
        <v>116</v>
      </c>
      <c r="B55" s="8" t="s">
        <v>61</v>
      </c>
      <c r="C55" s="10" t="s">
        <v>103</v>
      </c>
      <c r="D55" s="8">
        <v>1.0613307936752572</v>
      </c>
      <c r="E55" s="8">
        <v>1.227757296207451</v>
      </c>
      <c r="F55" s="8">
        <v>3.2435563065732156</v>
      </c>
      <c r="G55" s="8">
        <v>2.6796602484824366</v>
      </c>
      <c r="H55" s="8">
        <v>19.123594074590493</v>
      </c>
      <c r="I55" s="8">
        <v>14.910946467381228</v>
      </c>
      <c r="J55" s="8">
        <v>1.9891280714702375</v>
      </c>
      <c r="K55" s="8">
        <v>3.5629018813712854</v>
      </c>
      <c r="L55" s="8">
        <v>12.635885761949314</v>
      </c>
      <c r="M55" s="8">
        <v>6.5582895553235394</v>
      </c>
      <c r="N55" s="8">
        <v>33.006949542975541</v>
      </c>
      <c r="O55" s="8">
        <v>113.98050665025318</v>
      </c>
      <c r="P55" s="7">
        <v>18.187915714790837</v>
      </c>
      <c r="Q55" s="7">
        <v>1.2097102158662114</v>
      </c>
      <c r="R55" s="7">
        <v>1.3994039866527024</v>
      </c>
      <c r="S55" s="7">
        <v>1.0757549257731984</v>
      </c>
      <c r="T55" s="7">
        <v>1.2557187514810961</v>
      </c>
      <c r="U55" s="7">
        <v>1.1476544459020113</v>
      </c>
      <c r="V55" s="7">
        <v>1.492754624160191</v>
      </c>
      <c r="W55" s="7">
        <v>17.136896265685778</v>
      </c>
      <c r="X55" s="9">
        <v>20.730678480839615</v>
      </c>
    </row>
    <row r="56" spans="1:24">
      <c r="A56" s="8" t="s">
        <v>117</v>
      </c>
      <c r="B56" s="8" t="s">
        <v>61</v>
      </c>
      <c r="C56" s="7" t="s">
        <v>103</v>
      </c>
      <c r="D56" s="8">
        <v>0.95645408048989933</v>
      </c>
      <c r="E56" s="8">
        <v>1.4998959509334318</v>
      </c>
      <c r="F56" s="8">
        <v>2.0447560605132393</v>
      </c>
      <c r="G56" s="8">
        <v>1.1428344805125188</v>
      </c>
      <c r="H56" s="8">
        <v>9.8350520028867692</v>
      </c>
      <c r="I56" s="8">
        <v>31.45405817043806</v>
      </c>
      <c r="J56" s="8">
        <v>2.3208944545425414</v>
      </c>
      <c r="K56" s="8">
        <v>2.2647326333785744</v>
      </c>
      <c r="L56" s="8">
        <v>21.423720078154464</v>
      </c>
      <c r="M56" s="8">
        <v>3.647183466801839</v>
      </c>
      <c r="N56" s="8">
        <v>23.410418621348661</v>
      </c>
      <c r="O56" s="8">
        <v>119.02638515320697</v>
      </c>
      <c r="P56" s="7">
        <v>26.009347166075578</v>
      </c>
      <c r="Q56" s="7">
        <v>1.1384327176574718</v>
      </c>
      <c r="R56" s="7">
        <v>1.7852719314553827</v>
      </c>
      <c r="S56" s="7">
        <v>1.3502307609052857</v>
      </c>
      <c r="T56" s="7">
        <v>1.0121125362779075</v>
      </c>
      <c r="U56" s="7">
        <v>1.5170125613086316</v>
      </c>
      <c r="V56" s="7">
        <v>1.3887450554325167</v>
      </c>
      <c r="W56" s="7">
        <v>27.193513725984101</v>
      </c>
      <c r="X56" s="9">
        <v>30.957985733727842</v>
      </c>
    </row>
    <row r="57" spans="1:24">
      <c r="A57" s="8" t="s">
        <v>118</v>
      </c>
      <c r="B57" s="8" t="s">
        <v>61</v>
      </c>
      <c r="C57" s="7" t="s">
        <v>103</v>
      </c>
      <c r="D57" s="8">
        <v>1.4949129764259947</v>
      </c>
      <c r="E57" s="8">
        <v>1.2365837115194469</v>
      </c>
      <c r="F57" s="8">
        <v>3.7511970101974179</v>
      </c>
      <c r="G57" s="8">
        <v>1.3115612669619672</v>
      </c>
      <c r="H57" s="8">
        <v>12.05978636906071</v>
      </c>
      <c r="I57" s="8">
        <v>33.70752668535394</v>
      </c>
      <c r="J57" s="8">
        <v>2.0541848205012347</v>
      </c>
      <c r="K57" s="8">
        <v>4.2480687185136352</v>
      </c>
      <c r="L57" s="8">
        <v>23.823972397963146</v>
      </c>
      <c r="M57" s="8">
        <v>2.6586427090296185</v>
      </c>
      <c r="N57" s="8">
        <v>13.653563334472901</v>
      </c>
      <c r="O57" s="8">
        <v>219.6263039308605</v>
      </c>
      <c r="P57" s="7">
        <v>30.126225936978017</v>
      </c>
      <c r="Q57" s="7">
        <v>3.2832221171072278</v>
      </c>
      <c r="R57" s="7">
        <v>2.7158631006212159</v>
      </c>
      <c r="S57" s="7">
        <v>1.20239826549034</v>
      </c>
      <c r="T57" s="7">
        <v>0.90672370288788828</v>
      </c>
      <c r="U57" s="7">
        <v>1.3531109752598467</v>
      </c>
      <c r="V57" s="7">
        <v>0.9606300974665718</v>
      </c>
      <c r="W57" s="7">
        <v>20.152494768627363</v>
      </c>
      <c r="X57" s="9">
        <v>66.165116539245062</v>
      </c>
    </row>
    <row r="58" spans="1:24">
      <c r="A58" s="8" t="s">
        <v>119</v>
      </c>
      <c r="B58" s="8" t="s">
        <v>61</v>
      </c>
      <c r="C58" s="7" t="s">
        <v>103</v>
      </c>
      <c r="D58" s="8">
        <v>1.8624409223932337</v>
      </c>
      <c r="E58" s="8">
        <v>2.2082782551365367</v>
      </c>
      <c r="F58" s="8">
        <v>0.13679504208690155</v>
      </c>
      <c r="G58" s="8">
        <v>2.2747036944989376</v>
      </c>
      <c r="H58" s="8">
        <v>5.4851473427202402</v>
      </c>
      <c r="I58" s="8">
        <v>20.671344511345204</v>
      </c>
      <c r="J58" s="8">
        <v>41.897686861891636</v>
      </c>
      <c r="K58" s="8">
        <v>2.4094636842684909</v>
      </c>
      <c r="L58" s="8">
        <v>3.4451929380870121</v>
      </c>
      <c r="M58" s="8">
        <v>17.211423882427628</v>
      </c>
      <c r="N58" s="8">
        <v>2.3975228651441696</v>
      </c>
      <c r="O58" s="8">
        <v>148.22174818057817</v>
      </c>
      <c r="P58" s="7">
        <v>47.752343484247135</v>
      </c>
      <c r="Q58" s="7">
        <v>2.760542494001736</v>
      </c>
      <c r="R58" s="7">
        <v>3.2731486344549432</v>
      </c>
      <c r="S58" s="7">
        <v>0.2671310427445327</v>
      </c>
      <c r="T58" s="7">
        <v>0.46910579255144425</v>
      </c>
      <c r="U58" s="7">
        <v>1.0452862194594166</v>
      </c>
      <c r="V58" s="7">
        <v>0.10968025213407406</v>
      </c>
      <c r="W58" s="7">
        <v>25.639655416766434</v>
      </c>
      <c r="X58" s="9">
        <v>70.779358309545529</v>
      </c>
    </row>
    <row r="59" spans="1:24">
      <c r="A59" s="8" t="s">
        <v>120</v>
      </c>
      <c r="B59" s="8" t="s">
        <v>61</v>
      </c>
      <c r="C59" s="7" t="s">
        <v>103</v>
      </c>
      <c r="D59" s="8">
        <v>0.94021487123524761</v>
      </c>
      <c r="E59" s="8">
        <v>0.82743049759539999</v>
      </c>
      <c r="F59" s="8">
        <v>1.6542382022984483</v>
      </c>
      <c r="G59" s="8">
        <v>3.4139870207918892</v>
      </c>
      <c r="H59" s="8">
        <v>17.328231457100305</v>
      </c>
      <c r="I59" s="8">
        <v>38.3363620768259</v>
      </c>
      <c r="J59" s="8">
        <v>3.5149246757640391</v>
      </c>
      <c r="K59" s="8">
        <v>4.3752476564104343</v>
      </c>
      <c r="L59" s="8">
        <v>15.723942667508375</v>
      </c>
      <c r="M59" s="8">
        <v>2.7034897897964418</v>
      </c>
      <c r="N59" s="8">
        <v>11.18193108467351</v>
      </c>
      <c r="O59" s="8">
        <v>230.45928831021678</v>
      </c>
      <c r="P59" s="7">
        <v>23.614114999682847</v>
      </c>
      <c r="Q59" s="7">
        <v>2.1668125008355728</v>
      </c>
      <c r="R59" s="7">
        <v>1.906890436020044</v>
      </c>
      <c r="S59" s="7">
        <v>1.2233343355543354</v>
      </c>
      <c r="T59" s="7">
        <v>1.2655271242132922</v>
      </c>
      <c r="U59" s="7">
        <v>1.6103837821132201</v>
      </c>
      <c r="V59" s="7">
        <v>1.0752896952557069</v>
      </c>
      <c r="W59" s="7">
        <v>25.115657837509833</v>
      </c>
      <c r="X59" s="9">
        <v>54.420921369025237</v>
      </c>
    </row>
    <row r="60" spans="1:24">
      <c r="A60" s="8" t="s">
        <v>121</v>
      </c>
      <c r="B60" s="8" t="s">
        <v>61</v>
      </c>
      <c r="C60" s="7" t="s">
        <v>103</v>
      </c>
      <c r="D60" s="8">
        <v>1.50177262289824</v>
      </c>
      <c r="E60" s="8">
        <v>0.88896121841415543</v>
      </c>
      <c r="F60" s="8">
        <v>2.6515575884641964</v>
      </c>
      <c r="G60" s="8">
        <v>2.2531086145013277</v>
      </c>
      <c r="H60" s="8">
        <v>14.698004448457539</v>
      </c>
      <c r="I60" s="8">
        <v>36.639209101790236</v>
      </c>
      <c r="J60" s="8">
        <v>1.8436070182774347</v>
      </c>
      <c r="K60" s="8">
        <v>2.3913839585527672</v>
      </c>
      <c r="L60" s="8">
        <v>20.177517923508933</v>
      </c>
      <c r="M60" s="8">
        <v>2.5886530604154152</v>
      </c>
      <c r="N60" s="8">
        <v>14.36622444471976</v>
      </c>
      <c r="O60" s="8">
        <v>180.96922350343095</v>
      </c>
      <c r="P60" s="7">
        <v>24.412508900339134</v>
      </c>
      <c r="Q60" s="7">
        <v>2.7177462544460531</v>
      </c>
      <c r="R60" s="7">
        <v>1.6087462142107358</v>
      </c>
      <c r="S60" s="7">
        <v>1.1282635588238068</v>
      </c>
      <c r="T60" s="7">
        <v>0.990654191548753</v>
      </c>
      <c r="U60" s="7">
        <v>1.3873419074287574</v>
      </c>
      <c r="V60" s="7">
        <v>0.98073846423183908</v>
      </c>
      <c r="W60" s="7">
        <v>16.25579566980382</v>
      </c>
      <c r="X60" s="9">
        <v>44.179127794649702</v>
      </c>
    </row>
    <row r="61" spans="1:24">
      <c r="A61" s="8" t="s">
        <v>122</v>
      </c>
      <c r="B61" s="8" t="s">
        <v>61</v>
      </c>
      <c r="C61" s="7" t="s">
        <v>103</v>
      </c>
      <c r="D61" s="8">
        <v>1.6629213296000103</v>
      </c>
      <c r="E61" s="8">
        <v>1.8778525137769275</v>
      </c>
      <c r="F61" s="8">
        <v>3.1284440204575241</v>
      </c>
      <c r="G61" s="8">
        <v>1.4581387711039997</v>
      </c>
      <c r="H61" s="8">
        <v>11.36291783619458</v>
      </c>
      <c r="I61" s="8">
        <v>30.309617880600008</v>
      </c>
      <c r="J61" s="8">
        <v>1.4574808830742203</v>
      </c>
      <c r="K61" s="8">
        <v>1.3862969983201689</v>
      </c>
      <c r="L61" s="8">
        <v>7.1222014735052204</v>
      </c>
      <c r="M61" s="8">
        <v>7.1110955989799853</v>
      </c>
      <c r="N61" s="8">
        <v>33.123032694387341</v>
      </c>
      <c r="O61" s="8">
        <v>89.248375355488321</v>
      </c>
      <c r="P61" s="7">
        <v>9.9659793548996092</v>
      </c>
      <c r="Q61" s="7">
        <v>1.4841302701078942</v>
      </c>
      <c r="R61" s="7">
        <v>1.6759528601181055</v>
      </c>
      <c r="S61" s="7">
        <v>0.63174255101268439</v>
      </c>
      <c r="T61" s="7">
        <v>0.83461816249887832</v>
      </c>
      <c r="U61" s="7">
        <v>1.2607087573024782</v>
      </c>
      <c r="V61" s="7">
        <v>1.2992583894116263</v>
      </c>
      <c r="W61" s="7">
        <v>5.9930552200546794</v>
      </c>
      <c r="X61" s="9">
        <v>8.8944746625112767</v>
      </c>
    </row>
    <row r="62" spans="1:24">
      <c r="A62" s="8" t="s">
        <v>123</v>
      </c>
      <c r="B62" s="8" t="s">
        <v>61</v>
      </c>
      <c r="C62" s="7" t="s">
        <v>103</v>
      </c>
      <c r="D62" s="8">
        <v>0.59885866449012193</v>
      </c>
      <c r="E62" s="8">
        <v>0.40462444020103233</v>
      </c>
      <c r="F62" s="8">
        <v>3.8265497114141795</v>
      </c>
      <c r="G62" s="8">
        <v>6.0632050109587503</v>
      </c>
      <c r="H62" s="8">
        <v>5.663730887538855</v>
      </c>
      <c r="I62" s="8">
        <v>17.216161530708373</v>
      </c>
      <c r="J62" s="8">
        <v>5.6539926464608667</v>
      </c>
      <c r="K62" s="8">
        <v>5.9672506505486247</v>
      </c>
      <c r="L62" s="8">
        <v>42.875559316570808</v>
      </c>
      <c r="M62" s="8">
        <v>1.3702966693319516</v>
      </c>
      <c r="N62" s="8">
        <v>10.359770471776439</v>
      </c>
      <c r="O62" s="8">
        <v>277.78452037939456</v>
      </c>
      <c r="P62" s="7">
        <v>54.4968026135803</v>
      </c>
      <c r="Q62" s="7">
        <v>1.6635366689043329</v>
      </c>
      <c r="R62" s="7">
        <v>1.1239840605502478</v>
      </c>
      <c r="S62" s="7">
        <v>1.854885461052338</v>
      </c>
      <c r="T62" s="7">
        <v>0.97577827219096591</v>
      </c>
      <c r="U62" s="7">
        <v>1.4586119913186373</v>
      </c>
      <c r="V62" s="7">
        <v>1.238025795950195</v>
      </c>
      <c r="W62" s="7">
        <v>91.0011090179012</v>
      </c>
      <c r="X62" s="9">
        <v>151.38368176223941</v>
      </c>
    </row>
    <row r="63" spans="1:24" ht="15.6">
      <c r="A63" s="8" t="s">
        <v>124</v>
      </c>
      <c r="B63" s="8" t="s">
        <v>61</v>
      </c>
      <c r="C63" s="10" t="s">
        <v>103</v>
      </c>
      <c r="D63" s="8">
        <v>0.8366180289074141</v>
      </c>
      <c r="E63" s="8">
        <v>0.97611841938968702</v>
      </c>
      <c r="F63" s="8">
        <v>1.4144487156301035</v>
      </c>
      <c r="G63" s="8">
        <v>3.8116321514350591</v>
      </c>
      <c r="H63" s="8">
        <v>18.132974889254179</v>
      </c>
      <c r="I63" s="8">
        <v>45.448964562829261</v>
      </c>
      <c r="J63" s="8">
        <v>1.9312984367740575</v>
      </c>
      <c r="K63" s="8">
        <v>3.1028996261021189</v>
      </c>
      <c r="L63" s="8">
        <v>15.960059886765501</v>
      </c>
      <c r="M63" s="8">
        <v>1.2774108884514088</v>
      </c>
      <c r="N63" s="8">
        <v>7.1075743944612055</v>
      </c>
      <c r="O63" s="8">
        <v>129.58898370413849</v>
      </c>
      <c r="P63" s="7">
        <v>20.994257949641678</v>
      </c>
      <c r="Q63" s="7">
        <v>1.0841648011467135</v>
      </c>
      <c r="R63" s="7">
        <v>1.2649419394359958</v>
      </c>
      <c r="S63" s="7">
        <v>1.2805072973344511</v>
      </c>
      <c r="T63" s="7">
        <v>1.3359418408533175</v>
      </c>
      <c r="U63" s="7">
        <v>1.7349967741116341</v>
      </c>
      <c r="V63" s="7">
        <v>0.92919419483288823</v>
      </c>
      <c r="W63" s="7">
        <v>25.094197380684278</v>
      </c>
      <c r="X63" s="9">
        <v>27.20624551316595</v>
      </c>
    </row>
    <row r="64" spans="1:24">
      <c r="A64" s="8" t="s">
        <v>125</v>
      </c>
      <c r="B64" s="8" t="s">
        <v>61</v>
      </c>
      <c r="C64" s="7" t="s">
        <v>103</v>
      </c>
      <c r="D64" s="8">
        <v>1.1389448320604569</v>
      </c>
      <c r="E64" s="8">
        <v>0.74920749033685208</v>
      </c>
      <c r="F64" s="8">
        <v>3.5129128618556091</v>
      </c>
      <c r="G64" s="8">
        <v>2.7131802714075426</v>
      </c>
      <c r="H64" s="8">
        <v>23.294299219869526</v>
      </c>
      <c r="I64" s="8">
        <v>44.4606960278401</v>
      </c>
      <c r="J64" s="8">
        <v>0.86784865153084179</v>
      </c>
      <c r="K64" s="8">
        <v>2.4531009109473869</v>
      </c>
      <c r="L64" s="8">
        <v>11.192812173290987</v>
      </c>
      <c r="M64" s="8">
        <v>0.95977750495892089</v>
      </c>
      <c r="N64" s="8">
        <v>8.6572200559017887</v>
      </c>
      <c r="O64" s="8">
        <v>429.22807281606146</v>
      </c>
      <c r="P64" s="7">
        <v>14.513761735769215</v>
      </c>
      <c r="Q64" s="7">
        <v>4.8886709530912267</v>
      </c>
      <c r="R64" s="7">
        <v>3.2158088721664502</v>
      </c>
      <c r="S64" s="7">
        <v>0.99243652758548806</v>
      </c>
      <c r="T64" s="7">
        <v>1.3107469614338754</v>
      </c>
      <c r="U64" s="7">
        <v>1.5914735689182653</v>
      </c>
      <c r="V64" s="7">
        <v>0.88087576855447469</v>
      </c>
      <c r="W64" s="7">
        <v>12.743164837503564</v>
      </c>
      <c r="X64" s="9">
        <v>62.29713979155715</v>
      </c>
    </row>
    <row r="65" spans="1:24">
      <c r="A65" s="8" t="s">
        <v>126</v>
      </c>
      <c r="B65" s="8" t="s">
        <v>61</v>
      </c>
      <c r="C65" s="7" t="s">
        <v>103</v>
      </c>
      <c r="D65" s="8">
        <v>1.1780294487651328</v>
      </c>
      <c r="E65" s="8">
        <v>0.93201061034667176</v>
      </c>
      <c r="F65" s="8">
        <v>1.9269726569756433</v>
      </c>
      <c r="G65" s="8">
        <v>2.5183231469792235</v>
      </c>
      <c r="H65" s="8">
        <v>5.3608360137795561</v>
      </c>
      <c r="I65" s="8">
        <v>17.350803558641516</v>
      </c>
      <c r="J65" s="8">
        <v>8.9588168872941196</v>
      </c>
      <c r="K65" s="8">
        <v>4.6707749086323007</v>
      </c>
      <c r="L65" s="8">
        <v>39.872242812872742</v>
      </c>
      <c r="M65" s="8">
        <v>2.5208469144972132</v>
      </c>
      <c r="N65" s="8">
        <v>14.710343041215882</v>
      </c>
      <c r="O65" s="8">
        <v>61.76693391125837</v>
      </c>
      <c r="P65" s="7">
        <v>53.501834608799157</v>
      </c>
      <c r="Q65" s="7">
        <v>0.72763267107392082</v>
      </c>
      <c r="R65" s="7">
        <v>0.57567437773874452</v>
      </c>
      <c r="S65" s="7">
        <v>1.5295145181833714</v>
      </c>
      <c r="T65" s="7">
        <v>0.65807637528015706</v>
      </c>
      <c r="U65" s="7">
        <v>1.1681634456224592</v>
      </c>
      <c r="V65" s="7">
        <v>1.0964666532531544</v>
      </c>
      <c r="W65" s="7">
        <v>45.416381283916429</v>
      </c>
      <c r="X65" s="9">
        <v>33.046442824127737</v>
      </c>
    </row>
    <row r="66" spans="1:24">
      <c r="A66" s="8" t="s">
        <v>127</v>
      </c>
      <c r="B66" s="8" t="s">
        <v>61</v>
      </c>
      <c r="C66" s="7" t="s">
        <v>103</v>
      </c>
      <c r="D66" s="8">
        <v>1.050973522745023</v>
      </c>
      <c r="E66" s="8">
        <v>0.47308441890437936</v>
      </c>
      <c r="F66" s="8">
        <v>2.3111757922669409</v>
      </c>
      <c r="G66" s="8">
        <v>2.8361346857615026</v>
      </c>
      <c r="H66" s="8">
        <v>21.605371532681435</v>
      </c>
      <c r="I66" s="8">
        <v>23.109399161701297</v>
      </c>
      <c r="J66" s="8">
        <v>4.9429748980352874</v>
      </c>
      <c r="K66" s="8">
        <v>6.6773955890637389</v>
      </c>
      <c r="L66" s="8">
        <v>26.624439405324736</v>
      </c>
      <c r="M66" s="8">
        <v>2.142970606292109</v>
      </c>
      <c r="N66" s="8">
        <v>8.2260803872235666</v>
      </c>
      <c r="O66" s="8">
        <v>199.48797799699017</v>
      </c>
      <c r="P66" s="7">
        <v>38.24480989242376</v>
      </c>
      <c r="Q66" s="7">
        <v>2.0965658298077838</v>
      </c>
      <c r="R66" s="7">
        <v>0.94374654149115711</v>
      </c>
      <c r="S66" s="7">
        <v>1.403688697241229</v>
      </c>
      <c r="T66" s="7">
        <v>1.3129699640217787</v>
      </c>
      <c r="U66" s="7">
        <v>1.3421968791310919</v>
      </c>
      <c r="V66" s="7">
        <v>0.8936011742708404</v>
      </c>
      <c r="W66" s="7">
        <v>36.389889054990348</v>
      </c>
      <c r="X66" s="9">
        <v>76.293797943189034</v>
      </c>
    </row>
    <row r="67" spans="1:24">
      <c r="A67" s="8" t="s">
        <v>128</v>
      </c>
      <c r="B67" s="8" t="s">
        <v>61</v>
      </c>
      <c r="C67" s="7" t="s">
        <v>103</v>
      </c>
      <c r="D67" s="8">
        <v>1.446146407763172</v>
      </c>
      <c r="E67" s="8">
        <v>0.85301353247646405</v>
      </c>
      <c r="F67" s="8">
        <v>2.5853390948357995</v>
      </c>
      <c r="G67" s="8">
        <v>5.0952092631618591</v>
      </c>
      <c r="H67" s="8">
        <v>17.883799838566141</v>
      </c>
      <c r="I67" s="8">
        <v>35.978724574124158</v>
      </c>
      <c r="J67" s="8">
        <v>1.8784322274566261</v>
      </c>
      <c r="K67" s="8">
        <v>2.2197462645649892</v>
      </c>
      <c r="L67" s="8">
        <v>9.9475361389447343</v>
      </c>
      <c r="M67" s="8">
        <v>4.5403688322147984</v>
      </c>
      <c r="N67" s="8">
        <v>17.57168382589127</v>
      </c>
      <c r="O67" s="8">
        <v>223.90990239323514</v>
      </c>
      <c r="P67" s="7">
        <v>14.04571463096635</v>
      </c>
      <c r="Q67" s="7">
        <v>3.2380650100857946</v>
      </c>
      <c r="R67" s="7">
        <v>1.9099817679691378</v>
      </c>
      <c r="S67" s="7">
        <v>0.83750326246543116</v>
      </c>
      <c r="T67" s="7">
        <v>1.0922475373270686</v>
      </c>
      <c r="U67" s="7">
        <v>1.3958335006554683</v>
      </c>
      <c r="V67" s="7">
        <v>1.0846011171069763</v>
      </c>
      <c r="W67" s="7">
        <v>9.7125122017843051</v>
      </c>
      <c r="X67" s="9">
        <v>31.449745920629102</v>
      </c>
    </row>
    <row r="68" spans="1:24">
      <c r="A68" s="8" t="s">
        <v>129</v>
      </c>
      <c r="B68" s="8" t="s">
        <v>61</v>
      </c>
      <c r="C68" s="7" t="s">
        <v>103</v>
      </c>
      <c r="D68" s="8">
        <v>0.7418999930677419</v>
      </c>
      <c r="E68" s="8">
        <v>0.58504325687422498</v>
      </c>
      <c r="F68" s="8">
        <v>1.5808877052927168</v>
      </c>
      <c r="G68" s="8">
        <v>1.3308271339875886</v>
      </c>
      <c r="H68" s="8">
        <v>10.834699875964118</v>
      </c>
      <c r="I68" s="8">
        <v>22.263852495450941</v>
      </c>
      <c r="J68" s="8">
        <v>2.5363729178790946</v>
      </c>
      <c r="K68" s="8">
        <v>4.6287862733451623</v>
      </c>
      <c r="L68" s="8">
        <v>31.9014411190308</v>
      </c>
      <c r="M68" s="8">
        <v>2.2971768117558549</v>
      </c>
      <c r="N68" s="8">
        <v>21.299012417351761</v>
      </c>
      <c r="O68" s="8">
        <v>105.78559624095844</v>
      </c>
      <c r="P68" s="7">
        <v>39.066600310255055</v>
      </c>
      <c r="Q68" s="7">
        <v>0.78482333117834013</v>
      </c>
      <c r="R68" s="7">
        <v>0.61889149755192097</v>
      </c>
      <c r="S68" s="7">
        <v>1.6334649353416368</v>
      </c>
      <c r="T68" s="7">
        <v>1.1644715187281474</v>
      </c>
      <c r="U68" s="7">
        <v>1.4772549489843247</v>
      </c>
      <c r="V68" s="7">
        <v>1.4580140997191755</v>
      </c>
      <c r="W68" s="7">
        <v>52.657501921135527</v>
      </c>
      <c r="X68" s="9">
        <v>41.32683606927543</v>
      </c>
    </row>
    <row r="69" spans="1:24">
      <c r="A69" s="8" t="s">
        <v>130</v>
      </c>
      <c r="B69" s="8" t="s">
        <v>61</v>
      </c>
      <c r="C69" s="7" t="s">
        <v>103</v>
      </c>
      <c r="D69" s="8">
        <v>1.0300227249565994</v>
      </c>
      <c r="E69" s="8">
        <v>0.68682956395414896</v>
      </c>
      <c r="F69" s="8">
        <v>2.8281791308642688</v>
      </c>
      <c r="G69" s="8">
        <v>3.554551109409207</v>
      </c>
      <c r="H69" s="8">
        <v>21.163201112851905</v>
      </c>
      <c r="I69" s="8">
        <v>51.349962869509028</v>
      </c>
      <c r="J69" s="8">
        <v>0.36273231608906975</v>
      </c>
      <c r="K69" s="8">
        <v>0.57662092465041614</v>
      </c>
      <c r="L69" s="8">
        <v>2.1646042078965873</v>
      </c>
      <c r="M69" s="8">
        <v>2.9707744436370844</v>
      </c>
      <c r="N69" s="8">
        <v>13.312521596181689</v>
      </c>
      <c r="O69" s="8">
        <v>414.97430927097844</v>
      </c>
      <c r="P69" s="7">
        <v>3.103957448636073</v>
      </c>
      <c r="Q69" s="7">
        <v>4.2743296882227586</v>
      </c>
      <c r="R69" s="7">
        <v>2.8501662388876023</v>
      </c>
      <c r="S69" s="7">
        <v>0.32253169189455794</v>
      </c>
      <c r="T69" s="7">
        <v>1.3127345525722707</v>
      </c>
      <c r="U69" s="7">
        <v>1.6976933274340067</v>
      </c>
      <c r="V69" s="7">
        <v>1.1114135188490588</v>
      </c>
      <c r="W69" s="7">
        <v>3.0134844343039711</v>
      </c>
      <c r="X69" s="9">
        <v>12.880625982542629</v>
      </c>
    </row>
    <row r="70" spans="1:24">
      <c r="A70" s="8" t="s">
        <v>131</v>
      </c>
      <c r="B70" s="8" t="s">
        <v>61</v>
      </c>
      <c r="C70" s="7" t="s">
        <v>103</v>
      </c>
      <c r="D70" s="8">
        <v>1.5915298911176108</v>
      </c>
      <c r="E70" s="8">
        <v>0.71592658865228975</v>
      </c>
      <c r="F70" s="8">
        <v>2.8144877735602853</v>
      </c>
      <c r="G70" s="8">
        <v>3.1661369422515508</v>
      </c>
      <c r="H70" s="8">
        <v>23.725669779264049</v>
      </c>
      <c r="I70" s="8">
        <v>23.443673687667538</v>
      </c>
      <c r="J70" s="8">
        <v>4.2785298234696585</v>
      </c>
      <c r="K70" s="8">
        <v>6.162225159594322</v>
      </c>
      <c r="L70" s="8">
        <v>12.992674104717661</v>
      </c>
      <c r="M70" s="8">
        <v>3.4976172857347998</v>
      </c>
      <c r="N70" s="8">
        <v>17.611528963970237</v>
      </c>
      <c r="O70" s="8">
        <v>99.359801840207211</v>
      </c>
      <c r="P70" s="7">
        <v>23.43342908778164</v>
      </c>
      <c r="Q70" s="7">
        <v>1.5813409460421237</v>
      </c>
      <c r="R70" s="7">
        <v>0.71134323980627046</v>
      </c>
      <c r="S70" s="7">
        <v>0.9118837454957982</v>
      </c>
      <c r="T70" s="7">
        <v>1.1734036817910498</v>
      </c>
      <c r="U70" s="7">
        <v>1.1682108681291785</v>
      </c>
      <c r="V70" s="7">
        <v>1.0439822616694781</v>
      </c>
      <c r="W70" s="7">
        <v>14.723838501912221</v>
      </c>
      <c r="X70" s="9">
        <v>23.283408705985316</v>
      </c>
    </row>
    <row r="71" spans="1:24">
      <c r="A71" s="8" t="s">
        <v>132</v>
      </c>
      <c r="B71" s="8" t="s">
        <v>61</v>
      </c>
      <c r="C71" s="7" t="s">
        <v>103</v>
      </c>
      <c r="D71" s="8">
        <v>0.64450390612530739</v>
      </c>
      <c r="E71" s="8">
        <v>0.68304712524903921</v>
      </c>
      <c r="F71" s="8">
        <v>0.95503683021737984</v>
      </c>
      <c r="G71" s="8">
        <v>1.7115337148452778</v>
      </c>
      <c r="H71" s="8">
        <v>10.345174589919404</v>
      </c>
      <c r="I71" s="8">
        <v>30.679704830095712</v>
      </c>
      <c r="J71" s="8">
        <v>0.45177376502218841</v>
      </c>
      <c r="K71" s="8">
        <v>1.669289579416646</v>
      </c>
      <c r="L71" s="8">
        <v>6.4857486586539874</v>
      </c>
      <c r="M71" s="8">
        <v>6.8545781233533614</v>
      </c>
      <c r="N71" s="8">
        <v>39.519608877101703</v>
      </c>
      <c r="O71" s="8">
        <v>154.86176799152565</v>
      </c>
      <c r="P71" s="7">
        <v>8.6068120030928217</v>
      </c>
      <c r="Q71" s="7">
        <v>0.99809014380009387</v>
      </c>
      <c r="R71" s="7">
        <v>1.0577788543759528</v>
      </c>
      <c r="S71" s="7">
        <v>1.0027345606945572</v>
      </c>
      <c r="T71" s="7">
        <v>1.2055122706039978</v>
      </c>
      <c r="U71" s="7">
        <v>1.6776256231304494</v>
      </c>
      <c r="V71" s="7">
        <v>1.7875870839409087</v>
      </c>
      <c r="W71" s="7">
        <v>13.3541657719906</v>
      </c>
      <c r="X71" s="9">
        <v>13.328661235696389</v>
      </c>
    </row>
    <row r="72" spans="1:24">
      <c r="A72" s="8" t="s">
        <v>133</v>
      </c>
      <c r="B72" s="8" t="s">
        <v>61</v>
      </c>
      <c r="C72" s="7" t="s">
        <v>103</v>
      </c>
      <c r="D72" s="8">
        <v>1.0418227974920458</v>
      </c>
      <c r="E72" s="8">
        <v>0.70172216045532976</v>
      </c>
      <c r="F72" s="8">
        <v>1.9503435444778876</v>
      </c>
      <c r="G72" s="8">
        <v>2.5244831080150369</v>
      </c>
      <c r="H72" s="8">
        <v>8.8844975108205304</v>
      </c>
      <c r="I72" s="8">
        <v>37.928829565574532</v>
      </c>
      <c r="J72" s="8">
        <v>0.35537709927372441</v>
      </c>
      <c r="K72" s="8">
        <v>0.32604296416837353</v>
      </c>
      <c r="L72" s="8">
        <v>1.2883137206981981</v>
      </c>
      <c r="M72" s="8">
        <v>2.7304042758774663</v>
      </c>
      <c r="N72" s="8">
        <v>42.268163253146874</v>
      </c>
      <c r="O72" s="8">
        <v>141.63285422952956</v>
      </c>
      <c r="P72" s="7">
        <v>1.969733784140296</v>
      </c>
      <c r="Q72" s="7">
        <v>1.4755633641019161</v>
      </c>
      <c r="R72" s="7">
        <v>0.99386912461400267</v>
      </c>
      <c r="S72" s="7">
        <v>9.222777553768742E-2</v>
      </c>
      <c r="T72" s="7">
        <v>0.930839013451641</v>
      </c>
      <c r="U72" s="7">
        <v>1.5611755845775996</v>
      </c>
      <c r="V72" s="7">
        <v>1.6082195195703552</v>
      </c>
      <c r="W72" s="7">
        <v>1.8906610499232566</v>
      </c>
      <c r="X72" s="9">
        <v>2.7897901792012214</v>
      </c>
    </row>
    <row r="73" spans="1:24">
      <c r="A73" s="8" t="s">
        <v>134</v>
      </c>
      <c r="B73" s="8" t="s">
        <v>61</v>
      </c>
      <c r="C73" s="7" t="s">
        <v>103</v>
      </c>
      <c r="D73" s="8">
        <v>1.2607644180649511</v>
      </c>
      <c r="E73" s="8">
        <v>0.83158014375979517</v>
      </c>
      <c r="F73" s="8">
        <v>1.7218071912791055</v>
      </c>
      <c r="G73" s="8">
        <v>6.3914076808958598</v>
      </c>
      <c r="H73" s="8">
        <v>7.3588901444866917</v>
      </c>
      <c r="I73" s="8">
        <v>55.476811285579039</v>
      </c>
      <c r="J73" s="8">
        <v>0.58818216405760648</v>
      </c>
      <c r="K73" s="8">
        <v>1.4486334150350035</v>
      </c>
      <c r="L73" s="8">
        <v>8.8303311851394177</v>
      </c>
      <c r="M73" s="8">
        <v>1.8171797055477228</v>
      </c>
      <c r="N73" s="8">
        <v>14.27441266615479</v>
      </c>
      <c r="O73" s="8">
        <v>342.9775997457516</v>
      </c>
      <c r="P73" s="7">
        <v>10.867146764232029</v>
      </c>
      <c r="Q73" s="7">
        <v>4.3241395395276623</v>
      </c>
      <c r="R73" s="7">
        <v>2.8521336170296161</v>
      </c>
      <c r="S73" s="7">
        <v>0.84534304883452638</v>
      </c>
      <c r="T73" s="7">
        <v>0.76617837626976593</v>
      </c>
      <c r="U73" s="7">
        <v>1.6434775471588872</v>
      </c>
      <c r="V73" s="7">
        <v>1.0539243044008419</v>
      </c>
      <c r="W73" s="7">
        <v>8.6194903730795041</v>
      </c>
      <c r="X73" s="9">
        <v>37.271879132811122</v>
      </c>
    </row>
    <row r="74" spans="1:24">
      <c r="A74" s="8" t="s">
        <v>135</v>
      </c>
      <c r="B74" s="8" t="s">
        <v>61</v>
      </c>
      <c r="C74" s="7" t="s">
        <v>103</v>
      </c>
      <c r="D74" s="8">
        <v>1.3122546281843608</v>
      </c>
      <c r="E74" s="8">
        <v>1.2475636551461899</v>
      </c>
      <c r="F74" s="8">
        <v>1.7703513447672279</v>
      </c>
      <c r="G74" s="8">
        <v>5.8366423041723747</v>
      </c>
      <c r="H74" s="8">
        <v>6.4898442844613875</v>
      </c>
      <c r="I74" s="8">
        <v>42.857239524550437</v>
      </c>
      <c r="J74" s="8">
        <v>1.5007394936676974</v>
      </c>
      <c r="K74" s="8">
        <v>3.3481592227720598</v>
      </c>
      <c r="L74" s="8">
        <v>22.878098294864248</v>
      </c>
      <c r="M74" s="8">
        <v>1.2736626466428727</v>
      </c>
      <c r="N74" s="8">
        <v>11.485444600771139</v>
      </c>
      <c r="O74" s="8">
        <v>241.97701532968759</v>
      </c>
      <c r="P74" s="7">
        <v>27.726997011304007</v>
      </c>
      <c r="Q74" s="7">
        <v>3.1753545828062055</v>
      </c>
      <c r="R74" s="7">
        <v>3.018817297060707</v>
      </c>
      <c r="S74" s="7">
        <v>1.2414018084368224</v>
      </c>
      <c r="T74" s="7">
        <v>0.69421616342909986</v>
      </c>
      <c r="U74" s="7">
        <v>1.5140060811331997</v>
      </c>
      <c r="V74" s="7">
        <v>0.94212969821204584</v>
      </c>
      <c r="W74" s="7">
        <v>21.129281174391558</v>
      </c>
      <c r="X74" s="9">
        <v>67.092959808505114</v>
      </c>
    </row>
    <row r="75" spans="1:24">
      <c r="A75" s="8" t="s">
        <v>136</v>
      </c>
      <c r="B75" s="8" t="s">
        <v>61</v>
      </c>
      <c r="C75" s="7" t="s">
        <v>137</v>
      </c>
      <c r="D75" s="8">
        <v>0.96232261391804674</v>
      </c>
      <c r="E75" s="8">
        <v>0.64901588580034375</v>
      </c>
      <c r="F75" s="8">
        <v>2.3469778180074754</v>
      </c>
      <c r="G75" s="8">
        <v>8.5872854600482764</v>
      </c>
      <c r="H75" s="8">
        <v>17.497109073660255</v>
      </c>
      <c r="I75" s="8">
        <v>33.75961860968453</v>
      </c>
      <c r="J75" s="8">
        <v>2.085931183624484</v>
      </c>
      <c r="K75" s="8">
        <v>4.5178052109468059</v>
      </c>
      <c r="L75" s="8">
        <v>15.498133152663888</v>
      </c>
      <c r="M75" s="8">
        <v>2.018876269697413</v>
      </c>
      <c r="N75" s="8">
        <v>12.076924721948465</v>
      </c>
      <c r="O75" s="8">
        <v>343.17652645439046</v>
      </c>
      <c r="P75" s="7">
        <v>22.101869547235179</v>
      </c>
      <c r="Q75" s="7">
        <v>3.3024653197290474</v>
      </c>
      <c r="R75" s="7">
        <v>2.2272701730268132</v>
      </c>
      <c r="S75" s="7">
        <v>1.20695869629175</v>
      </c>
      <c r="T75" s="7">
        <v>1.2596456076044007</v>
      </c>
      <c r="U75" s="7">
        <v>1.5450768401199169</v>
      </c>
      <c r="V75" s="7">
        <v>1.0986356677236679</v>
      </c>
      <c r="W75" s="7">
        <v>22.967214141678081</v>
      </c>
      <c r="X75" s="9">
        <v>75.848428193682409</v>
      </c>
    </row>
    <row r="76" spans="1:24">
      <c r="A76" s="8" t="s">
        <v>138</v>
      </c>
      <c r="B76" s="8" t="s">
        <v>61</v>
      </c>
      <c r="C76" s="7" t="s">
        <v>137</v>
      </c>
      <c r="D76" s="8">
        <v>1.4727958630389777</v>
      </c>
      <c r="E76" s="8">
        <v>1.2778055407369722</v>
      </c>
      <c r="F76" s="8">
        <v>1.6311197398717805</v>
      </c>
      <c r="G76" s="8">
        <v>13.088576238424654</v>
      </c>
      <c r="H76" s="8">
        <v>7.2222867690427854</v>
      </c>
      <c r="I76" s="8">
        <v>40.667172084336336</v>
      </c>
      <c r="J76" s="8">
        <v>1.8038207722213535</v>
      </c>
      <c r="K76" s="8">
        <v>2.8354709782130478</v>
      </c>
      <c r="L76" s="8">
        <v>11.405829010405782</v>
      </c>
      <c r="M76" s="8">
        <v>4.3538993838229461</v>
      </c>
      <c r="N76" s="8">
        <v>14.241223619885368</v>
      </c>
      <c r="O76" s="8">
        <v>100.23510727164124</v>
      </c>
      <c r="P76" s="7">
        <v>16.045120760840184</v>
      </c>
      <c r="Q76" s="7">
        <v>1.4762585132094137</v>
      </c>
      <c r="R76" s="7">
        <v>1.2808097544806796</v>
      </c>
      <c r="S76" s="7">
        <v>0.88898430100549308</v>
      </c>
      <c r="T76" s="7">
        <v>0.69053217298483593</v>
      </c>
      <c r="U76" s="7">
        <v>1.4411014178644992</v>
      </c>
      <c r="V76" s="7">
        <v>0.98540475031074715</v>
      </c>
      <c r="W76" s="7">
        <v>10.894327695715116</v>
      </c>
      <c r="X76" s="9">
        <v>16.082844006492536</v>
      </c>
    </row>
    <row r="77" spans="1:24">
      <c r="A77" s="8" t="s">
        <v>139</v>
      </c>
      <c r="B77" s="8" t="s">
        <v>61</v>
      </c>
      <c r="C77" s="7" t="s">
        <v>137</v>
      </c>
      <c r="D77" s="8">
        <v>1.6140653560966987</v>
      </c>
      <c r="E77" s="8">
        <v>1.234967841818994</v>
      </c>
      <c r="F77" s="8">
        <v>2.0953308426336861</v>
      </c>
      <c r="G77" s="8">
        <v>4.3007225735567518</v>
      </c>
      <c r="H77" s="8">
        <v>18.557846709596731</v>
      </c>
      <c r="I77" s="8">
        <v>36.651206335073425</v>
      </c>
      <c r="J77" s="8">
        <v>2.9128538348000941</v>
      </c>
      <c r="K77" s="8">
        <v>2.441812339900912</v>
      </c>
      <c r="L77" s="8">
        <v>6.2518415594231467</v>
      </c>
      <c r="M77" s="8">
        <v>5.5376496217421609</v>
      </c>
      <c r="N77" s="8">
        <v>18.401702985357389</v>
      </c>
      <c r="O77" s="8">
        <v>72.58199988639268</v>
      </c>
      <c r="P77" s="7">
        <v>11.606507734124152</v>
      </c>
      <c r="Q77" s="7">
        <v>1.1715209149284094</v>
      </c>
      <c r="R77" s="7">
        <v>0.89636435754604837</v>
      </c>
      <c r="S77" s="7">
        <v>0.58808684712804216</v>
      </c>
      <c r="T77" s="7">
        <v>1.0606064670459538</v>
      </c>
      <c r="U77" s="7">
        <v>1.3561671575259342</v>
      </c>
      <c r="V77" s="7">
        <v>1.0569369006237959</v>
      </c>
      <c r="W77" s="7">
        <v>7.1908536356868611</v>
      </c>
      <c r="X77" s="9">
        <v>8.4242354303961502</v>
      </c>
    </row>
    <row r="78" spans="1:24">
      <c r="A78" s="8" t="s">
        <v>140</v>
      </c>
      <c r="B78" s="8" t="s">
        <v>61</v>
      </c>
      <c r="C78" s="7" t="s">
        <v>137</v>
      </c>
      <c r="D78" s="8">
        <v>1.1401550302225549</v>
      </c>
      <c r="E78" s="8">
        <v>0.95156208611685622</v>
      </c>
      <c r="F78" s="8">
        <v>1.580291165844125</v>
      </c>
      <c r="G78" s="8">
        <v>2.6995624862580319</v>
      </c>
      <c r="H78" s="8">
        <v>19.866188427235208</v>
      </c>
      <c r="I78" s="8">
        <v>43.976670343504168</v>
      </c>
      <c r="J78" s="8">
        <v>2.9191101042390128</v>
      </c>
      <c r="K78" s="8">
        <v>2.2296641112066009</v>
      </c>
      <c r="L78" s="8">
        <v>12.230010390527209</v>
      </c>
      <c r="M78" s="8">
        <v>2.9165573787883829</v>
      </c>
      <c r="N78" s="8">
        <v>9.4902284760578617</v>
      </c>
      <c r="O78" s="8">
        <v>192.07710256971325</v>
      </c>
      <c r="P78" s="7">
        <v>17.378784605972822</v>
      </c>
      <c r="Q78" s="7">
        <v>2.1899767468543221</v>
      </c>
      <c r="R78" s="7">
        <v>1.8277328841651772</v>
      </c>
      <c r="S78" s="7">
        <v>1.0304629183641409</v>
      </c>
      <c r="T78" s="7">
        <v>1.241150642714828</v>
      </c>
      <c r="U78" s="7">
        <v>1.5862584363835022</v>
      </c>
      <c r="V78" s="7">
        <v>0.92031276049251387</v>
      </c>
      <c r="W78" s="7">
        <v>15.24247505409903</v>
      </c>
      <c r="X78" s="9">
        <v>33.380665932983952</v>
      </c>
    </row>
    <row r="79" spans="1:24">
      <c r="A79" s="8" t="s">
        <v>141</v>
      </c>
      <c r="B79" s="8" t="s">
        <v>61</v>
      </c>
      <c r="C79" s="7" t="s">
        <v>137</v>
      </c>
      <c r="D79" s="8">
        <v>1.6656817757979954</v>
      </c>
      <c r="E79" s="8">
        <v>1.8377066533946564</v>
      </c>
      <c r="F79" s="8">
        <v>1.9123555509413077</v>
      </c>
      <c r="G79" s="8">
        <v>2.7322615492552913</v>
      </c>
      <c r="H79" s="8">
        <v>16.109277572644817</v>
      </c>
      <c r="I79" s="8">
        <v>31.308824915955913</v>
      </c>
      <c r="J79" s="8">
        <v>3.1515646456788726</v>
      </c>
      <c r="K79" s="8">
        <v>3.8350574536959474</v>
      </c>
      <c r="L79" s="8">
        <v>14.721704748418077</v>
      </c>
      <c r="M79" s="8">
        <v>3.0120561700874338</v>
      </c>
      <c r="N79" s="8">
        <v>19.713508964129705</v>
      </c>
      <c r="O79" s="8">
        <v>221.50110050239294</v>
      </c>
      <c r="P79" s="7">
        <v>21.708326847792897</v>
      </c>
      <c r="Q79" s="7">
        <v>3.689503464260361</v>
      </c>
      <c r="R79" s="7">
        <v>4.0705404612748604</v>
      </c>
      <c r="S79" s="7">
        <v>0.94636606932107992</v>
      </c>
      <c r="T79" s="7">
        <v>0.98548403058033729</v>
      </c>
      <c r="U79" s="7">
        <v>1.2740747338091281</v>
      </c>
      <c r="V79" s="7">
        <v>1.0731719005303515</v>
      </c>
      <c r="W79" s="7">
        <v>13.032697579579908</v>
      </c>
      <c r="X79" s="9">
        <v>48.084182868517694</v>
      </c>
    </row>
    <row r="80" spans="1:24">
      <c r="A80" s="8" t="s">
        <v>142</v>
      </c>
      <c r="B80" s="8" t="s">
        <v>61</v>
      </c>
      <c r="C80" s="7" t="s">
        <v>137</v>
      </c>
      <c r="D80" s="8">
        <v>1.0192059069577497</v>
      </c>
      <c r="E80" s="8">
        <v>0.44143310348718473</v>
      </c>
      <c r="F80" s="8">
        <v>3.2553448140642769</v>
      </c>
      <c r="G80" s="8">
        <v>1.2412377284465752</v>
      </c>
      <c r="H80" s="8">
        <v>17.426151843534452</v>
      </c>
      <c r="I80" s="8">
        <v>24.587154392802894</v>
      </c>
      <c r="J80" s="8">
        <v>4.2314845064830733</v>
      </c>
      <c r="K80" s="8">
        <v>7.7145460205237066</v>
      </c>
      <c r="L80" s="8">
        <v>27.726212783961333</v>
      </c>
      <c r="M80" s="8">
        <v>1.1272350369243471</v>
      </c>
      <c r="N80" s="8">
        <v>11.229993862814403</v>
      </c>
      <c r="O80" s="8">
        <v>541.63448661663608</v>
      </c>
      <c r="P80" s="7">
        <v>39.672243310968113</v>
      </c>
      <c r="Q80" s="7">
        <v>5.5203706817170373</v>
      </c>
      <c r="R80" s="7">
        <v>2.3909539238286968</v>
      </c>
      <c r="S80" s="7">
        <v>1.4346286198785696</v>
      </c>
      <c r="T80" s="7">
        <v>1.2329395619423413</v>
      </c>
      <c r="U80" s="7">
        <v>1.382446336331568</v>
      </c>
      <c r="V80" s="7">
        <v>1.0421175869037025</v>
      </c>
      <c r="W80" s="7">
        <v>38.924659914292171</v>
      </c>
      <c r="X80" s="9">
        <v>214.87855138666492</v>
      </c>
    </row>
    <row r="81" spans="1:24">
      <c r="A81" s="8" t="s">
        <v>143</v>
      </c>
      <c r="B81" s="8" t="s">
        <v>61</v>
      </c>
      <c r="C81" s="7" t="s">
        <v>137</v>
      </c>
      <c r="D81" s="8">
        <v>1.0330330442500517</v>
      </c>
      <c r="E81" s="8">
        <v>1.4635626465242133</v>
      </c>
      <c r="F81" s="8">
        <v>2.631646549176335</v>
      </c>
      <c r="G81" s="8">
        <v>1.1981259441130303</v>
      </c>
      <c r="H81" s="8">
        <v>8.9175091743906805</v>
      </c>
      <c r="I81" s="8">
        <v>29.5896312374676</v>
      </c>
      <c r="J81" s="8">
        <v>4.7988760593556927</v>
      </c>
      <c r="K81" s="8">
        <v>4.8632705853409304</v>
      </c>
      <c r="L81" s="8">
        <v>21.848828131057132</v>
      </c>
      <c r="M81" s="8">
        <v>3.2488069628347702</v>
      </c>
      <c r="N81" s="8">
        <v>20.406709665489579</v>
      </c>
      <c r="O81" s="8">
        <v>134.82292938104445</v>
      </c>
      <c r="P81" s="7">
        <v>31.510974775753755</v>
      </c>
      <c r="Q81" s="7">
        <v>1.3927654117321009</v>
      </c>
      <c r="R81" s="7">
        <v>1.9732180333706852</v>
      </c>
      <c r="S81" s="7">
        <v>1.325313934625578</v>
      </c>
      <c r="T81" s="7">
        <v>0.93612935103464701</v>
      </c>
      <c r="U81" s="7">
        <v>1.4570253389927224</v>
      </c>
      <c r="V81" s="7">
        <v>1.2956587718602959</v>
      </c>
      <c r="W81" s="7">
        <v>30.503356065080855</v>
      </c>
      <c r="X81" s="9">
        <v>42.484019269193212</v>
      </c>
    </row>
    <row r="82" spans="1:24">
      <c r="A82" s="8" t="s">
        <v>144</v>
      </c>
      <c r="B82" s="8" t="s">
        <v>61</v>
      </c>
      <c r="C82" s="7" t="s">
        <v>137</v>
      </c>
      <c r="D82" s="8">
        <v>1.1577707873475551</v>
      </c>
      <c r="E82" s="8">
        <v>0.87340358601119894</v>
      </c>
      <c r="F82" s="8">
        <v>2.1250511806236201</v>
      </c>
      <c r="G82" s="8">
        <v>1.8642884172076313</v>
      </c>
      <c r="H82" s="8">
        <v>14.464470622529538</v>
      </c>
      <c r="I82" s="8">
        <v>22.662980919134952</v>
      </c>
      <c r="J82" s="8">
        <v>3.7350974694100647</v>
      </c>
      <c r="K82" s="8">
        <v>5.6057648504943458</v>
      </c>
      <c r="L82" s="8">
        <v>28.523651090932006</v>
      </c>
      <c r="M82" s="8">
        <v>3.5140735890528685</v>
      </c>
      <c r="N82" s="8">
        <v>15.473447487256228</v>
      </c>
      <c r="O82" s="8">
        <v>112.91340330100715</v>
      </c>
      <c r="P82" s="7">
        <v>37.864513410836416</v>
      </c>
      <c r="Q82" s="7">
        <v>1.3072783984189909</v>
      </c>
      <c r="R82" s="7">
        <v>0.98618971351828388</v>
      </c>
      <c r="S82" s="7">
        <v>1.3915825280667138</v>
      </c>
      <c r="T82" s="7">
        <v>1.0966799564287877</v>
      </c>
      <c r="U82" s="7">
        <v>1.291694445801707</v>
      </c>
      <c r="V82" s="7">
        <v>1.1259644980460841</v>
      </c>
      <c r="W82" s="7">
        <v>32.704671619486753</v>
      </c>
      <c r="X82" s="9">
        <v>42.754110735541666</v>
      </c>
    </row>
    <row r="83" spans="1:24">
      <c r="A83" s="8" t="s">
        <v>145</v>
      </c>
      <c r="B83" s="8" t="s">
        <v>61</v>
      </c>
      <c r="C83" s="7" t="s">
        <v>137</v>
      </c>
      <c r="D83" s="8">
        <v>1.3588508030042044</v>
      </c>
      <c r="E83" s="8">
        <v>0.83093657914481511</v>
      </c>
      <c r="F83" s="8">
        <v>2.3958813753506023</v>
      </c>
      <c r="G83" s="8">
        <v>2.9549756995829428</v>
      </c>
      <c r="H83" s="8">
        <v>20.214198518467345</v>
      </c>
      <c r="I83" s="8">
        <v>43.465565287475009</v>
      </c>
      <c r="J83" s="8">
        <v>0.53192623093738334</v>
      </c>
      <c r="K83" s="8">
        <v>0.98838064024460537</v>
      </c>
      <c r="L83" s="8">
        <v>4.4344464127136058</v>
      </c>
      <c r="M83" s="8">
        <v>4.0237507893520759</v>
      </c>
      <c r="N83" s="8">
        <v>18.801087663727419</v>
      </c>
      <c r="O83" s="8">
        <v>127.92691312433321</v>
      </c>
      <c r="P83" s="7">
        <v>5.9547532838955943</v>
      </c>
      <c r="Q83" s="7">
        <v>1.7383358862484928</v>
      </c>
      <c r="R83" s="7">
        <v>1.0629915157208938</v>
      </c>
      <c r="S83" s="7">
        <v>0.51366763575306862</v>
      </c>
      <c r="T83" s="7">
        <v>1.1724847511233953</v>
      </c>
      <c r="U83" s="7">
        <v>1.5049735568182911</v>
      </c>
      <c r="V83" s="7">
        <v>1.1410111990496246</v>
      </c>
      <c r="W83" s="7">
        <v>4.3821980093256565</v>
      </c>
      <c r="X83" s="9">
        <v>7.6177320602574961</v>
      </c>
    </row>
    <row r="84" spans="1:24">
      <c r="A84" s="8" t="s">
        <v>146</v>
      </c>
      <c r="B84" s="8" t="s">
        <v>61</v>
      </c>
      <c r="C84" s="7" t="s">
        <v>137</v>
      </c>
      <c r="D84" s="8">
        <v>1.4455721217411066</v>
      </c>
      <c r="E84" s="8">
        <v>1.9308636863998589</v>
      </c>
      <c r="F84" s="8">
        <v>3.0582528282748971</v>
      </c>
      <c r="G84" s="8">
        <v>3.1760392133046684</v>
      </c>
      <c r="H84" s="8">
        <v>8.3761990566101172</v>
      </c>
      <c r="I84" s="8">
        <v>25.685849724503228</v>
      </c>
      <c r="J84" s="8">
        <v>7.1156302302631858</v>
      </c>
      <c r="K84" s="8">
        <v>3.9136222821438089</v>
      </c>
      <c r="L84" s="8">
        <v>29.826900249590889</v>
      </c>
      <c r="M84" s="8">
        <v>3.2327555665554222</v>
      </c>
      <c r="N84" s="8">
        <v>12.238315040612802</v>
      </c>
      <c r="O84" s="8">
        <v>51.716162979103416</v>
      </c>
      <c r="P84" s="7">
        <v>40.856152761997883</v>
      </c>
      <c r="Q84" s="7">
        <v>0.74759443446011387</v>
      </c>
      <c r="R84" s="7">
        <v>0.9985686109628753</v>
      </c>
      <c r="S84" s="7">
        <v>1.3145683576574161</v>
      </c>
      <c r="T84" s="7">
        <v>0.76300722546258781</v>
      </c>
      <c r="U84" s="7">
        <v>1.2496541732339763</v>
      </c>
      <c r="V84" s="7">
        <v>0.92768186453653123</v>
      </c>
      <c r="W84" s="7">
        <v>28.262963948688395</v>
      </c>
      <c r="X84" s="9">
        <v>21.129234549386286</v>
      </c>
    </row>
    <row r="85" spans="1:24">
      <c r="A85" s="8" t="s">
        <v>147</v>
      </c>
      <c r="B85" s="8" t="s">
        <v>61</v>
      </c>
      <c r="C85" s="7" t="s">
        <v>137</v>
      </c>
      <c r="D85" s="8">
        <v>0.86497852515468421</v>
      </c>
      <c r="E85" s="8">
        <v>1.0762087084465568</v>
      </c>
      <c r="F85" s="8">
        <v>1.7850584931551612</v>
      </c>
      <c r="G85" s="8">
        <v>1.0796649184589229</v>
      </c>
      <c r="H85" s="8">
        <v>10.534445290963815</v>
      </c>
      <c r="I85" s="8">
        <v>22.076624100129898</v>
      </c>
      <c r="J85" s="8">
        <v>5.2501377069568855</v>
      </c>
      <c r="K85" s="8">
        <v>8.3861078126724955</v>
      </c>
      <c r="L85" s="8">
        <v>27.7511428387769</v>
      </c>
      <c r="M85" s="8">
        <v>2.8613809679628504</v>
      </c>
      <c r="N85" s="8">
        <v>18.33425063732183</v>
      </c>
      <c r="O85" s="8">
        <v>148.81569064947999</v>
      </c>
      <c r="P85" s="7">
        <v>41.387388358406284</v>
      </c>
      <c r="Q85" s="7">
        <v>1.2872237661786292</v>
      </c>
      <c r="R85" s="7">
        <v>1.6015674223045919</v>
      </c>
      <c r="S85" s="7">
        <v>1.5062755474470346</v>
      </c>
      <c r="T85" s="7">
        <v>1.0856063466778483</v>
      </c>
      <c r="U85" s="7">
        <v>1.4069273375953113</v>
      </c>
      <c r="V85" s="7">
        <v>1.3262578386946839</v>
      </c>
      <c r="W85" s="7">
        <v>47.847879634936568</v>
      </c>
      <c r="X85" s="9">
        <v>61.590927827344785</v>
      </c>
    </row>
    <row r="86" spans="1:24">
      <c r="A86" s="8" t="s">
        <v>148</v>
      </c>
      <c r="B86" s="8" t="s">
        <v>61</v>
      </c>
      <c r="C86" s="7" t="s">
        <v>137</v>
      </c>
      <c r="D86" s="8">
        <v>1.3682612907273592</v>
      </c>
      <c r="E86" s="8">
        <v>0.72449943402407369</v>
      </c>
      <c r="F86" s="8">
        <v>4.183337924322867</v>
      </c>
      <c r="G86" s="8">
        <v>10.599753390060233</v>
      </c>
      <c r="H86" s="8">
        <v>11.001321113644128</v>
      </c>
      <c r="I86" s="8">
        <v>35.274324312099708</v>
      </c>
      <c r="J86" s="8">
        <v>1.2508293520925047</v>
      </c>
      <c r="K86" s="8">
        <v>3.8102678312931482</v>
      </c>
      <c r="L86" s="8">
        <v>19.20268456161736</v>
      </c>
      <c r="M86" s="8">
        <v>1.4324485247625267</v>
      </c>
      <c r="N86" s="8">
        <v>11.152272265356091</v>
      </c>
      <c r="O86" s="8">
        <v>619.39056833096765</v>
      </c>
      <c r="P86" s="7">
        <v>24.263781745003012</v>
      </c>
      <c r="Q86" s="7">
        <v>8.4748813848888247</v>
      </c>
      <c r="R86" s="7">
        <v>4.4874811619563539</v>
      </c>
      <c r="S86" s="7">
        <v>1.1471929073366149</v>
      </c>
      <c r="T86" s="7">
        <v>0.90527580075716041</v>
      </c>
      <c r="U86" s="7">
        <v>1.4112896629189979</v>
      </c>
      <c r="V86" s="7">
        <v>0.91119432293157765</v>
      </c>
      <c r="W86" s="7">
        <v>17.733295467347858</v>
      </c>
      <c r="X86" s="9">
        <v>150.28757564895974</v>
      </c>
    </row>
    <row r="87" spans="1:24">
      <c r="A87" s="8" t="s">
        <v>149</v>
      </c>
      <c r="B87" s="8" t="s">
        <v>61</v>
      </c>
      <c r="C87" s="7" t="s">
        <v>137</v>
      </c>
      <c r="D87" s="8">
        <v>0.9879836787228049</v>
      </c>
      <c r="E87" s="8">
        <v>0.52466558907928051</v>
      </c>
      <c r="F87" s="8">
        <v>2.1724103192783422</v>
      </c>
      <c r="G87" s="8">
        <v>2.7531601458015582</v>
      </c>
      <c r="H87" s="8">
        <v>22.155503022995966</v>
      </c>
      <c r="I87" s="8">
        <v>44.317791121970615</v>
      </c>
      <c r="J87" s="8">
        <v>2.0944913698473049</v>
      </c>
      <c r="K87" s="8">
        <v>3.1484992860223611</v>
      </c>
      <c r="L87" s="8">
        <v>13.220474819699568</v>
      </c>
      <c r="M87" s="8">
        <v>1.6294537345436899</v>
      </c>
      <c r="N87" s="8">
        <v>6.9955669120385071</v>
      </c>
      <c r="O87" s="8">
        <v>316.41159137623254</v>
      </c>
      <c r="P87" s="7">
        <v>18.463465475569233</v>
      </c>
      <c r="Q87" s="7">
        <v>3.1260948803842719</v>
      </c>
      <c r="R87" s="7">
        <v>1.6601027398092365</v>
      </c>
      <c r="S87" s="7">
        <v>1.126497283128775</v>
      </c>
      <c r="T87" s="7">
        <v>1.3507318445930643</v>
      </c>
      <c r="U87" s="7">
        <v>1.6518283360497619</v>
      </c>
      <c r="V87" s="7">
        <v>0.85007314474269002</v>
      </c>
      <c r="W87" s="7">
        <v>18.688026809752049</v>
      </c>
      <c r="X87" s="9">
        <v>58.420544934449893</v>
      </c>
    </row>
    <row r="88" spans="1:24">
      <c r="A88" s="8" t="s">
        <v>150</v>
      </c>
      <c r="B88" s="8" t="s">
        <v>61</v>
      </c>
      <c r="C88" s="7" t="s">
        <v>137</v>
      </c>
      <c r="D88" s="8">
        <v>0.8743082321261334</v>
      </c>
      <c r="E88" s="8">
        <v>0.64058119702984195</v>
      </c>
      <c r="F88" s="8">
        <v>3.3489400773029643</v>
      </c>
      <c r="G88" s="8">
        <v>2.0132339387191931</v>
      </c>
      <c r="H88" s="8">
        <v>18.604962121497469</v>
      </c>
      <c r="I88" s="8">
        <v>34.052114072357583</v>
      </c>
      <c r="J88" s="8">
        <v>2.2174811857688859</v>
      </c>
      <c r="K88" s="8">
        <v>2.7901482446553434</v>
      </c>
      <c r="L88" s="8">
        <v>12.751693357867854</v>
      </c>
      <c r="M88" s="8">
        <v>3.4700325580430262</v>
      </c>
      <c r="N88" s="8">
        <v>19.236505014631703</v>
      </c>
      <c r="O88" s="8">
        <v>153.75514978505021</v>
      </c>
      <c r="P88" s="7">
        <v>17.759322788292081</v>
      </c>
      <c r="Q88" s="7">
        <v>1.3442939318885609</v>
      </c>
      <c r="R88" s="7">
        <v>0.9849265789881011</v>
      </c>
      <c r="S88" s="7">
        <v>1.163903293078993</v>
      </c>
      <c r="T88" s="7">
        <v>1.3279642226173347</v>
      </c>
      <c r="U88" s="7">
        <v>1.5904795120353403</v>
      </c>
      <c r="V88" s="7">
        <v>1.342461602508767</v>
      </c>
      <c r="W88" s="7">
        <v>20.312427740849643</v>
      </c>
      <c r="X88" s="9">
        <v>27.305873353949046</v>
      </c>
    </row>
    <row r="89" spans="1:24">
      <c r="A89" s="8" t="s">
        <v>151</v>
      </c>
      <c r="B89" s="8" t="s">
        <v>61</v>
      </c>
      <c r="C89" s="7" t="s">
        <v>137</v>
      </c>
      <c r="D89" s="8">
        <v>1.4096357419656333</v>
      </c>
      <c r="E89" s="8">
        <v>1.3653388821415431</v>
      </c>
      <c r="F89" s="8">
        <v>1.6865488752817921</v>
      </c>
      <c r="G89" s="8">
        <v>1.4706601385105913</v>
      </c>
      <c r="H89" s="8">
        <v>22.63761014231914</v>
      </c>
      <c r="I89" s="8">
        <v>30.670322908442067</v>
      </c>
      <c r="J89" s="8">
        <v>1.787803839507742</v>
      </c>
      <c r="K89" s="8">
        <v>5.1857401885584968</v>
      </c>
      <c r="L89" s="8">
        <v>18.762277508662919</v>
      </c>
      <c r="M89" s="8">
        <v>2.4737726682372028</v>
      </c>
      <c r="N89" s="8">
        <v>12.550289106372878</v>
      </c>
      <c r="O89" s="8">
        <v>232.51891490325909</v>
      </c>
      <c r="P89" s="7">
        <v>25.735821536729159</v>
      </c>
      <c r="Q89" s="7">
        <v>3.2776697313069958</v>
      </c>
      <c r="R89" s="7">
        <v>3.1746711535078034</v>
      </c>
      <c r="S89" s="7">
        <v>1.1241786522820665</v>
      </c>
      <c r="T89" s="7">
        <v>1.2057236734235341</v>
      </c>
      <c r="U89" s="7">
        <v>1.3376114454737662</v>
      </c>
      <c r="V89" s="7">
        <v>0.94954682732289852</v>
      </c>
      <c r="W89" s="7">
        <v>18.25707221416112</v>
      </c>
      <c r="X89" s="9">
        <v>59.840652978641891</v>
      </c>
    </row>
    <row r="90" spans="1:24">
      <c r="A90" s="8" t="s">
        <v>152</v>
      </c>
      <c r="B90" s="8" t="s">
        <v>61</v>
      </c>
      <c r="C90" s="7" t="s">
        <v>137</v>
      </c>
      <c r="D90" s="8">
        <v>1.7371052213613907</v>
      </c>
      <c r="E90" s="8">
        <v>1.6053438088068224</v>
      </c>
      <c r="F90" s="8">
        <v>2.5088194608327088</v>
      </c>
      <c r="G90" s="8">
        <v>2.7545214366591204</v>
      </c>
      <c r="H90" s="8">
        <v>16.885698820386757</v>
      </c>
      <c r="I90" s="8">
        <v>31.627229709173164</v>
      </c>
      <c r="J90" s="8">
        <v>2.1626308678933439</v>
      </c>
      <c r="K90" s="8">
        <v>2.2067822647748865</v>
      </c>
      <c r="L90" s="8">
        <v>12.307368716635445</v>
      </c>
      <c r="M90" s="8">
        <v>3.4286041229203748</v>
      </c>
      <c r="N90" s="8">
        <v>22.775895570555999</v>
      </c>
      <c r="O90" s="8">
        <v>114.93828460638403</v>
      </c>
      <c r="P90" s="7">
        <v>16.676781849303673</v>
      </c>
      <c r="Q90" s="7">
        <v>1.9965989432407125</v>
      </c>
      <c r="R90" s="7">
        <v>1.845154635877351</v>
      </c>
      <c r="S90" s="7">
        <v>0.85033908614167475</v>
      </c>
      <c r="T90" s="7">
        <v>0.98769291308293905</v>
      </c>
      <c r="U90" s="7">
        <v>1.260235027194478</v>
      </c>
      <c r="V90" s="7">
        <v>1.1176493371806253</v>
      </c>
      <c r="W90" s="7">
        <v>9.600329124699698</v>
      </c>
      <c r="X90" s="9">
        <v>19.168006985138451</v>
      </c>
    </row>
    <row r="91" spans="1:24">
      <c r="A91" s="8" t="s">
        <v>153</v>
      </c>
      <c r="B91" s="8" t="s">
        <v>61</v>
      </c>
      <c r="C91" s="7" t="s">
        <v>137</v>
      </c>
      <c r="D91" s="8">
        <v>2.3093915705228172</v>
      </c>
      <c r="E91" s="8">
        <v>0.89479223876764225</v>
      </c>
      <c r="F91" s="8">
        <v>3.9837183631588169</v>
      </c>
      <c r="G91" s="8">
        <v>3.1779767550981686</v>
      </c>
      <c r="H91" s="8">
        <v>18.109884204336126</v>
      </c>
      <c r="I91" s="8">
        <v>40.434583893829199</v>
      </c>
      <c r="J91" s="8">
        <v>2.3729799852410172</v>
      </c>
      <c r="K91" s="8">
        <v>2.9369057027838217</v>
      </c>
      <c r="L91" s="8">
        <v>15.670209606893215</v>
      </c>
      <c r="M91" s="8">
        <v>1.3327485935872725</v>
      </c>
      <c r="N91" s="8">
        <v>8.7768090857819061</v>
      </c>
      <c r="O91" s="8">
        <v>621.42886015026295</v>
      </c>
      <c r="P91" s="7">
        <v>20.980095294918051</v>
      </c>
      <c r="Q91" s="7">
        <v>14.351225713106198</v>
      </c>
      <c r="R91" s="7">
        <v>5.560497210086778</v>
      </c>
      <c r="S91" s="7">
        <v>0.83157722942151702</v>
      </c>
      <c r="T91" s="7">
        <v>0.89441809714945364</v>
      </c>
      <c r="U91" s="7">
        <v>1.2432554019419371</v>
      </c>
      <c r="V91" s="7">
        <v>0.57983907536392976</v>
      </c>
      <c r="W91" s="7">
        <v>9.0846851450871231</v>
      </c>
      <c r="X91" s="9">
        <v>130.37636704964822</v>
      </c>
    </row>
    <row r="92" spans="1:24">
      <c r="A92" s="8" t="s">
        <v>154</v>
      </c>
      <c r="B92" s="8" t="s">
        <v>61</v>
      </c>
      <c r="C92" s="7" t="s">
        <v>137</v>
      </c>
      <c r="D92" s="8">
        <v>1.3667605421102733</v>
      </c>
      <c r="E92" s="8">
        <v>0.80409398744630334</v>
      </c>
      <c r="F92" s="8">
        <v>3.1620046009480531</v>
      </c>
      <c r="G92" s="8">
        <v>1.723806599048155</v>
      </c>
      <c r="H92" s="8">
        <v>19.784386051808159</v>
      </c>
      <c r="I92" s="8">
        <v>40.967323568026309</v>
      </c>
      <c r="J92" s="8">
        <v>1.4374183270445464</v>
      </c>
      <c r="K92" s="8">
        <v>3.3702148515067565</v>
      </c>
      <c r="L92" s="8">
        <v>14.013731195607507</v>
      </c>
      <c r="M92" s="8">
        <v>1.6891380366773616</v>
      </c>
      <c r="N92" s="8">
        <v>11.68112223977657</v>
      </c>
      <c r="O92" s="8">
        <v>388.95993448443363</v>
      </c>
      <c r="P92" s="7">
        <v>18.821364374158811</v>
      </c>
      <c r="Q92" s="7">
        <v>5.316150909151208</v>
      </c>
      <c r="R92" s="7">
        <v>3.1276034467644114</v>
      </c>
      <c r="S92" s="7">
        <v>1.0108613504368138</v>
      </c>
      <c r="T92" s="7">
        <v>1.1606301454232231</v>
      </c>
      <c r="U92" s="7">
        <v>1.4767451596512917</v>
      </c>
      <c r="V92" s="7">
        <v>0.93179213634844671</v>
      </c>
      <c r="W92" s="7">
        <v>13.770784123675897</v>
      </c>
      <c r="X92" s="9">
        <v>73.207566538804642</v>
      </c>
    </row>
    <row r="93" spans="1:24">
      <c r="A93" s="8" t="s">
        <v>155</v>
      </c>
      <c r="B93" s="8" t="s">
        <v>61</v>
      </c>
      <c r="C93" s="7" t="s">
        <v>137</v>
      </c>
      <c r="D93" s="8">
        <v>0.96664839089504773</v>
      </c>
      <c r="E93" s="8">
        <v>0.92035507390303939</v>
      </c>
      <c r="F93" s="8">
        <v>1.8991349450254935</v>
      </c>
      <c r="G93" s="8">
        <v>0.72904964025087737</v>
      </c>
      <c r="H93" s="8">
        <v>0.44181113695643509</v>
      </c>
      <c r="I93" s="8">
        <v>1.1533731913020659</v>
      </c>
      <c r="J93" s="8">
        <v>7.9331986507232406</v>
      </c>
      <c r="K93" s="8">
        <v>8.5508898849631709</v>
      </c>
      <c r="L93" s="8">
        <v>34.932643939527239</v>
      </c>
      <c r="M93" s="8">
        <v>3.5725705361029947</v>
      </c>
      <c r="N93" s="8">
        <v>3.3892446674662873</v>
      </c>
      <c r="O93" s="8">
        <v>18.203281302967678</v>
      </c>
      <c r="P93" s="7">
        <v>51.416732475213649</v>
      </c>
      <c r="Q93" s="7">
        <v>0.17596172580523614</v>
      </c>
      <c r="R93" s="7">
        <v>0.16753482308870635</v>
      </c>
      <c r="S93" s="7">
        <v>1.5579629248919591</v>
      </c>
      <c r="T93" s="7">
        <v>-0.34003187318923922</v>
      </c>
      <c r="U93" s="7">
        <v>7.6701320224478106E-2</v>
      </c>
      <c r="V93" s="7">
        <v>0.54483438907485604</v>
      </c>
      <c r="W93" s="7">
        <v>53.19072887257942</v>
      </c>
      <c r="X93" s="9">
        <v>9.3595324492574772</v>
      </c>
    </row>
    <row r="94" spans="1:24">
      <c r="A94" s="8" t="s">
        <v>119</v>
      </c>
      <c r="B94" s="8" t="s">
        <v>61</v>
      </c>
      <c r="C94" s="7" t="s">
        <v>137</v>
      </c>
      <c r="D94" s="8">
        <v>1.3059665938825109</v>
      </c>
      <c r="E94" s="8">
        <v>0.7982712833734662</v>
      </c>
      <c r="F94" s="8">
        <v>2.2887381686009465</v>
      </c>
      <c r="G94" s="8">
        <v>1.8624409223932337</v>
      </c>
      <c r="H94" s="8">
        <v>2.2082782551365367</v>
      </c>
      <c r="I94" s="8">
        <v>0.13679504208690155</v>
      </c>
      <c r="J94" s="8">
        <v>2.2747036944989376</v>
      </c>
      <c r="K94" s="8">
        <v>5.4851473427202402</v>
      </c>
      <c r="L94" s="8">
        <v>20.671344511345204</v>
      </c>
      <c r="M94" s="8">
        <v>41.897686861891636</v>
      </c>
      <c r="N94" s="8">
        <v>2.4094636842684909</v>
      </c>
      <c r="O94" s="8">
        <v>3.4451929380870121</v>
      </c>
      <c r="P94" s="7">
        <v>28.431195548564382</v>
      </c>
      <c r="Q94" s="7">
        <v>4.4993068866215749E-2</v>
      </c>
      <c r="R94" s="7">
        <v>2.7501985881559218E-2</v>
      </c>
      <c r="S94" s="7">
        <v>1.1994366570513648</v>
      </c>
      <c r="T94" s="7">
        <v>0.2281217279877053</v>
      </c>
      <c r="U94" s="7">
        <v>-0.97986171062276395</v>
      </c>
      <c r="V94" s="7">
        <v>0.26598831694976122</v>
      </c>
      <c r="W94" s="7">
        <v>21.770231858719466</v>
      </c>
      <c r="X94" s="9">
        <v>0.97950954125284906</v>
      </c>
    </row>
    <row r="95" spans="1:24">
      <c r="A95" s="8" t="s">
        <v>156</v>
      </c>
      <c r="B95" s="8" t="s">
        <v>61</v>
      </c>
      <c r="C95" s="7" t="s">
        <v>137</v>
      </c>
      <c r="D95" s="8">
        <v>1.8224609482927645</v>
      </c>
      <c r="E95" s="8">
        <v>0.63831014871805714</v>
      </c>
      <c r="F95" s="8">
        <v>2.0904295718710451</v>
      </c>
      <c r="G95" s="8">
        <v>2.584864152660642</v>
      </c>
      <c r="H95" s="8">
        <v>12.836827255083152</v>
      </c>
      <c r="I95" s="8">
        <v>17.018571621021405</v>
      </c>
      <c r="J95" s="8">
        <v>7.587617487242813</v>
      </c>
      <c r="K95" s="8">
        <v>8.1920009240903902</v>
      </c>
      <c r="L95" s="8">
        <v>27.616278494652079</v>
      </c>
      <c r="M95" s="8">
        <v>3.815773809985898</v>
      </c>
      <c r="N95" s="8">
        <v>16.561927845440049</v>
      </c>
      <c r="O95" s="8">
        <v>75.002174807333361</v>
      </c>
      <c r="P95" s="7">
        <v>43.395896905985282</v>
      </c>
      <c r="Q95" s="7">
        <v>0.72500731591137879</v>
      </c>
      <c r="R95" s="7">
        <v>0.6902863213769197</v>
      </c>
      <c r="S95" s="7">
        <v>1.4558966213300828</v>
      </c>
      <c r="T95" s="7">
        <v>1.1231891646081735</v>
      </c>
      <c r="U95" s="7">
        <v>1.2456545743374394</v>
      </c>
      <c r="V95" s="7">
        <v>1.2338423558973126</v>
      </c>
      <c r="W95" s="7">
        <v>44.893155892809965</v>
      </c>
      <c r="X95" s="9">
        <v>32.547866456637252</v>
      </c>
    </row>
    <row r="96" spans="1:24">
      <c r="A96" s="8" t="s">
        <v>157</v>
      </c>
      <c r="B96" s="8" t="s">
        <v>61</v>
      </c>
      <c r="C96" s="7" t="s">
        <v>158</v>
      </c>
      <c r="D96" s="8">
        <v>2.0688166400385488</v>
      </c>
      <c r="E96" s="8">
        <v>1.4495942064031404</v>
      </c>
      <c r="F96" s="8">
        <v>3.6970330117741401</v>
      </c>
      <c r="G96" s="8">
        <v>1.9361539309856168</v>
      </c>
      <c r="H96" s="8">
        <v>14.021776481994824</v>
      </c>
      <c r="I96" s="8">
        <v>38.477929853358425</v>
      </c>
      <c r="J96" s="8">
        <v>2.3160153132179127</v>
      </c>
      <c r="K96" s="8">
        <v>2.696651129234807</v>
      </c>
      <c r="L96" s="8">
        <v>19.3312864547689</v>
      </c>
      <c r="M96" s="8">
        <v>2.7249157474034278</v>
      </c>
      <c r="N96" s="8">
        <v>14.102295043179168</v>
      </c>
      <c r="O96" s="8">
        <v>350.63166962899919</v>
      </c>
      <c r="P96" s="7">
        <v>24.343952897221619</v>
      </c>
      <c r="Q96" s="7">
        <v>4.5791324729272187</v>
      </c>
      <c r="R96" s="7">
        <v>2.798991929061224</v>
      </c>
      <c r="S96" s="7">
        <v>1.1703286883395003</v>
      </c>
      <c r="T96" s="7">
        <v>1.0308709718425568</v>
      </c>
      <c r="U96" s="7">
        <v>1.4692796305700231</v>
      </c>
      <c r="V96" s="7">
        <v>1.0333577285928659</v>
      </c>
      <c r="W96" s="7">
        <v>18.640563251200351</v>
      </c>
      <c r="X96" s="9">
        <v>85.3576084972253</v>
      </c>
    </row>
    <row r="97" spans="1:24">
      <c r="A97" s="8" t="s">
        <v>159</v>
      </c>
      <c r="B97" s="8" t="s">
        <v>61</v>
      </c>
      <c r="C97" s="7" t="s">
        <v>158</v>
      </c>
      <c r="D97" s="8">
        <v>3.4926955245337461</v>
      </c>
      <c r="E97" s="8">
        <v>1.7140046970246865</v>
      </c>
      <c r="F97" s="8">
        <v>4.7046253740292894</v>
      </c>
      <c r="G97" s="8">
        <v>9.0972174546909805</v>
      </c>
      <c r="H97" s="8">
        <v>16.163816232434641</v>
      </c>
      <c r="I97" s="8">
        <v>35.711550738373496</v>
      </c>
      <c r="J97" s="8">
        <v>3.20832767981361</v>
      </c>
      <c r="K97" s="8">
        <v>5.4174614829747645</v>
      </c>
      <c r="L97" s="8">
        <v>12.642620451139825</v>
      </c>
      <c r="M97" s="8">
        <v>1.5019669389528085</v>
      </c>
      <c r="N97" s="8">
        <v>11.705838352738006</v>
      </c>
      <c r="O97" s="8">
        <v>287.51690772276936</v>
      </c>
      <c r="P97" s="7">
        <v>21.268409613928199</v>
      </c>
      <c r="Q97" s="7">
        <v>5.2398833629864159</v>
      </c>
      <c r="R97" s="7">
        <v>1.8352496012747681</v>
      </c>
      <c r="S97" s="7">
        <v>0.84117886899175276</v>
      </c>
      <c r="T97" s="7">
        <v>0.94788567324990725</v>
      </c>
      <c r="U97" s="7">
        <v>1.2921504783815549</v>
      </c>
      <c r="V97" s="7">
        <v>0.8077442915731341</v>
      </c>
      <c r="W97" s="7">
        <v>11.670159316089547</v>
      </c>
      <c r="X97" s="9">
        <v>61.150273643778547</v>
      </c>
    </row>
    <row r="98" spans="1:24">
      <c r="A98" s="8" t="s">
        <v>160</v>
      </c>
      <c r="B98" s="8" t="s">
        <v>61</v>
      </c>
      <c r="C98" s="7" t="s">
        <v>158</v>
      </c>
      <c r="D98" s="8">
        <v>0.90232844442355697</v>
      </c>
      <c r="E98" s="8">
        <v>1.3402119820673122</v>
      </c>
      <c r="F98" s="8">
        <v>1.5512713128984976</v>
      </c>
      <c r="G98" s="8">
        <v>2.9146587093572061</v>
      </c>
      <c r="H98" s="8">
        <v>18.077828104800677</v>
      </c>
      <c r="I98" s="8">
        <v>40.699672844790555</v>
      </c>
      <c r="J98" s="8">
        <v>3.2152249719747195</v>
      </c>
      <c r="K98" s="8">
        <v>4.6324669617212946</v>
      </c>
      <c r="L98" s="8">
        <v>12.694552781761132</v>
      </c>
      <c r="M98" s="8">
        <v>1.6214962018403185</v>
      </c>
      <c r="N98" s="8">
        <v>8.9286555655382571</v>
      </c>
      <c r="O98" s="8">
        <v>241.48593382295701</v>
      </c>
      <c r="P98" s="7">
        <v>20.542244715457144</v>
      </c>
      <c r="Q98" s="7">
        <v>4.9959011822818127</v>
      </c>
      <c r="R98" s="7">
        <v>3.5005661059761066</v>
      </c>
      <c r="S98" s="7">
        <v>0.78789540496045085</v>
      </c>
      <c r="T98" s="7">
        <v>0.94142425183983314</v>
      </c>
      <c r="U98" s="7">
        <v>1.2938689175647065</v>
      </c>
      <c r="V98" s="7">
        <v>0.63506406911965352</v>
      </c>
      <c r="W98" s="7">
        <v>9.9294661101886614</v>
      </c>
      <c r="X98" s="9">
        <v>49.606631479318729</v>
      </c>
    </row>
    <row r="99" spans="1:24">
      <c r="A99" s="8" t="s">
        <v>161</v>
      </c>
      <c r="B99" s="8" t="s">
        <v>61</v>
      </c>
      <c r="C99" s="7" t="s">
        <v>158</v>
      </c>
      <c r="D99" s="8">
        <v>1.4437439015009217</v>
      </c>
      <c r="E99" s="8">
        <v>2.3457318534176101</v>
      </c>
      <c r="F99" s="8">
        <v>2.7582396696511644</v>
      </c>
      <c r="G99" s="8">
        <v>2.1977472833659784</v>
      </c>
      <c r="H99" s="8">
        <v>11.669268296247481</v>
      </c>
      <c r="I99" s="8">
        <v>38.185409806981205</v>
      </c>
      <c r="J99" s="8">
        <v>3.3479862775777405</v>
      </c>
      <c r="K99" s="8">
        <v>2.7323741508183779</v>
      </c>
      <c r="L99" s="8">
        <v>16.61378957292624</v>
      </c>
      <c r="M99" s="8">
        <v>1.5986976634575842</v>
      </c>
      <c r="N99" s="8">
        <v>13.743401353037671</v>
      </c>
      <c r="O99" s="8">
        <v>338.68064677131053</v>
      </c>
      <c r="P99" s="7">
        <v>22.69415000132236</v>
      </c>
      <c r="Q99" s="7">
        <v>11.829083792243509</v>
      </c>
      <c r="R99" s="7">
        <v>5.8050021935738494</v>
      </c>
      <c r="S99" s="7">
        <v>0.67730797777402063</v>
      </c>
      <c r="T99" s="7">
        <v>0.52388289742356375</v>
      </c>
      <c r="U99" s="7">
        <v>1.0387367281258548</v>
      </c>
      <c r="V99" s="7">
        <v>0.59493350182513394</v>
      </c>
      <c r="W99" s="7">
        <v>6.4976033100829458</v>
      </c>
      <c r="X99" s="9">
        <v>76.860694003729947</v>
      </c>
    </row>
    <row r="100" spans="1:24">
      <c r="A100" s="8" t="s">
        <v>162</v>
      </c>
      <c r="B100" s="8" t="s">
        <v>61</v>
      </c>
      <c r="C100" s="7" t="s">
        <v>158</v>
      </c>
      <c r="D100" s="8">
        <v>1.4812281231917319</v>
      </c>
      <c r="E100" s="8">
        <v>0.79612910192889308</v>
      </c>
      <c r="F100" s="8">
        <v>2.0223700222542544</v>
      </c>
      <c r="G100" s="8">
        <v>1.2552037858633436</v>
      </c>
      <c r="H100" s="8">
        <v>10.547413506324434</v>
      </c>
      <c r="I100" s="8">
        <v>32.052199818285693</v>
      </c>
      <c r="J100" s="8">
        <v>4.0898667601545746</v>
      </c>
      <c r="K100" s="8">
        <v>6.2508297933671146</v>
      </c>
      <c r="L100" s="8">
        <v>25.75010563037543</v>
      </c>
      <c r="M100" s="8">
        <v>3.0090962795825966</v>
      </c>
      <c r="N100" s="8">
        <v>13.251472686657442</v>
      </c>
      <c r="O100" s="8">
        <v>149.55688251772432</v>
      </c>
      <c r="P100" s="7">
        <v>36.090802183897118</v>
      </c>
      <c r="Q100" s="7">
        <v>1.3494942915505483</v>
      </c>
      <c r="R100" s="7">
        <v>2.0043792595088745</v>
      </c>
      <c r="S100" s="7">
        <v>1.455414366910537</v>
      </c>
      <c r="T100" s="7">
        <v>1.0677813246482895</v>
      </c>
      <c r="U100" s="7">
        <v>1.5504931935309056</v>
      </c>
      <c r="V100" s="7">
        <v>1.166899497751358</v>
      </c>
      <c r="W100" s="7">
        <v>39.997411593240145</v>
      </c>
      <c r="X100" s="9">
        <v>53.976278621875302</v>
      </c>
    </row>
    <row r="101" spans="1:24">
      <c r="A101" s="8" t="s">
        <v>163</v>
      </c>
      <c r="B101" s="8" t="s">
        <v>61</v>
      </c>
      <c r="C101" s="7" t="s">
        <v>158</v>
      </c>
      <c r="D101" s="8">
        <v>0.98815441930916736</v>
      </c>
      <c r="E101" s="8">
        <v>1.4250646944322269</v>
      </c>
      <c r="F101" s="8">
        <v>2.029603980327257</v>
      </c>
      <c r="G101" s="8">
        <v>3.5575497005856862</v>
      </c>
      <c r="H101" s="8">
        <v>7.5919781737013299</v>
      </c>
      <c r="I101" s="8">
        <v>27.214212156350147</v>
      </c>
      <c r="J101" s="8">
        <v>4.2101169767859803</v>
      </c>
      <c r="K101" s="8">
        <v>3.5718439027540327</v>
      </c>
      <c r="L101" s="8">
        <v>19.566350221958359</v>
      </c>
      <c r="M101" s="8">
        <v>4.6747147208183151</v>
      </c>
      <c r="N101" s="8">
        <v>23.065518722476451</v>
      </c>
      <c r="O101" s="8">
        <v>62.465775013778128</v>
      </c>
      <c r="P101" s="7">
        <v>27.348311101498371</v>
      </c>
      <c r="Q101" s="7">
        <v>0.90184581728670821</v>
      </c>
      <c r="R101" s="7">
        <v>1.4652795819823721</v>
      </c>
      <c r="S101" s="7">
        <v>1.1320196600390351</v>
      </c>
      <c r="T101" s="7">
        <v>0.72086478811827537</v>
      </c>
      <c r="U101" s="7">
        <v>1.2753056033915251</v>
      </c>
      <c r="V101" s="7">
        <v>1.2034730631982102</v>
      </c>
      <c r="W101" s="7">
        <v>18.942633158877392</v>
      </c>
      <c r="X101" s="9">
        <v>17.083334482730081</v>
      </c>
    </row>
    <row r="102" spans="1:24">
      <c r="A102" s="8" t="s">
        <v>164</v>
      </c>
      <c r="B102" s="8" t="s">
        <v>61</v>
      </c>
      <c r="C102" s="7" t="s">
        <v>158</v>
      </c>
      <c r="D102" s="8">
        <v>1.3496440921522443</v>
      </c>
      <c r="E102" s="8">
        <v>1.1889566434874808</v>
      </c>
      <c r="F102" s="8">
        <v>1.6114637346743603</v>
      </c>
      <c r="G102" s="8">
        <v>4.1141214328955797</v>
      </c>
      <c r="H102" s="8">
        <v>22.73343605052483</v>
      </c>
      <c r="I102" s="8">
        <v>44.102192655880216</v>
      </c>
      <c r="J102" s="8">
        <v>2.5084443454898988</v>
      </c>
      <c r="K102" s="8">
        <v>3.439385054983382</v>
      </c>
      <c r="L102" s="8">
        <v>10.728273236783481</v>
      </c>
      <c r="M102" s="8">
        <v>0.9754427082520768</v>
      </c>
      <c r="N102" s="8">
        <v>7.0989772678156466</v>
      </c>
      <c r="O102" s="8">
        <v>309.99145477800766</v>
      </c>
      <c r="P102" s="7">
        <v>16.676102637256761</v>
      </c>
      <c r="Q102" s="7">
        <v>4.5916806076630294</v>
      </c>
      <c r="R102" s="7">
        <v>2.4679321849804632</v>
      </c>
      <c r="S102" s="7">
        <v>0.85990787682043346</v>
      </c>
      <c r="T102" s="7">
        <v>1.1860431330824719</v>
      </c>
      <c r="U102" s="7">
        <v>1.4738382329458528</v>
      </c>
      <c r="V102" s="7">
        <v>0.68057383634337665</v>
      </c>
      <c r="W102" s="7">
        <v>11.258294638183957</v>
      </c>
      <c r="X102" s="9">
        <v>51.694493165505939</v>
      </c>
    </row>
    <row r="103" spans="1:24">
      <c r="A103" s="8" t="s">
        <v>165</v>
      </c>
      <c r="B103" s="8" t="s">
        <v>61</v>
      </c>
      <c r="C103" s="7" t="s">
        <v>158</v>
      </c>
      <c r="D103" s="8">
        <v>2.236719512215918</v>
      </c>
      <c r="E103" s="8">
        <v>0.55465287327418167</v>
      </c>
      <c r="F103" s="8">
        <v>2.5550490710534746</v>
      </c>
      <c r="G103" s="8">
        <v>1.1705367771124595</v>
      </c>
      <c r="H103" s="8">
        <v>17.034224586452527</v>
      </c>
      <c r="I103" s="8">
        <v>16.202089500198543</v>
      </c>
      <c r="J103" s="8">
        <v>6.5416003802833469</v>
      </c>
      <c r="K103" s="8">
        <v>9.4508890178678193</v>
      </c>
      <c r="L103" s="8">
        <v>26.969855146177569</v>
      </c>
      <c r="M103" s="8">
        <v>3.2027798120012245</v>
      </c>
      <c r="N103" s="8">
        <v>14.985201685837863</v>
      </c>
      <c r="O103" s="8">
        <v>156.70282428565153</v>
      </c>
      <c r="P103" s="7">
        <v>42.962344544328737</v>
      </c>
      <c r="Q103" s="7">
        <v>1.5484658833609446</v>
      </c>
      <c r="R103" s="7">
        <v>2.2331166240729896</v>
      </c>
      <c r="S103" s="7">
        <v>1.4360537966104983</v>
      </c>
      <c r="T103" s="7">
        <v>1.2364975515967329</v>
      </c>
      <c r="U103" s="7">
        <v>1.2147462096079904</v>
      </c>
      <c r="V103" s="7">
        <v>1.1808377752172352</v>
      </c>
      <c r="W103" s="7">
        <v>43.477359109889242</v>
      </c>
      <c r="X103" s="9">
        <v>67.323207280295662</v>
      </c>
    </row>
    <row r="104" spans="1:24">
      <c r="A104" s="8" t="s">
        <v>166</v>
      </c>
      <c r="B104" s="8" t="s">
        <v>61</v>
      </c>
      <c r="C104" s="7" t="s">
        <v>158</v>
      </c>
      <c r="D104" s="8">
        <v>1.3666799452062504</v>
      </c>
      <c r="E104" s="8">
        <v>1.5410875647700133</v>
      </c>
      <c r="F104" s="8">
        <v>2.6919158371733261</v>
      </c>
      <c r="G104" s="8">
        <v>1.8060746004934056</v>
      </c>
      <c r="H104" s="8">
        <v>14.412184036675523</v>
      </c>
      <c r="I104" s="8">
        <v>26.637133477994858</v>
      </c>
      <c r="J104" s="8">
        <v>6.0525913726508183</v>
      </c>
      <c r="K104" s="8">
        <v>9.1746593407528376</v>
      </c>
      <c r="L104" s="8">
        <v>24.233134246006816</v>
      </c>
      <c r="M104" s="8">
        <v>1.852907623056895</v>
      </c>
      <c r="N104" s="8">
        <v>11.681250832054747</v>
      </c>
      <c r="O104" s="8">
        <v>166.98680618359072</v>
      </c>
      <c r="P104" s="7">
        <v>39.460384959410476</v>
      </c>
      <c r="Q104" s="7">
        <v>2.2537275643305508</v>
      </c>
      <c r="R104" s="7">
        <v>1.9854007258673649</v>
      </c>
      <c r="S104" s="7">
        <v>1.2541903302257047</v>
      </c>
      <c r="T104" s="7">
        <v>1.0285105412363156</v>
      </c>
      <c r="U104" s="7">
        <v>1.2952682289702364</v>
      </c>
      <c r="V104" s="7">
        <v>0.93727009167588293</v>
      </c>
      <c r="W104" s="7">
        <v>29.237622858396666</v>
      </c>
      <c r="X104" s="9">
        <v>65.893636551469555</v>
      </c>
    </row>
    <row r="105" spans="1:24">
      <c r="A105" s="8" t="s">
        <v>167</v>
      </c>
      <c r="B105" s="8" t="s">
        <v>61</v>
      </c>
      <c r="C105" s="7" t="s">
        <v>158</v>
      </c>
      <c r="D105" s="8">
        <v>2.0534002553798567</v>
      </c>
      <c r="E105" s="8">
        <v>1.5938224224329389</v>
      </c>
      <c r="F105" s="8">
        <v>3.0489954868876059</v>
      </c>
      <c r="G105" s="8">
        <v>3.6774109765592291</v>
      </c>
      <c r="H105" s="8">
        <v>22.904910066308727</v>
      </c>
      <c r="I105" s="8">
        <v>31.316400954759722</v>
      </c>
      <c r="J105" s="8">
        <v>2.25115824067852</v>
      </c>
      <c r="K105" s="8">
        <v>7.4875881386728222</v>
      </c>
      <c r="L105" s="8">
        <v>19.189195445160987</v>
      </c>
      <c r="M105" s="8">
        <v>0.94100889991930237</v>
      </c>
      <c r="N105" s="8">
        <v>6.8859058213971274</v>
      </c>
      <c r="O105" s="8">
        <v>331.95467824142543</v>
      </c>
      <c r="P105" s="7">
        <v>28.927941824512331</v>
      </c>
      <c r="Q105" s="7">
        <v>7.4248950599395309</v>
      </c>
      <c r="R105" s="7">
        <v>1.841196160834131</v>
      </c>
      <c r="S105" s="7">
        <v>0.93344523986872474</v>
      </c>
      <c r="T105" s="7">
        <v>1.0103170645343595</v>
      </c>
      <c r="U105" s="7">
        <v>1.1461603184813483</v>
      </c>
      <c r="V105" s="7">
        <v>0.48834955218926063</v>
      </c>
      <c r="W105" s="7">
        <v>12.933200460103029</v>
      </c>
      <c r="X105" s="9">
        <v>96.027656205426652</v>
      </c>
    </row>
    <row r="106" spans="1:24">
      <c r="A106" s="8" t="s">
        <v>168</v>
      </c>
      <c r="B106" s="8" t="s">
        <v>61</v>
      </c>
      <c r="C106" s="7" t="s">
        <v>158</v>
      </c>
      <c r="D106" s="8">
        <v>2.1541361438186515</v>
      </c>
      <c r="E106" s="8">
        <v>0.97512805333636254</v>
      </c>
      <c r="F106" s="8">
        <v>3.8831446537718577</v>
      </c>
      <c r="G106" s="8">
        <v>3.0886011665454172</v>
      </c>
      <c r="H106" s="8">
        <v>17.067556153215655</v>
      </c>
      <c r="I106" s="8">
        <v>26.917454376301141</v>
      </c>
      <c r="J106" s="8">
        <v>3.946183189723119</v>
      </c>
      <c r="K106" s="8">
        <v>3.8588297377787018</v>
      </c>
      <c r="L106" s="8">
        <v>17.139233173889039</v>
      </c>
      <c r="M106" s="8">
        <v>4.4497416097567601</v>
      </c>
      <c r="N106" s="8">
        <v>17.932717245640571</v>
      </c>
      <c r="O106" s="8">
        <v>148.60000325550621</v>
      </c>
      <c r="P106" s="7">
        <v>24.94424610139086</v>
      </c>
      <c r="Q106" s="7">
        <v>2.0308864430688387</v>
      </c>
      <c r="R106" s="7">
        <v>2.2900561714184411</v>
      </c>
      <c r="S106" s="7">
        <v>1.098324565673801</v>
      </c>
      <c r="T106" s="7">
        <v>1.096504518792488</v>
      </c>
      <c r="U106" s="7">
        <v>1.2943671640320373</v>
      </c>
      <c r="V106" s="7">
        <v>1.1179792792067409</v>
      </c>
      <c r="W106" s="7">
        <v>18.251710057563212</v>
      </c>
      <c r="X106" s="9">
        <v>37.067150518728297</v>
      </c>
    </row>
    <row r="107" spans="1:24">
      <c r="A107" s="8" t="s">
        <v>169</v>
      </c>
      <c r="B107" s="8" t="s">
        <v>61</v>
      </c>
      <c r="C107" s="7" t="s">
        <v>158</v>
      </c>
      <c r="D107" s="8">
        <v>1.059656002108925</v>
      </c>
      <c r="E107" s="8">
        <v>1.5519435403109181</v>
      </c>
      <c r="F107" s="8">
        <v>2.8300288361334753</v>
      </c>
      <c r="G107" s="8">
        <v>5.5645367358040838</v>
      </c>
      <c r="H107" s="8">
        <v>16.79951214567506</v>
      </c>
      <c r="I107" s="8">
        <v>20.892571911602211</v>
      </c>
      <c r="J107" s="8">
        <v>7.8857596556833345</v>
      </c>
      <c r="K107" s="8">
        <v>6.4399622408602264</v>
      </c>
      <c r="L107" s="8">
        <v>24.709373537749407</v>
      </c>
      <c r="M107" s="8">
        <v>1.9465956278803809</v>
      </c>
      <c r="N107" s="8">
        <v>9.0654699800449023</v>
      </c>
      <c r="O107" s="8">
        <v>55.088251839442961</v>
      </c>
      <c r="P107" s="7">
        <v>39.03509543429297</v>
      </c>
      <c r="Q107" s="7">
        <v>1.1311823039554205</v>
      </c>
      <c r="R107" s="7">
        <v>0.87800890994336778</v>
      </c>
      <c r="S107" s="7">
        <v>1.0803881230779904</v>
      </c>
      <c r="T107" s="7">
        <v>0.91282305838896882</v>
      </c>
      <c r="U107" s="7">
        <v>1.0075182939713487</v>
      </c>
      <c r="V107" s="7">
        <v>0.64491671239162751</v>
      </c>
      <c r="W107" s="7">
        <v>19.009978854352436</v>
      </c>
      <c r="X107" s="9">
        <v>21.503751678610215</v>
      </c>
    </row>
    <row r="108" spans="1:24">
      <c r="A108" s="8" t="s">
        <v>170</v>
      </c>
      <c r="B108" s="8" t="s">
        <v>61</v>
      </c>
      <c r="C108" s="7" t="s">
        <v>158</v>
      </c>
      <c r="D108" s="8">
        <v>1.4197230365168338</v>
      </c>
      <c r="E108" s="8">
        <v>0.67270948045271728</v>
      </c>
      <c r="F108" s="8">
        <v>2.4866157406129936</v>
      </c>
      <c r="G108" s="8">
        <v>7.3589948638307732</v>
      </c>
      <c r="H108" s="8">
        <v>6.8541715597496315</v>
      </c>
      <c r="I108" s="8">
        <v>61.646479108848453</v>
      </c>
      <c r="J108" s="8">
        <v>1.9759450840182033</v>
      </c>
      <c r="K108" s="8">
        <v>1.4393473336392784</v>
      </c>
      <c r="L108" s="8">
        <v>5.4460931635667773</v>
      </c>
      <c r="M108" s="8">
        <v>2.2302533738822459</v>
      </c>
      <c r="N108" s="8">
        <v>6.0363066615377683</v>
      </c>
      <c r="O108" s="8">
        <v>45.794149834096579</v>
      </c>
      <c r="P108" s="7">
        <v>8.8613855812242583</v>
      </c>
      <c r="Q108" s="7">
        <v>0.98646833333074335</v>
      </c>
      <c r="R108" s="7">
        <v>0.44655160181916309</v>
      </c>
      <c r="S108" s="7">
        <v>0.40281191859659499</v>
      </c>
      <c r="T108" s="7">
        <v>0.50268182288296837</v>
      </c>
      <c r="U108" s="7">
        <v>1.4566351295180016</v>
      </c>
      <c r="V108" s="7">
        <v>0.44749814733087595</v>
      </c>
      <c r="W108" s="7">
        <v>4.113660878237539</v>
      </c>
      <c r="X108" s="9">
        <v>4.057996190442867</v>
      </c>
    </row>
    <row r="109" spans="1:24">
      <c r="A109" s="8" t="s">
        <v>171</v>
      </c>
      <c r="B109" s="8" t="s">
        <v>61</v>
      </c>
      <c r="C109" s="7" t="s">
        <v>158</v>
      </c>
      <c r="D109" s="8">
        <v>1.1504249863065283</v>
      </c>
      <c r="E109" s="8">
        <v>0.57373969801387914</v>
      </c>
      <c r="F109" s="8">
        <v>2.6609429721574993</v>
      </c>
      <c r="G109" s="8">
        <v>3.0692424767576205</v>
      </c>
      <c r="H109" s="8">
        <v>12.571178083708714</v>
      </c>
      <c r="I109" s="8">
        <v>16.203869486765853</v>
      </c>
      <c r="J109" s="8">
        <v>4.0974020365120571</v>
      </c>
      <c r="K109" s="8">
        <v>4.9673851340486923</v>
      </c>
      <c r="L109" s="8">
        <v>22.027294835311061</v>
      </c>
      <c r="M109" s="8">
        <v>5.8264041923438494</v>
      </c>
      <c r="N109" s="8">
        <v>25.795595375998833</v>
      </c>
      <c r="O109" s="8">
        <v>68.843594873858606</v>
      </c>
      <c r="P109" s="7">
        <v>31.092082005871809</v>
      </c>
      <c r="Q109" s="7">
        <v>0.72950528514839486</v>
      </c>
      <c r="R109" s="7">
        <v>1.068413723562667</v>
      </c>
      <c r="S109" s="7">
        <v>1.317796262462162</v>
      </c>
      <c r="T109" s="7">
        <v>1.0742110762590893</v>
      </c>
      <c r="U109" s="7">
        <v>1.184453834119275</v>
      </c>
      <c r="V109" s="7">
        <v>1.3863806536678118</v>
      </c>
      <c r="W109" s="7">
        <v>29.341674981307538</v>
      </c>
      <c r="X109" s="9">
        <v>21.404906973970277</v>
      </c>
    </row>
    <row r="110" spans="1:24">
      <c r="A110" s="8" t="s">
        <v>172</v>
      </c>
      <c r="B110" s="8" t="s">
        <v>61</v>
      </c>
      <c r="C110" s="7" t="s">
        <v>158</v>
      </c>
      <c r="D110" s="8">
        <v>0.51950302235450685</v>
      </c>
      <c r="E110" s="8">
        <v>0.45733483581607792</v>
      </c>
      <c r="F110" s="8">
        <v>1.4737183842070467</v>
      </c>
      <c r="G110" s="8">
        <v>3.0418610575852498</v>
      </c>
      <c r="H110" s="8">
        <v>21.466295310845489</v>
      </c>
      <c r="I110" s="8">
        <v>41.249909962173717</v>
      </c>
      <c r="J110" s="8">
        <v>2.5684611747695691</v>
      </c>
      <c r="K110" s="8">
        <v>3.8641158882080404</v>
      </c>
      <c r="L110" s="8">
        <v>14.436927568405308</v>
      </c>
      <c r="M110" s="8">
        <v>0.92306626631092037</v>
      </c>
      <c r="N110" s="8">
        <v>7.870314514119146</v>
      </c>
      <c r="O110" s="8">
        <v>787.59789766838389</v>
      </c>
      <c r="P110" s="7">
        <v>20.869504631382917</v>
      </c>
      <c r="Q110" s="7">
        <v>11.181708788320325</v>
      </c>
      <c r="R110" s="7">
        <v>5.2982457254615092</v>
      </c>
      <c r="S110" s="7">
        <v>1.0072711482968522</v>
      </c>
      <c r="T110" s="7">
        <v>1.1795534703534845</v>
      </c>
      <c r="U110" s="7">
        <v>1.46321937565363</v>
      </c>
      <c r="V110" s="7">
        <v>0.74378845873419275</v>
      </c>
      <c r="W110" s="7">
        <v>14.699701346386842</v>
      </c>
      <c r="X110" s="9">
        <v>164.36777973057787</v>
      </c>
    </row>
    <row r="111" spans="1:24" ht="15.6">
      <c r="A111" s="8" t="s">
        <v>173</v>
      </c>
      <c r="B111" s="8" t="s">
        <v>61</v>
      </c>
      <c r="C111" s="7" t="s">
        <v>158</v>
      </c>
      <c r="D111" s="11">
        <v>0.81138807297998394</v>
      </c>
      <c r="E111" s="11">
        <v>0.39364739510524643</v>
      </c>
      <c r="F111" s="11">
        <v>1.8998866812636919</v>
      </c>
      <c r="G111" s="8">
        <v>2.2245934365614617</v>
      </c>
      <c r="H111" s="8">
        <v>20.115626998416538</v>
      </c>
      <c r="I111" s="8">
        <v>38.674319752474332</v>
      </c>
      <c r="J111" s="8">
        <v>4.1912964272840298</v>
      </c>
      <c r="K111" s="8">
        <v>7.2568881201094388</v>
      </c>
      <c r="L111" s="8">
        <v>15.858942604143959</v>
      </c>
      <c r="M111" s="8">
        <v>1.6110904345982293</v>
      </c>
      <c r="N111" s="8">
        <v>5.6821345699341057</v>
      </c>
      <c r="O111" s="8">
        <v>255.98221498510941</v>
      </c>
      <c r="P111" s="7">
        <v>27.307127151537429</v>
      </c>
      <c r="Q111" s="7">
        <v>2.9448833616895929</v>
      </c>
      <c r="R111" s="7">
        <v>1.4686715872248055</v>
      </c>
      <c r="S111" s="7">
        <v>1.139415921670303</v>
      </c>
      <c r="T111" s="7">
        <v>1.2426752682861828</v>
      </c>
      <c r="U111" s="7">
        <v>1.5265643779092373</v>
      </c>
      <c r="V111" s="7">
        <v>0.69365320923191909</v>
      </c>
      <c r="W111" s="7">
        <v>23.736556035007307</v>
      </c>
      <c r="X111" s="9">
        <v>69.901388931305718</v>
      </c>
    </row>
    <row r="112" spans="1:24">
      <c r="A112" s="8" t="s">
        <v>174</v>
      </c>
      <c r="B112" s="8" t="s">
        <v>61</v>
      </c>
      <c r="C112" s="7" t="s">
        <v>158</v>
      </c>
      <c r="D112" s="8">
        <v>2.6853445115552441</v>
      </c>
      <c r="E112" s="8">
        <v>1.7156722115796372</v>
      </c>
      <c r="F112" s="8">
        <v>5.6024732069728227</v>
      </c>
      <c r="G112" s="8">
        <v>1.683962924085471</v>
      </c>
      <c r="H112" s="8">
        <v>13.293524686181572</v>
      </c>
      <c r="I112" s="8">
        <v>42.863870214161174</v>
      </c>
      <c r="J112" s="8">
        <v>3.0133196249769361</v>
      </c>
      <c r="K112" s="8">
        <v>4.0509925588951212</v>
      </c>
      <c r="L112" s="8">
        <v>13.045902006571591</v>
      </c>
      <c r="M112" s="8">
        <v>4.0192158182783055</v>
      </c>
      <c r="N112" s="8">
        <v>13.18745975405117</v>
      </c>
      <c r="O112" s="8">
        <v>92.677107956250893</v>
      </c>
      <c r="P112" s="7">
        <v>20.110214190443649</v>
      </c>
      <c r="Q112" s="7">
        <v>0.80069423896767833</v>
      </c>
      <c r="R112" s="7">
        <v>1.9339832158977905</v>
      </c>
      <c r="S112" s="7">
        <v>1.1789798811893433</v>
      </c>
      <c r="T112" s="7">
        <v>1.1871459155558106</v>
      </c>
      <c r="U112" s="7">
        <v>1.6955971504476657</v>
      </c>
      <c r="V112" s="7">
        <v>1.1836669164136135</v>
      </c>
      <c r="W112" s="7">
        <v>23.276756605042955</v>
      </c>
      <c r="X112" s="9">
        <v>18.637564915510747</v>
      </c>
    </row>
    <row r="113" spans="1:24">
      <c r="A113" s="8" t="s">
        <v>175</v>
      </c>
      <c r="B113" s="8" t="s">
        <v>61</v>
      </c>
      <c r="C113" s="7" t="s">
        <v>158</v>
      </c>
      <c r="D113" s="8">
        <v>1.583214261818263</v>
      </c>
      <c r="E113" s="8">
        <v>1.0568831921253496</v>
      </c>
      <c r="F113" s="8">
        <v>2.0888597846985482</v>
      </c>
      <c r="G113" s="8">
        <v>4.4228010068460319</v>
      </c>
      <c r="H113" s="8">
        <v>16.446924106920381</v>
      </c>
      <c r="I113" s="8">
        <v>39.247296426009484</v>
      </c>
      <c r="J113" s="8">
        <v>4.747541235386846</v>
      </c>
      <c r="K113" s="8">
        <v>4.2684886232987003</v>
      </c>
      <c r="L113" s="8">
        <v>18.400814287916241</v>
      </c>
      <c r="M113" s="8">
        <v>1.7218497699952811</v>
      </c>
      <c r="N113" s="8">
        <v>5.5628850044565237</v>
      </c>
      <c r="O113" s="8">
        <v>276.07786772534126</v>
      </c>
      <c r="P113" s="7">
        <v>27.416844146601786</v>
      </c>
      <c r="Q113" s="7">
        <v>4.6262483664923071</v>
      </c>
      <c r="R113" s="7">
        <v>1.6700464972303248</v>
      </c>
      <c r="S113" s="7">
        <v>1.0406396894774428</v>
      </c>
      <c r="T113" s="7">
        <v>0.9918873356949669</v>
      </c>
      <c r="U113" s="7">
        <v>1.3696123927582058</v>
      </c>
      <c r="V113" s="7">
        <v>0.52110272961778081</v>
      </c>
      <c r="W113" s="7">
        <v>16.361386748223588</v>
      </c>
      <c r="X113" s="9">
        <v>75.691838717518252</v>
      </c>
    </row>
    <row r="114" spans="1:24">
      <c r="A114" s="8" t="s">
        <v>176</v>
      </c>
      <c r="B114" s="8" t="s">
        <v>61</v>
      </c>
      <c r="C114" s="7" t="s">
        <v>158</v>
      </c>
      <c r="D114" s="8">
        <v>0.838599301987354</v>
      </c>
      <c r="E114" s="8">
        <v>0.3985795303393766</v>
      </c>
      <c r="F114" s="8">
        <v>4.4008866654182297</v>
      </c>
      <c r="G114" s="8">
        <v>2.6483660711067896</v>
      </c>
      <c r="H114" s="8">
        <v>9.9187277141606138</v>
      </c>
      <c r="I114" s="8">
        <v>38.047906070828184</v>
      </c>
      <c r="J114" s="8">
        <v>1.7715903943231144</v>
      </c>
      <c r="K114" s="8">
        <v>1.7152918087867755</v>
      </c>
      <c r="L114" s="8">
        <v>13.312620448845733</v>
      </c>
      <c r="M114" s="8">
        <v>2.6102008561691767</v>
      </c>
      <c r="N114" s="8">
        <v>19.971806705671906</v>
      </c>
      <c r="O114" s="8">
        <v>140.68129078171339</v>
      </c>
      <c r="P114" s="7">
        <v>16.799502651955624</v>
      </c>
      <c r="Q114" s="7">
        <v>3.7777773207918144</v>
      </c>
      <c r="R114" s="7">
        <v>2.4136298128334026</v>
      </c>
      <c r="S114" s="7">
        <v>0.69526353951759357</v>
      </c>
      <c r="T114" s="7">
        <v>0.56745595765050127</v>
      </c>
      <c r="U114" s="7">
        <v>1.1513307501363144</v>
      </c>
      <c r="V114" s="7">
        <v>0.87141734348789868</v>
      </c>
      <c r="W114" s="7">
        <v>6.2559953032715416</v>
      </c>
      <c r="X114" s="9">
        <v>23.633757175679339</v>
      </c>
    </row>
    <row r="115" spans="1:24">
      <c r="A115" s="8" t="s">
        <v>177</v>
      </c>
      <c r="B115" s="8" t="s">
        <v>61</v>
      </c>
      <c r="C115" s="7" t="s">
        <v>158</v>
      </c>
      <c r="D115" s="8">
        <v>1.2806641339335099</v>
      </c>
      <c r="E115" s="8">
        <v>2.6019141944459858</v>
      </c>
      <c r="F115" s="8">
        <v>1.4505965968367986</v>
      </c>
      <c r="G115" s="8">
        <v>3.1496986085999517</v>
      </c>
      <c r="H115" s="8">
        <v>14.379422133353001</v>
      </c>
      <c r="I115" s="8">
        <v>53.015058528450368</v>
      </c>
      <c r="J115" s="8">
        <v>1.2691523085401024</v>
      </c>
      <c r="K115" s="8">
        <v>1.8180346665321072</v>
      </c>
      <c r="L115" s="8">
        <v>15.77558117102806</v>
      </c>
      <c r="M115" s="8">
        <v>0.69636157765413353</v>
      </c>
      <c r="N115" s="8">
        <v>5.1677337672001364</v>
      </c>
      <c r="O115" s="8">
        <v>295.38361954108115</v>
      </c>
      <c r="P115" s="7">
        <v>18.862768146100269</v>
      </c>
      <c r="Q115" s="7">
        <v>4.6765555916493939</v>
      </c>
      <c r="R115" s="7">
        <v>3.1218598272211766</v>
      </c>
      <c r="S115" s="7">
        <v>0.99844567417939434</v>
      </c>
      <c r="T115" s="7">
        <v>0.9582017399785947</v>
      </c>
      <c r="U115" s="7">
        <v>1.5248595518010528</v>
      </c>
      <c r="V115" s="7">
        <v>0.51376043805271743</v>
      </c>
      <c r="W115" s="7">
        <v>11.914223236239092</v>
      </c>
      <c r="X115" s="9">
        <v>55.717527295593065</v>
      </c>
    </row>
    <row r="116" spans="1:24">
      <c r="A116" s="8" t="s">
        <v>178</v>
      </c>
      <c r="B116" s="8" t="s">
        <v>61</v>
      </c>
      <c r="C116" s="7" t="s">
        <v>158</v>
      </c>
      <c r="D116" s="8">
        <v>0.65420626108327751</v>
      </c>
      <c r="E116" s="8">
        <v>1.1631940258089477</v>
      </c>
      <c r="F116" s="8">
        <v>3.0737531860237146</v>
      </c>
      <c r="G116" s="8">
        <v>2.012205024594226</v>
      </c>
      <c r="H116" s="8">
        <v>13.878458249487501</v>
      </c>
      <c r="I116" s="8">
        <v>32.856652787816699</v>
      </c>
      <c r="J116" s="8">
        <v>3.1285988607671316</v>
      </c>
      <c r="K116" s="8">
        <v>6.8220664832066351</v>
      </c>
      <c r="L116" s="8">
        <v>27.705944068686545</v>
      </c>
      <c r="M116" s="8">
        <v>1.1044807365775711</v>
      </c>
      <c r="N116" s="8">
        <v>6.8535282911187307</v>
      </c>
      <c r="O116" s="8">
        <v>400.49375528112347</v>
      </c>
      <c r="P116" s="7">
        <v>37.656609412660316</v>
      </c>
      <c r="Q116" s="7">
        <v>3.3585378362904432</v>
      </c>
      <c r="R116" s="7">
        <v>1.5962861288380341</v>
      </c>
      <c r="S116" s="7">
        <v>1.5190184565741436</v>
      </c>
      <c r="T116" s="7">
        <v>1.2187867266760979</v>
      </c>
      <c r="U116" s="7">
        <v>1.5930688218058595</v>
      </c>
      <c r="V116" s="7">
        <v>0.91235971328676724</v>
      </c>
      <c r="W116" s="7">
        <v>44.904174524614824</v>
      </c>
      <c r="X116" s="9">
        <v>150.81236914830831</v>
      </c>
    </row>
    <row r="117" spans="1:24">
      <c r="A117" s="8" t="s">
        <v>179</v>
      </c>
      <c r="B117" s="8" t="s">
        <v>61</v>
      </c>
      <c r="C117" s="7" t="s">
        <v>158</v>
      </c>
      <c r="D117" s="8">
        <v>0.79630051297574278</v>
      </c>
      <c r="E117" s="8">
        <v>1.1446774020867696</v>
      </c>
      <c r="F117" s="8">
        <v>1.5736239685719251</v>
      </c>
      <c r="G117" s="8">
        <v>2.008432820851465</v>
      </c>
      <c r="H117" s="8">
        <v>24.120375957335803</v>
      </c>
      <c r="I117" s="8">
        <v>34.047935368839774</v>
      </c>
      <c r="J117" s="8">
        <v>1.1546243096384565</v>
      </c>
      <c r="K117" s="8">
        <v>2.6143246585165878</v>
      </c>
      <c r="L117" s="8">
        <v>14.085109617410588</v>
      </c>
      <c r="M117" s="8">
        <v>1.6051677953109942</v>
      </c>
      <c r="N117" s="8">
        <v>15.030854546880034</v>
      </c>
      <c r="O117" s="8">
        <v>205.82591938340056</v>
      </c>
      <c r="P117" s="7">
        <v>17.854058585565632</v>
      </c>
      <c r="Q117" s="7">
        <v>2.6359387278821114</v>
      </c>
      <c r="R117" s="7">
        <v>5.3554138122856507</v>
      </c>
      <c r="S117" s="7">
        <v>1.0413249843181618</v>
      </c>
      <c r="T117" s="7">
        <v>1.2749488258285901</v>
      </c>
      <c r="U117" s="7">
        <v>1.4246555349694909</v>
      </c>
      <c r="V117" s="7">
        <v>1.0695484252517446</v>
      </c>
      <c r="W117" s="7">
        <v>13.941249787895272</v>
      </c>
      <c r="X117" s="9">
        <v>36.748280230991419</v>
      </c>
    </row>
    <row r="118" spans="1:24">
      <c r="A118" s="8" t="s">
        <v>180</v>
      </c>
      <c r="B118" s="8" t="s">
        <v>61</v>
      </c>
      <c r="C118" s="7" t="s">
        <v>158</v>
      </c>
      <c r="D118" s="8">
        <v>1.5054037020324182</v>
      </c>
      <c r="E118" s="8">
        <v>1.0272364081410239</v>
      </c>
      <c r="F118" s="8">
        <v>2.1061039866072249</v>
      </c>
      <c r="G118" s="8">
        <v>3.2576094225525245</v>
      </c>
      <c r="H118" s="8">
        <v>22.812113357757045</v>
      </c>
      <c r="I118" s="8">
        <v>39.775933091286134</v>
      </c>
      <c r="J118" s="8">
        <v>2.3909390891471825</v>
      </c>
      <c r="K118" s="8">
        <v>3.4108532314440407</v>
      </c>
      <c r="L118" s="8">
        <v>11.730425519095295</v>
      </c>
      <c r="M118" s="8">
        <v>1.3264246973771563</v>
      </c>
      <c r="N118" s="8">
        <v>10.404548118424689</v>
      </c>
      <c r="O118" s="8">
        <v>338.21849666860152</v>
      </c>
      <c r="P118" s="7">
        <v>17.532217839686517</v>
      </c>
      <c r="Q118" s="7">
        <v>2.2126465813477276</v>
      </c>
      <c r="R118" s="7">
        <v>3.9341373474300076</v>
      </c>
      <c r="S118" s="7">
        <v>1.2535990701305211</v>
      </c>
      <c r="T118" s="7">
        <v>1.5424508247851365</v>
      </c>
      <c r="U118" s="7">
        <v>1.783905680192075</v>
      </c>
      <c r="V118" s="7">
        <v>1.2015085268191941</v>
      </c>
      <c r="W118" s="7">
        <v>26.799220494550944</v>
      </c>
      <c r="X118" s="9">
        <v>59.297203610052108</v>
      </c>
    </row>
    <row r="119" spans="1:24">
      <c r="A119" s="8" t="s">
        <v>181</v>
      </c>
      <c r="B119" s="8" t="s">
        <v>61</v>
      </c>
      <c r="C119" s="7" t="s">
        <v>158</v>
      </c>
      <c r="D119" s="8">
        <v>1.0895284966304726</v>
      </c>
      <c r="E119" s="8">
        <v>1.1262905580260638</v>
      </c>
      <c r="F119" s="8">
        <v>1.322914927250078</v>
      </c>
      <c r="G119" s="8">
        <v>1.9613101164859328</v>
      </c>
      <c r="H119" s="8">
        <v>15.888166603268331</v>
      </c>
      <c r="I119" s="8">
        <v>24.450921020803122</v>
      </c>
      <c r="J119" s="8">
        <v>1.5976443117907098</v>
      </c>
      <c r="K119" s="8">
        <v>2.4737214582360467</v>
      </c>
      <c r="L119" s="8">
        <v>11.832011671752145</v>
      </c>
      <c r="M119" s="8">
        <v>6.9889963207688544</v>
      </c>
      <c r="N119" s="8">
        <v>31.29262661326041</v>
      </c>
      <c r="O119" s="8">
        <v>131.6449094904425</v>
      </c>
      <c r="P119" s="7">
        <v>15.9033774417789</v>
      </c>
      <c r="Q119" s="7">
        <v>1.0482890895788459</v>
      </c>
      <c r="R119" s="7">
        <v>1.5069095299346764</v>
      </c>
      <c r="S119" s="7">
        <v>1.1719815939029179</v>
      </c>
      <c r="T119" s="7">
        <v>1.2999967896875655</v>
      </c>
      <c r="U119" s="7">
        <v>1.4872182273363663</v>
      </c>
      <c r="V119" s="7">
        <v>1.5943650226101778</v>
      </c>
      <c r="W119" s="7">
        <v>19.971577542187713</v>
      </c>
      <c r="X119" s="9">
        <v>20.935986839153284</v>
      </c>
    </row>
    <row r="120" spans="1:24">
      <c r="A120" s="8" t="s">
        <v>182</v>
      </c>
      <c r="B120" s="8" t="s">
        <v>61</v>
      </c>
      <c r="C120" s="7" t="s">
        <v>158</v>
      </c>
      <c r="D120" s="8">
        <v>0.59506372088287784</v>
      </c>
      <c r="E120" s="8">
        <v>0.70643675312780896</v>
      </c>
      <c r="F120" s="8">
        <v>1.4428664904475716</v>
      </c>
      <c r="G120" s="8">
        <v>2.1146570626462702</v>
      </c>
      <c r="H120" s="8">
        <v>17.912318431537354</v>
      </c>
      <c r="I120" s="8">
        <v>39.844075915135534</v>
      </c>
      <c r="J120" s="8">
        <v>1.2945183060973531</v>
      </c>
      <c r="K120" s="8">
        <v>1.824984185140583</v>
      </c>
      <c r="L120" s="8">
        <v>13.530418942447497</v>
      </c>
      <c r="M120" s="8">
        <v>3.6640657166913457</v>
      </c>
      <c r="N120" s="8">
        <v>15.176217343523406</v>
      </c>
      <c r="O120" s="8">
        <v>214.8576231318487</v>
      </c>
      <c r="P120" s="7">
        <v>16.649921433685435</v>
      </c>
      <c r="Q120" s="7">
        <v>3.2344746127257116</v>
      </c>
      <c r="R120" s="7">
        <v>2.2070957304767802</v>
      </c>
      <c r="S120" s="7">
        <v>0.95365826416830834</v>
      </c>
      <c r="T120" s="7">
        <v>1.0754988214954149</v>
      </c>
      <c r="U120" s="7">
        <v>1.4227107791906448</v>
      </c>
      <c r="V120" s="7">
        <v>1.0035105578967691</v>
      </c>
      <c r="W120" s="7">
        <v>11.060103951655408</v>
      </c>
      <c r="X120" s="9">
        <v>35.773625445736741</v>
      </c>
    </row>
    <row r="121" spans="1:24">
      <c r="A121" s="8" t="s">
        <v>183</v>
      </c>
      <c r="B121" s="8" t="s">
        <v>61</v>
      </c>
      <c r="C121" s="7" t="s">
        <v>158</v>
      </c>
      <c r="D121" s="8">
        <v>1.1012835900541105</v>
      </c>
      <c r="E121" s="8">
        <v>0.74517752479774868</v>
      </c>
      <c r="F121" s="8">
        <v>1.7858073591159069</v>
      </c>
      <c r="G121" s="8">
        <v>4.2933244271027098</v>
      </c>
      <c r="H121" s="8">
        <v>14.103787022884182</v>
      </c>
      <c r="I121" s="8">
        <v>36.901264740195629</v>
      </c>
      <c r="J121" s="8">
        <v>4.0594238300948664</v>
      </c>
      <c r="K121" s="8">
        <v>3.3477500931443611</v>
      </c>
      <c r="L121" s="8">
        <v>17.274223015253902</v>
      </c>
      <c r="M121" s="8">
        <v>3.9335315891679548</v>
      </c>
      <c r="N121" s="8">
        <v>12.547961300249783</v>
      </c>
      <c r="O121" s="8">
        <v>155.74249709717287</v>
      </c>
      <c r="P121" s="7">
        <v>24.68139693849313</v>
      </c>
      <c r="Q121" s="7">
        <v>1.6968588872375849</v>
      </c>
      <c r="R121" s="7">
        <v>1.7541130396394746</v>
      </c>
      <c r="S121" s="7">
        <v>1.2001599284582227</v>
      </c>
      <c r="T121" s="7">
        <v>1.1120971474802401</v>
      </c>
      <c r="U121" s="7">
        <v>1.5298026575533303</v>
      </c>
      <c r="V121" s="7">
        <v>1.0613345768919533</v>
      </c>
      <c r="W121" s="7">
        <v>22.653282603276548</v>
      </c>
      <c r="X121" s="9">
        <v>38.439423910474382</v>
      </c>
    </row>
    <row r="122" spans="1:24">
      <c r="A122" s="8" t="s">
        <v>184</v>
      </c>
      <c r="B122" s="8" t="s">
        <v>61</v>
      </c>
      <c r="C122" s="7" t="s">
        <v>158</v>
      </c>
      <c r="D122" s="8">
        <v>1.1839900934920897</v>
      </c>
      <c r="E122" s="8">
        <v>0.53675089318491853</v>
      </c>
      <c r="F122" s="8">
        <v>1.114341767240691</v>
      </c>
      <c r="G122" s="8">
        <v>1.6616091725792153</v>
      </c>
      <c r="H122" s="8">
        <v>19.965068641544057</v>
      </c>
      <c r="I122" s="8">
        <v>35.899843154129798</v>
      </c>
      <c r="J122" s="8">
        <v>2.0694635305722535</v>
      </c>
      <c r="K122" s="8">
        <v>3.3969744709501426</v>
      </c>
      <c r="L122" s="8">
        <v>15.605871223208345</v>
      </c>
      <c r="M122" s="8">
        <v>2.9262173479967442</v>
      </c>
      <c r="N122" s="8">
        <v>15.73058549456119</v>
      </c>
      <c r="O122" s="8">
        <v>298.37343651106573</v>
      </c>
      <c r="P122" s="7">
        <v>21.072309224730741</v>
      </c>
      <c r="Q122" s="7">
        <v>1.775512073428859</v>
      </c>
      <c r="R122" s="7">
        <v>2.1078196170846373</v>
      </c>
      <c r="S122" s="7">
        <v>1.4187245453386714</v>
      </c>
      <c r="T122" s="7">
        <v>1.525707334135892</v>
      </c>
      <c r="U122" s="7">
        <v>1.7805290776193676</v>
      </c>
      <c r="V122" s="7">
        <v>1.4221814138875255</v>
      </c>
      <c r="W122" s="7">
        <v>35.411853361630577</v>
      </c>
      <c r="X122" s="9">
        <v>62.874173186067416</v>
      </c>
    </row>
    <row r="123" spans="1:24">
      <c r="A123" s="8" t="s">
        <v>185</v>
      </c>
      <c r="B123" s="8" t="s">
        <v>61</v>
      </c>
      <c r="C123" s="7" t="s">
        <v>158</v>
      </c>
      <c r="D123" s="8">
        <v>2.1614460279277652</v>
      </c>
      <c r="E123" s="8">
        <v>0.93889036672606452</v>
      </c>
      <c r="F123" s="8">
        <v>3.9728835906705386</v>
      </c>
      <c r="G123" s="8">
        <v>3.8396937771868367</v>
      </c>
      <c r="H123" s="8">
        <v>24.040780804780411</v>
      </c>
      <c r="I123" s="8">
        <v>35.84406817681208</v>
      </c>
      <c r="J123" s="8">
        <v>2.23978555340191</v>
      </c>
      <c r="K123" s="8">
        <v>4.3438716464734028</v>
      </c>
      <c r="L123" s="8">
        <v>14.513364950906629</v>
      </c>
      <c r="M123" s="8">
        <v>1.1240457707768026</v>
      </c>
      <c r="N123" s="8">
        <v>10.422120845694172</v>
      </c>
      <c r="O123" s="8">
        <v>423.73303454111647</v>
      </c>
      <c r="P123" s="7">
        <v>21.097022150781942</v>
      </c>
      <c r="Q123" s="7">
        <v>4.6665023750396308</v>
      </c>
      <c r="R123" s="7">
        <v>3.157563338543881</v>
      </c>
      <c r="S123" s="7">
        <v>1.1198689481426334</v>
      </c>
      <c r="T123" s="7">
        <v>1.3390494007653553</v>
      </c>
      <c r="U123" s="7">
        <v>1.5125181267369825</v>
      </c>
      <c r="V123" s="7">
        <v>0.97605693659402737</v>
      </c>
      <c r="W123" s="7">
        <v>19.156757025450059</v>
      </c>
      <c r="X123" s="9">
        <v>89.395052157319839</v>
      </c>
    </row>
    <row r="124" spans="1:24">
      <c r="A124" s="8" t="s">
        <v>186</v>
      </c>
      <c r="B124" s="8" t="s">
        <v>61</v>
      </c>
      <c r="C124" s="7" t="s">
        <v>158</v>
      </c>
      <c r="D124" s="8">
        <v>1.0772732127860192</v>
      </c>
      <c r="E124" s="8">
        <v>1.5405255527067008</v>
      </c>
      <c r="F124" s="8">
        <v>1.9809029468704789</v>
      </c>
      <c r="G124" s="8">
        <v>2.9182905106766257</v>
      </c>
      <c r="H124" s="8">
        <v>18.151532274312427</v>
      </c>
      <c r="I124" s="8">
        <v>18.955068177659115</v>
      </c>
      <c r="J124" s="8">
        <v>5.2401697688459326</v>
      </c>
      <c r="K124" s="8">
        <v>4.9014515540701389</v>
      </c>
      <c r="L124" s="8">
        <v>21.199087601969762</v>
      </c>
      <c r="M124" s="8">
        <v>3.5819742220992925</v>
      </c>
      <c r="N124" s="8">
        <v>20.453724178003519</v>
      </c>
      <c r="O124" s="8">
        <v>182.4256588526963</v>
      </c>
      <c r="P124" s="7">
        <v>31.340708924885831</v>
      </c>
      <c r="Q124" s="7">
        <v>3.9430321571926594</v>
      </c>
      <c r="R124" s="7">
        <v>1.7127769374045199</v>
      </c>
      <c r="S124" s="7">
        <v>0.99157277399753285</v>
      </c>
      <c r="T124" s="7">
        <v>0.92416889667437596</v>
      </c>
      <c r="U124" s="7">
        <v>0.9429809553190992</v>
      </c>
      <c r="V124" s="7">
        <v>0.97602799959791042</v>
      </c>
      <c r="W124" s="7">
        <v>14.499880413360584</v>
      </c>
      <c r="X124" s="9">
        <v>57.173494745328775</v>
      </c>
    </row>
    <row r="125" spans="1:24">
      <c r="A125" s="8" t="s">
        <v>187</v>
      </c>
      <c r="B125" s="8" t="s">
        <v>61</v>
      </c>
      <c r="C125" s="7" t="s">
        <v>158</v>
      </c>
      <c r="D125" s="8">
        <v>1.842983609720221</v>
      </c>
      <c r="E125" s="8">
        <v>0.55746716894549531</v>
      </c>
      <c r="F125" s="8">
        <v>2.236780850055518</v>
      </c>
      <c r="G125" s="8">
        <v>1.9885471891486224</v>
      </c>
      <c r="H125" s="8">
        <v>9.4880480222077317</v>
      </c>
      <c r="I125" s="8">
        <v>55.292088259745562</v>
      </c>
      <c r="J125" s="8">
        <v>0.79756118065918336</v>
      </c>
      <c r="K125" s="8">
        <v>1.1341110220817696</v>
      </c>
      <c r="L125" s="8">
        <v>7.4325219072874082</v>
      </c>
      <c r="M125" s="8">
        <v>4.296624307639842</v>
      </c>
      <c r="N125" s="8">
        <v>14.933266482508662</v>
      </c>
      <c r="O125" s="8">
        <v>192.9042026127587</v>
      </c>
      <c r="P125" s="7">
        <v>9.364194110028361</v>
      </c>
      <c r="Q125" s="7">
        <v>3.0040886440986565</v>
      </c>
      <c r="R125" s="7">
        <v>1.0274525973201711</v>
      </c>
      <c r="S125" s="7">
        <v>0.67876514364488716</v>
      </c>
      <c r="T125" s="7">
        <v>0.78480581982362807</v>
      </c>
      <c r="U125" s="7">
        <v>1.5502919382766323</v>
      </c>
      <c r="V125" s="7">
        <v>0.98178376079093854</v>
      </c>
      <c r="W125" s="7">
        <v>6.0131128335865078</v>
      </c>
      <c r="X125" s="9">
        <v>18.063923979061123</v>
      </c>
    </row>
    <row r="126" spans="1:24">
      <c r="A126" s="8" t="s">
        <v>188</v>
      </c>
      <c r="B126" s="8" t="s">
        <v>61</v>
      </c>
      <c r="C126" s="7" t="s">
        <v>158</v>
      </c>
      <c r="D126" s="8">
        <v>0.90348714762991889</v>
      </c>
      <c r="E126" s="8">
        <v>0.49225896241122757</v>
      </c>
      <c r="F126" s="8">
        <v>1.8800562367904023</v>
      </c>
      <c r="G126" s="8">
        <v>2.8133708025659807</v>
      </c>
      <c r="H126" s="8">
        <v>12.251531395312254</v>
      </c>
      <c r="I126" s="8">
        <v>37.254257324018269</v>
      </c>
      <c r="J126" s="8">
        <v>1.2422147914418231</v>
      </c>
      <c r="K126" s="8">
        <v>2.164585618923347</v>
      </c>
      <c r="L126" s="8">
        <v>9.1454926894723751</v>
      </c>
      <c r="M126" s="8">
        <v>4.7415650910382006</v>
      </c>
      <c r="N126" s="8">
        <v>27.111179940396191</v>
      </c>
      <c r="O126" s="8">
        <v>241.65910142059374</v>
      </c>
      <c r="P126" s="7">
        <v>12.552293099837545</v>
      </c>
      <c r="Q126" s="7">
        <v>2.6033287658634547</v>
      </c>
      <c r="R126" s="7">
        <v>3.7228202078256483</v>
      </c>
      <c r="S126" s="7">
        <v>0.92888124600181632</v>
      </c>
      <c r="T126" s="7">
        <v>1.0558645163502776</v>
      </c>
      <c r="U126" s="7">
        <v>1.5388500490963704</v>
      </c>
      <c r="V126" s="7">
        <v>1.4008225585594434</v>
      </c>
      <c r="W126" s="7">
        <v>11.651912394048205</v>
      </c>
      <c r="X126" s="9">
        <v>30.333758712746604</v>
      </c>
    </row>
    <row r="127" spans="1:24">
      <c r="A127" s="8" t="s">
        <v>189</v>
      </c>
      <c r="B127" s="8" t="s">
        <v>61</v>
      </c>
      <c r="C127" s="7" t="s">
        <v>158</v>
      </c>
      <c r="D127" s="8">
        <v>1.0004042028866778</v>
      </c>
      <c r="E127" s="8">
        <v>1.1133087458790385</v>
      </c>
      <c r="F127" s="8">
        <v>2.2130937914582449</v>
      </c>
      <c r="G127" s="8">
        <v>2.1115431402937044</v>
      </c>
      <c r="H127" s="8">
        <v>9.8766436472378611</v>
      </c>
      <c r="I127" s="8">
        <v>20.69338849357975</v>
      </c>
      <c r="J127" s="8">
        <v>4.8653295067832207</v>
      </c>
      <c r="K127" s="8">
        <v>5.0550814164250299</v>
      </c>
      <c r="L127" s="8">
        <v>27.20953399022444</v>
      </c>
      <c r="M127" s="8">
        <v>5.1814468045527837</v>
      </c>
      <c r="N127" s="8">
        <v>20.680226260679241</v>
      </c>
      <c r="O127" s="8">
        <v>86.309189702499879</v>
      </c>
      <c r="P127" s="7">
        <v>37.129944913432695</v>
      </c>
      <c r="Q127" s="7">
        <v>1.5906642198994054</v>
      </c>
      <c r="R127" s="7">
        <v>0.48114539637432302</v>
      </c>
      <c r="S127" s="7">
        <v>1.1691996309003831</v>
      </c>
      <c r="T127" s="7">
        <v>0.72908791164647879</v>
      </c>
      <c r="U127" s="7">
        <v>1.0503101382785567</v>
      </c>
      <c r="V127" s="7">
        <v>1.0500338131208438</v>
      </c>
      <c r="W127" s="7">
        <v>20.146649551088139</v>
      </c>
      <c r="X127" s="9">
        <v>32.04655459176832</v>
      </c>
    </row>
    <row r="128" spans="1:24">
      <c r="A128" s="8" t="s">
        <v>190</v>
      </c>
      <c r="B128" s="8" t="s">
        <v>61</v>
      </c>
      <c r="C128" s="7" t="s">
        <v>158</v>
      </c>
      <c r="D128" s="8">
        <v>1.0674312120031337</v>
      </c>
      <c r="E128" s="8">
        <v>0.32663912217962804</v>
      </c>
      <c r="F128" s="8">
        <v>3.1691105770136341</v>
      </c>
      <c r="G128" s="8">
        <v>5.850299929727858</v>
      </c>
      <c r="H128" s="8">
        <v>10.737925839209046</v>
      </c>
      <c r="I128" s="8">
        <v>57.001166915760038</v>
      </c>
      <c r="J128" s="8">
        <v>0.36686779773755873</v>
      </c>
      <c r="K128" s="8">
        <v>0.81371432399599319</v>
      </c>
      <c r="L128" s="8">
        <v>4.3023570729202829</v>
      </c>
      <c r="M128" s="8">
        <v>1.6284002079234627</v>
      </c>
      <c r="N128" s="8">
        <v>14.736087001529363</v>
      </c>
      <c r="O128" s="8">
        <v>217.41967251165647</v>
      </c>
      <c r="P128" s="7">
        <v>5.4829391946538344</v>
      </c>
      <c r="Q128" s="7">
        <v>1.9643587975618757</v>
      </c>
      <c r="R128" s="7">
        <v>1.0702678239837691</v>
      </c>
      <c r="S128" s="7">
        <v>0.67778447272184439</v>
      </c>
      <c r="T128" s="7">
        <v>1.0749984212364907</v>
      </c>
      <c r="U128" s="7">
        <v>1.7999617675734099</v>
      </c>
      <c r="V128" s="7">
        <v>1.212460197950979</v>
      </c>
      <c r="W128" s="7">
        <v>6.0686410526558197</v>
      </c>
      <c r="X128" s="9">
        <v>11.920988441029621</v>
      </c>
    </row>
    <row r="129" spans="1:24">
      <c r="A129" s="8" t="s">
        <v>191</v>
      </c>
      <c r="B129" s="8" t="s">
        <v>61</v>
      </c>
      <c r="C129" s="7" t="s">
        <v>158</v>
      </c>
      <c r="D129" s="8">
        <v>1.3436266302009618</v>
      </c>
      <c r="E129" s="8">
        <v>0.75129523901095474</v>
      </c>
      <c r="F129" s="8">
        <v>6.0605919541589328</v>
      </c>
      <c r="G129" s="8">
        <v>3.5425434100458029</v>
      </c>
      <c r="H129" s="8">
        <v>12.174336026911924</v>
      </c>
      <c r="I129" s="8">
        <v>37.334147673609728</v>
      </c>
      <c r="J129" s="8">
        <v>3.9799996968087954</v>
      </c>
      <c r="K129" s="8">
        <v>2.7497716852097556</v>
      </c>
      <c r="L129" s="8">
        <v>18.314705203687744</v>
      </c>
      <c r="M129" s="8">
        <v>2.3686583092042821</v>
      </c>
      <c r="N129" s="8">
        <v>11.380324171151113</v>
      </c>
      <c r="O129" s="8">
        <v>295.98442554234066</v>
      </c>
      <c r="P129" s="7">
        <v>25.044476585706295</v>
      </c>
      <c r="Q129" s="7">
        <v>2.9610406330155654</v>
      </c>
      <c r="R129" s="7">
        <v>3.2952204960027092</v>
      </c>
      <c r="S129" s="7">
        <v>1.2626244249707359</v>
      </c>
      <c r="T129" s="7">
        <v>1.0852697770383914</v>
      </c>
      <c r="U129" s="7">
        <v>1.5719307333610577</v>
      </c>
      <c r="V129" s="7">
        <v>1.055979125598141</v>
      </c>
      <c r="W129" s="7">
        <v>25.034357626087708</v>
      </c>
      <c r="X129" s="9">
        <v>74.127750152288797</v>
      </c>
    </row>
    <row r="130" spans="1:24">
      <c r="A130" s="8" t="s">
        <v>192</v>
      </c>
      <c r="B130" s="8" t="s">
        <v>61</v>
      </c>
      <c r="C130" s="7" t="s">
        <v>193</v>
      </c>
      <c r="D130" s="7">
        <v>0.44893441409288981</v>
      </c>
      <c r="E130" s="7">
        <v>0.27227404374462821</v>
      </c>
      <c r="F130" s="7">
        <v>1.2017389219016172</v>
      </c>
      <c r="G130" s="8">
        <v>3.3781020102773236</v>
      </c>
      <c r="H130" s="8">
        <v>22.009365068796743</v>
      </c>
      <c r="I130" s="8">
        <v>52.632181768383226</v>
      </c>
      <c r="J130" s="8">
        <v>0.29107202783833031</v>
      </c>
      <c r="K130" s="8">
        <v>0.39686028756677005</v>
      </c>
      <c r="L130" s="8">
        <v>1.802073250257475</v>
      </c>
      <c r="M130" s="8">
        <v>1.511113169254692</v>
      </c>
      <c r="N130" s="8">
        <v>10.90601243230109</v>
      </c>
      <c r="O130" s="8">
        <v>247.99527987561675</v>
      </c>
      <c r="P130" s="7">
        <v>2.4900055656625755</v>
      </c>
      <c r="Q130" s="7">
        <v>5.3602841263198631</v>
      </c>
      <c r="R130" s="7">
        <v>2.3284037926875083</v>
      </c>
      <c r="S130" s="7">
        <v>-7.8971955414478656E-2</v>
      </c>
      <c r="T130" s="7">
        <v>1.0078631185892417</v>
      </c>
      <c r="U130" s="7">
        <v>1.3865069777354933</v>
      </c>
      <c r="V130" s="7">
        <v>0.70292159290661205</v>
      </c>
      <c r="W130" s="7">
        <v>1.1520091334641414</v>
      </c>
      <c r="X130" s="9">
        <v>6.1750962714833371</v>
      </c>
    </row>
    <row r="131" spans="1:24">
      <c r="A131" s="8" t="s">
        <v>194</v>
      </c>
      <c r="B131" s="8" t="s">
        <v>61</v>
      </c>
      <c r="C131" s="8" t="s">
        <v>193</v>
      </c>
      <c r="D131" s="8">
        <v>2.17106162064603</v>
      </c>
      <c r="E131" s="8">
        <v>1.4222765591965338</v>
      </c>
      <c r="F131" s="8">
        <v>6.5310454087101055</v>
      </c>
      <c r="G131" s="8">
        <v>4.6668624866884816</v>
      </c>
      <c r="H131" s="8">
        <v>17.78002270102288</v>
      </c>
      <c r="I131" s="8">
        <v>22.491826703894908</v>
      </c>
      <c r="J131" s="8">
        <v>0.76800306429788656</v>
      </c>
      <c r="K131" s="8">
        <v>1.5012352543051779</v>
      </c>
      <c r="L131" s="8">
        <v>5.9824101511973158</v>
      </c>
      <c r="M131" s="8">
        <v>6.4741605135501059</v>
      </c>
      <c r="N131" s="8">
        <v>30.211095536490589</v>
      </c>
      <c r="O131" s="8">
        <v>64.853337905482391</v>
      </c>
      <c r="P131" s="7">
        <v>8.2516484698003794</v>
      </c>
      <c r="Q131" s="7">
        <v>0.69864763685336329</v>
      </c>
      <c r="R131" s="7">
        <v>0.9990822422171769</v>
      </c>
      <c r="S131" s="7">
        <v>0.74455032382041964</v>
      </c>
      <c r="T131" s="7">
        <v>1.2176064502103601</v>
      </c>
      <c r="U131" s="7">
        <v>1.3196988677583799</v>
      </c>
      <c r="V131" s="7">
        <v>1.4478406133389927</v>
      </c>
      <c r="W131" s="7">
        <v>7.6597546210771901</v>
      </c>
      <c r="X131" s="9">
        <v>5.3514694648922081</v>
      </c>
    </row>
    <row r="132" spans="1:24">
      <c r="A132" s="8" t="s">
        <v>195</v>
      </c>
      <c r="B132" s="8" t="s">
        <v>61</v>
      </c>
      <c r="C132" s="8" t="s">
        <v>193</v>
      </c>
      <c r="D132" s="8">
        <v>2.7403619959536796</v>
      </c>
      <c r="E132" s="8">
        <v>0.92687934363535562</v>
      </c>
      <c r="F132" s="8">
        <v>1.0341728883802495</v>
      </c>
      <c r="G132" s="8">
        <v>4.1836300977537322</v>
      </c>
      <c r="H132" s="8">
        <v>10.937497021196991</v>
      </c>
      <c r="I132" s="8">
        <v>61.871761042722554</v>
      </c>
      <c r="J132" s="8">
        <v>0.33703490957495025</v>
      </c>
      <c r="K132" s="8">
        <v>0.68664463103440698</v>
      </c>
      <c r="L132" s="8">
        <v>3.3353746707422327</v>
      </c>
      <c r="M132" s="8">
        <v>1.194545912905387</v>
      </c>
      <c r="N132" s="8">
        <v>12.752097486100475</v>
      </c>
      <c r="O132" s="8">
        <v>328.93502260554794</v>
      </c>
      <c r="P132" s="7">
        <v>4.35905421135159</v>
      </c>
      <c r="Q132" s="7">
        <v>6.0622185532497523</v>
      </c>
      <c r="R132" s="7">
        <v>1.8337047581893731</v>
      </c>
      <c r="S132" s="7">
        <v>0.2576231534396371</v>
      </c>
      <c r="T132" s="7">
        <v>0.77339647484347007</v>
      </c>
      <c r="U132" s="7">
        <v>1.5259710045192429</v>
      </c>
      <c r="V132" s="7">
        <v>0.84006015121277078</v>
      </c>
      <c r="W132" s="7">
        <v>2.3652159402618498</v>
      </c>
      <c r="X132" s="9">
        <v>14.338455955497443</v>
      </c>
    </row>
    <row r="133" spans="1:24">
      <c r="A133" s="7" t="s">
        <v>196</v>
      </c>
      <c r="B133" s="7" t="s">
        <v>61</v>
      </c>
      <c r="C133" s="7" t="s">
        <v>193</v>
      </c>
      <c r="D133" s="7">
        <v>0.60667287148332183</v>
      </c>
      <c r="E133" s="7">
        <v>0.32960428349031828</v>
      </c>
      <c r="F133" s="7">
        <v>1.4725652268315463</v>
      </c>
      <c r="G133" s="7">
        <v>3.1620755194472769</v>
      </c>
      <c r="H133" s="7">
        <v>25.921574328521096</v>
      </c>
      <c r="I133" s="7">
        <v>53.853637242969519</v>
      </c>
      <c r="J133" s="7">
        <v>0.5228229332852381</v>
      </c>
      <c r="K133" s="7">
        <v>1.1567906050713144</v>
      </c>
      <c r="L133" s="7">
        <v>2.8000966968889913</v>
      </c>
      <c r="M133" s="7">
        <v>1.5652862842123483</v>
      </c>
      <c r="N133" s="7">
        <v>9.0947690098650806</v>
      </c>
      <c r="O133" s="7">
        <v>811.91823572982389</v>
      </c>
      <c r="P133" s="7">
        <v>4.4797102352455438</v>
      </c>
      <c r="Q133" s="7">
        <v>3.6449803744870128</v>
      </c>
      <c r="R133" s="7">
        <v>2.2106426123216343</v>
      </c>
      <c r="S133" s="7">
        <v>0.79499013075765756</v>
      </c>
      <c r="T133" s="7">
        <v>1.7614784760551989</v>
      </c>
      <c r="U133" s="7">
        <v>2.0790321421051288</v>
      </c>
      <c r="V133" s="7">
        <v>1.3066087747582222</v>
      </c>
      <c r="W133" s="7">
        <v>9.9785405052922478</v>
      </c>
      <c r="X133" s="9">
        <v>36.371584307813961</v>
      </c>
    </row>
    <row r="134" spans="1:24">
      <c r="A134" s="7" t="s">
        <v>197</v>
      </c>
      <c r="B134" s="7" t="s">
        <v>61</v>
      </c>
      <c r="C134" s="7" t="s">
        <v>193</v>
      </c>
      <c r="D134" s="7">
        <v>0.86159253264098423</v>
      </c>
      <c r="E134" s="7">
        <v>0.88404789642704074</v>
      </c>
      <c r="F134" s="7">
        <v>2.4347882270733523</v>
      </c>
      <c r="G134" s="7">
        <v>3.6571955439048995</v>
      </c>
      <c r="H134" s="7">
        <v>19.051276800072714</v>
      </c>
      <c r="I134" s="7">
        <v>39.981842433546376</v>
      </c>
      <c r="J134" s="7">
        <v>0.49820109578949517</v>
      </c>
      <c r="K134" s="7">
        <v>0.73862489425924283</v>
      </c>
      <c r="L134" s="7">
        <v>1.6495250388709373</v>
      </c>
      <c r="M134" s="7">
        <v>5.8431376388921237</v>
      </c>
      <c r="N134" s="7">
        <v>25.792558336677025</v>
      </c>
      <c r="O134" s="7">
        <v>231.92977321234761</v>
      </c>
      <c r="P134" s="7">
        <v>2.886351028919675</v>
      </c>
      <c r="Q134" s="7">
        <v>1.2625220527869516</v>
      </c>
      <c r="R134" s="7">
        <v>1.4593495536867027</v>
      </c>
      <c r="S134" s="7">
        <v>0.48147644281757457</v>
      </c>
      <c r="T134" s="7">
        <v>1.5440416175650307</v>
      </c>
      <c r="U134" s="7">
        <v>1.8659803338339414</v>
      </c>
      <c r="V134" s="7">
        <v>1.6756119520243409</v>
      </c>
      <c r="W134" s="7">
        <v>5.302329080674931</v>
      </c>
      <c r="X134" s="9">
        <v>6.694307395485664</v>
      </c>
    </row>
    <row r="135" spans="1:24">
      <c r="A135" s="7" t="s">
        <v>198</v>
      </c>
      <c r="B135" s="7" t="s">
        <v>61</v>
      </c>
      <c r="C135" s="7" t="s">
        <v>193</v>
      </c>
      <c r="D135" s="7">
        <v>0.67294269774009385</v>
      </c>
      <c r="E135" s="7">
        <v>0.6973089003641777</v>
      </c>
      <c r="F135" s="7">
        <v>1.0716120150705615</v>
      </c>
      <c r="G135" s="7">
        <v>9.0830644219841385</v>
      </c>
      <c r="H135" s="7">
        <v>21.653581971033486</v>
      </c>
      <c r="I135" s="7">
        <v>47.592119255751264</v>
      </c>
      <c r="J135" s="7">
        <v>1.0229424152504834</v>
      </c>
      <c r="K135" s="7">
        <v>2.1480870142561277</v>
      </c>
      <c r="L135" s="7">
        <v>4.7560003867626728</v>
      </c>
      <c r="M135" s="7">
        <v>2.6039266984622675</v>
      </c>
      <c r="N135" s="7">
        <v>8.7314354546943811</v>
      </c>
      <c r="O135" s="7">
        <v>211.66973471198517</v>
      </c>
      <c r="P135" s="7">
        <v>7.9270298162692843</v>
      </c>
      <c r="Q135" s="7">
        <v>1.28414285763833</v>
      </c>
      <c r="R135" s="7">
        <v>0.6976725124632962</v>
      </c>
      <c r="S135" s="7">
        <v>0.89428730617896157</v>
      </c>
      <c r="T135" s="7">
        <v>1.5525751732524518</v>
      </c>
      <c r="U135" s="7">
        <v>1.8945804690831294</v>
      </c>
      <c r="V135" s="7">
        <v>1.1581310728365897</v>
      </c>
      <c r="W135" s="7">
        <v>13.066399024712625</v>
      </c>
      <c r="X135" s="9">
        <v>16.779122982637158</v>
      </c>
    </row>
    <row r="136" spans="1:24">
      <c r="A136" s="7" t="s">
        <v>199</v>
      </c>
      <c r="B136" s="7" t="s">
        <v>61</v>
      </c>
      <c r="C136" s="7" t="s">
        <v>193</v>
      </c>
      <c r="D136" s="7">
        <v>1.0527924296399795</v>
      </c>
      <c r="E136" s="7">
        <v>0.95773341339642271</v>
      </c>
      <c r="F136" s="7">
        <v>2.1006131281421636</v>
      </c>
      <c r="G136" s="7">
        <v>2.5304285617044702</v>
      </c>
      <c r="H136" s="7">
        <v>8.8541284880757019</v>
      </c>
      <c r="I136" s="7">
        <v>43.988122993396594</v>
      </c>
      <c r="J136" s="7">
        <v>0.83949338683898844</v>
      </c>
      <c r="K136" s="7">
        <v>1.0685888738978309</v>
      </c>
      <c r="L136" s="7">
        <v>6.0495432138360874</v>
      </c>
      <c r="M136" s="7">
        <v>3.4460653600752309</v>
      </c>
      <c r="N136" s="7">
        <v>29.043200466033721</v>
      </c>
      <c r="O136" s="7">
        <v>179.79889280101003</v>
      </c>
      <c r="P136" s="7">
        <v>7.9576254745729065</v>
      </c>
      <c r="Q136" s="7">
        <v>1.5491338341446705</v>
      </c>
      <c r="R136" s="7">
        <v>1.5895083296064392</v>
      </c>
      <c r="S136" s="7">
        <v>0.84642065707182457</v>
      </c>
      <c r="T136" s="7">
        <v>1.0118438937131675</v>
      </c>
      <c r="U136" s="7">
        <v>1.7080335043890262</v>
      </c>
      <c r="V136" s="7">
        <v>1.5277425461936396</v>
      </c>
      <c r="W136" s="7">
        <v>9.2359499103142273</v>
      </c>
      <c r="X136" s="9">
        <v>14.307722496533206</v>
      </c>
    </row>
    <row r="137" spans="1:24">
      <c r="A137" s="7" t="s">
        <v>200</v>
      </c>
      <c r="B137" s="7" t="s">
        <v>61</v>
      </c>
      <c r="C137" s="7" t="s">
        <v>193</v>
      </c>
      <c r="D137" s="7">
        <v>0.86334606193173191</v>
      </c>
      <c r="E137" s="7">
        <v>0.65071329470846018</v>
      </c>
      <c r="F137" s="7">
        <v>1.7137774516904076</v>
      </c>
      <c r="G137" s="7">
        <v>2.9728712445610905</v>
      </c>
      <c r="H137" s="7">
        <v>21.258145714225332</v>
      </c>
      <c r="I137" s="7">
        <v>51.464561695007994</v>
      </c>
      <c r="J137" s="7">
        <v>0.58593449254532326</v>
      </c>
      <c r="K137" s="7">
        <v>0.65140751364594818</v>
      </c>
      <c r="L137" s="7">
        <v>0.86660153288576069</v>
      </c>
      <c r="M137" s="7">
        <v>3.881626219899978</v>
      </c>
      <c r="N137" s="7">
        <v>15.876987974053758</v>
      </c>
      <c r="O137" s="7">
        <v>145.43267165974254</v>
      </c>
      <c r="P137" s="7">
        <v>2.103943539077032</v>
      </c>
      <c r="Q137" s="7">
        <v>0.97867854406256438</v>
      </c>
      <c r="R137" s="7">
        <v>1.0141149635207958</v>
      </c>
      <c r="S137" s="7">
        <v>0.10984136804386233</v>
      </c>
      <c r="T137" s="7">
        <v>1.49954729474819</v>
      </c>
      <c r="U137" s="7">
        <v>1.8835301935433528</v>
      </c>
      <c r="V137" s="7">
        <v>1.3727900309732981</v>
      </c>
      <c r="W137" s="7">
        <v>3.1264824570391938</v>
      </c>
      <c r="X137" s="9">
        <v>3.0598212990922673</v>
      </c>
    </row>
    <row r="138" spans="1:24">
      <c r="A138" s="7" t="s">
        <v>201</v>
      </c>
      <c r="B138" s="7" t="s">
        <v>61</v>
      </c>
      <c r="C138" s="7" t="s">
        <v>193</v>
      </c>
      <c r="D138" s="7">
        <v>0.41374728451249559</v>
      </c>
      <c r="E138" s="7">
        <v>0.57090926145638055</v>
      </c>
      <c r="F138" s="7">
        <v>1.821347398196504</v>
      </c>
      <c r="G138" s="7">
        <v>1.5629975739652711</v>
      </c>
      <c r="H138" s="7">
        <v>10.19946890180907</v>
      </c>
      <c r="I138" s="7">
        <v>40.588767856580596</v>
      </c>
      <c r="J138" s="7">
        <v>0.30131595292879032</v>
      </c>
      <c r="K138" s="7">
        <v>0.29662006961874027</v>
      </c>
      <c r="L138" s="7">
        <v>0.92743242456796038</v>
      </c>
      <c r="M138" s="7">
        <v>4.4293008635996962</v>
      </c>
      <c r="N138" s="7">
        <v>37.582957385751314</v>
      </c>
      <c r="O138" s="7">
        <v>266.75388001251338</v>
      </c>
      <c r="P138" s="7">
        <v>1.5253684471154909</v>
      </c>
      <c r="Q138" s="7">
        <v>2.8083646545426553</v>
      </c>
      <c r="R138" s="7">
        <v>2.5547910404112422</v>
      </c>
      <c r="S138" s="7">
        <v>-5.5060477904058477E-2</v>
      </c>
      <c r="T138" s="7">
        <v>0.98623480475161918</v>
      </c>
      <c r="U138" s="7">
        <v>1.5860631143637209</v>
      </c>
      <c r="V138" s="7">
        <v>1.5526481981625782</v>
      </c>
      <c r="W138" s="7">
        <v>1.4488786242860017</v>
      </c>
      <c r="X138" s="9">
        <v>4.068979517167195</v>
      </c>
    </row>
    <row r="139" spans="1:24">
      <c r="A139" s="7" t="s">
        <v>202</v>
      </c>
      <c r="B139" s="7" t="s">
        <v>61</v>
      </c>
      <c r="C139" s="7" t="s">
        <v>193</v>
      </c>
      <c r="D139" s="7">
        <v>0.61347348558211989</v>
      </c>
      <c r="E139" s="7">
        <v>0.58050767835550399</v>
      </c>
      <c r="F139" s="7">
        <v>0.91940836541354021</v>
      </c>
      <c r="G139" s="7">
        <v>3.0826254810874363</v>
      </c>
      <c r="H139" s="7">
        <v>15.647724656201628</v>
      </c>
      <c r="I139" s="7">
        <v>53.067561755853333</v>
      </c>
      <c r="J139" s="7">
        <v>0.45584026890664492</v>
      </c>
      <c r="K139" s="7">
        <v>0.64261943077297068</v>
      </c>
      <c r="L139" s="7">
        <v>2.1865082454280147</v>
      </c>
      <c r="M139" s="7">
        <v>2.8198752808491472</v>
      </c>
      <c r="N139" s="7">
        <v>18.869408072570213</v>
      </c>
      <c r="O139" s="7">
        <v>282.34370665550568</v>
      </c>
      <c r="P139" s="7">
        <v>3.2849679451076303</v>
      </c>
      <c r="Q139" s="7">
        <v>2.4376032725223897</v>
      </c>
      <c r="R139" s="7">
        <v>1.8372480359800309</v>
      </c>
      <c r="S139" s="7">
        <v>0.40356620707248092</v>
      </c>
      <c r="T139" s="7">
        <v>1.2582662831295355</v>
      </c>
      <c r="U139" s="7">
        <v>1.7886442216206055</v>
      </c>
      <c r="V139" s="7">
        <v>1.3395733643396279</v>
      </c>
      <c r="W139" s="7">
        <v>3.8049260776814493</v>
      </c>
      <c r="X139" s="9">
        <v>9.2749002586620808</v>
      </c>
    </row>
    <row r="140" spans="1:24">
      <c r="A140" s="7" t="s">
        <v>203</v>
      </c>
      <c r="B140" s="7" t="s">
        <v>61</v>
      </c>
      <c r="C140" s="7" t="s">
        <v>193</v>
      </c>
      <c r="D140" s="7">
        <v>0.96971547384747514</v>
      </c>
      <c r="E140" s="7">
        <v>0.57581714712207555</v>
      </c>
      <c r="F140" s="7">
        <v>2.0553090591721679</v>
      </c>
      <c r="G140" s="7">
        <v>5.9919125438212069</v>
      </c>
      <c r="H140" s="7">
        <v>11.51087435416204</v>
      </c>
      <c r="I140" s="7">
        <v>38.776368905208699</v>
      </c>
      <c r="J140" s="7">
        <v>0.60442408697633199</v>
      </c>
      <c r="K140" s="7">
        <v>0.70223823140254327</v>
      </c>
      <c r="L140" s="7">
        <v>2.7191535171474812</v>
      </c>
      <c r="M140" s="7">
        <v>5.5486085659004143</v>
      </c>
      <c r="N140" s="7">
        <v>31.340415851215909</v>
      </c>
      <c r="O140" s="7">
        <v>343.22557487135487</v>
      </c>
      <c r="P140" s="7">
        <v>4.0258158355263562</v>
      </c>
      <c r="Q140" s="7">
        <v>1.4200864957826331</v>
      </c>
      <c r="R140" s="7">
        <v>1.9595065946274683</v>
      </c>
      <c r="S140" s="7">
        <v>0.8176985710950968</v>
      </c>
      <c r="T140" s="7">
        <v>1.4443731569931668</v>
      </c>
      <c r="U140" s="7">
        <v>1.9718319820134236</v>
      </c>
      <c r="V140" s="7">
        <v>1.8793695983071088</v>
      </c>
      <c r="W140" s="7">
        <v>9.7301323446021861</v>
      </c>
      <c r="X140" s="9">
        <v>13.817629544747374</v>
      </c>
    </row>
    <row r="141" spans="1:24">
      <c r="A141" s="7" t="s">
        <v>204</v>
      </c>
      <c r="B141" s="7" t="s">
        <v>61</v>
      </c>
      <c r="C141" s="7" t="s">
        <v>193</v>
      </c>
      <c r="D141" s="7">
        <v>0.43428364822666954</v>
      </c>
      <c r="E141" s="7">
        <v>0.7033828982415814</v>
      </c>
      <c r="F141" s="7">
        <v>1.8679787607579834</v>
      </c>
      <c r="G141" s="7">
        <v>10.137073187883791</v>
      </c>
      <c r="H141" s="7">
        <v>13.887536798041172</v>
      </c>
      <c r="I141" s="7">
        <v>54.428704466000219</v>
      </c>
      <c r="J141" s="7">
        <v>0.38265661341046669</v>
      </c>
      <c r="K141" s="7">
        <v>0.43057067989872982</v>
      </c>
      <c r="L141" s="7">
        <v>1.1052708678034735</v>
      </c>
      <c r="M141" s="7">
        <v>2.5070101240958946</v>
      </c>
      <c r="N141" s="7">
        <v>15.007787733515087</v>
      </c>
      <c r="O141" s="7">
        <v>242.44394426021663</v>
      </c>
      <c r="P141" s="7">
        <v>1.9184981611126699</v>
      </c>
      <c r="Q141" s="7">
        <v>1.4873293154359228</v>
      </c>
      <c r="R141" s="7">
        <v>1.4074057121384955</v>
      </c>
      <c r="S141" s="7">
        <v>0.25567292605418185</v>
      </c>
      <c r="T141" s="7">
        <v>1.3548294255131803</v>
      </c>
      <c r="U141" s="7">
        <v>1.9480321999927854</v>
      </c>
      <c r="V141" s="7">
        <v>1.3885208813286243</v>
      </c>
      <c r="W141" s="7">
        <v>3.1272715222439045</v>
      </c>
      <c r="X141" s="9">
        <v>4.6512826123612827</v>
      </c>
    </row>
    <row r="142" spans="1:24">
      <c r="A142" s="7" t="s">
        <v>205</v>
      </c>
      <c r="B142" s="7" t="s">
        <v>61</v>
      </c>
      <c r="C142" s="7" t="s">
        <v>193</v>
      </c>
      <c r="D142" s="7">
        <v>0.38251324847864632</v>
      </c>
      <c r="E142" s="7">
        <v>1.0301024423898515</v>
      </c>
      <c r="F142" s="7">
        <v>0.78726736033285349</v>
      </c>
      <c r="G142" s="7">
        <v>3.9794592548517902</v>
      </c>
      <c r="H142" s="7">
        <v>14.24014783266651</v>
      </c>
      <c r="I142" s="7">
        <v>52.942639388408807</v>
      </c>
      <c r="J142" s="7">
        <v>0.35320216577319047</v>
      </c>
      <c r="K142" s="7">
        <v>0.3923492706246724</v>
      </c>
      <c r="L142" s="7">
        <v>1.1565078141703524</v>
      </c>
      <c r="M142" s="7">
        <v>3.333446676420933</v>
      </c>
      <c r="N142" s="7">
        <v>20.001405916942026</v>
      </c>
      <c r="O142" s="7">
        <v>162.13164880989541</v>
      </c>
      <c r="P142" s="7">
        <v>1.9020592505682152</v>
      </c>
      <c r="Q142" s="7">
        <v>1.5722156865136014</v>
      </c>
      <c r="R142" s="7">
        <v>0.93358183475912226</v>
      </c>
      <c r="S142" s="7">
        <v>7.65042457655946E-2</v>
      </c>
      <c r="T142" s="7">
        <v>1.1668701721626153</v>
      </c>
      <c r="U142" s="7">
        <v>1.7371612629616009</v>
      </c>
      <c r="V142" s="7">
        <v>1.3144161979432623</v>
      </c>
      <c r="W142" s="7">
        <v>1.9614611727515727</v>
      </c>
      <c r="X142" s="9">
        <v>3.0838400242873876</v>
      </c>
    </row>
    <row r="143" spans="1:24">
      <c r="A143" s="7" t="s">
        <v>206</v>
      </c>
      <c r="B143" s="7" t="s">
        <v>61</v>
      </c>
      <c r="C143" s="7" t="s">
        <v>193</v>
      </c>
      <c r="D143" s="8">
        <v>0.43428364822666954</v>
      </c>
      <c r="E143" s="8">
        <v>0.7033828982415814</v>
      </c>
      <c r="F143" s="8">
        <v>1.8679787607579834</v>
      </c>
      <c r="G143" s="8">
        <v>3.5758367643890128</v>
      </c>
      <c r="H143" s="8">
        <v>17.913123341838748</v>
      </c>
      <c r="I143" s="8">
        <v>44.369189546993596</v>
      </c>
      <c r="J143" s="8">
        <v>0.62610451066359929</v>
      </c>
      <c r="K143" s="8">
        <v>0.53939698344876963</v>
      </c>
      <c r="L143" s="8">
        <v>0.93484081918778394</v>
      </c>
      <c r="M143" s="8">
        <v>4.4940871326069924</v>
      </c>
      <c r="N143" s="8">
        <v>24.541775593645273</v>
      </c>
      <c r="O143" s="8">
        <v>258.58369469873054</v>
      </c>
      <c r="P143" s="7">
        <v>2.1003423133001529</v>
      </c>
      <c r="Q143" s="7">
        <v>1.12298670305696</v>
      </c>
      <c r="R143" s="7">
        <v>1.8188334861520934</v>
      </c>
      <c r="S143" s="7">
        <v>0.33296418981819836</v>
      </c>
      <c r="T143" s="7">
        <v>1.6153978387824888</v>
      </c>
      <c r="U143" s="7">
        <v>2.0093080184244125</v>
      </c>
      <c r="V143" s="7">
        <v>1.7521325031770563</v>
      </c>
      <c r="W143" s="7">
        <v>4.8363375454649917</v>
      </c>
      <c r="X143" s="9">
        <v>5.4311427550523215</v>
      </c>
    </row>
    <row r="144" spans="1:24">
      <c r="A144" s="7" t="s">
        <v>207</v>
      </c>
      <c r="B144" s="7" t="s">
        <v>61</v>
      </c>
      <c r="C144" s="7" t="s">
        <v>193</v>
      </c>
      <c r="D144" s="8">
        <v>0.38251324847864632</v>
      </c>
      <c r="E144" s="8">
        <v>1.0301024423898515</v>
      </c>
      <c r="F144" s="8">
        <v>0.78726736033285349</v>
      </c>
      <c r="G144" s="8">
        <v>3.7737147995768514</v>
      </c>
      <c r="H144" s="8">
        <v>11.192583531554234</v>
      </c>
      <c r="I144" s="8">
        <v>22.617345367165676</v>
      </c>
      <c r="J144" s="8">
        <v>1.1164991725593252</v>
      </c>
      <c r="K144" s="8">
        <v>1.6455832137977193</v>
      </c>
      <c r="L144" s="8">
        <v>5.0300664589794284</v>
      </c>
      <c r="M144" s="8">
        <v>9.2642695090907345</v>
      </c>
      <c r="N144" s="8">
        <v>43.160054896074676</v>
      </c>
      <c r="O144" s="8">
        <v>177.68791824567111</v>
      </c>
      <c r="P144" s="7">
        <v>7.7921488453364729</v>
      </c>
      <c r="Q144" s="7">
        <v>0.67967982823559792</v>
      </c>
      <c r="R144" s="7">
        <v>1.8303675856803405</v>
      </c>
      <c r="S144" s="7">
        <v>1.1189272414531712</v>
      </c>
      <c r="T144" s="7">
        <v>1.4662838625681607</v>
      </c>
      <c r="U144" s="7">
        <v>1.7717951480753629</v>
      </c>
      <c r="V144" s="7">
        <v>2.052435506708727</v>
      </c>
      <c r="W144" s="7">
        <v>20.370925389716184</v>
      </c>
      <c r="X144" s="9">
        <v>13.845707069882478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DD23 pheromone - Fig 1</vt:lpstr>
      <vt:lpstr>qPCR - Fig 2</vt:lpstr>
      <vt:lpstr>CRISPR Pheromone - Fig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2021-12-08T10:50:17Z</dcterms:modified>
</cp:coreProperties>
</file>