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tor\Documents\These Kamchatka\Donnees Kizimen\Article Kizimen\Dossier a soumettre\Dossier Comm Earth Env\"/>
    </mc:Choice>
  </mc:AlternateContent>
  <xr:revisionPtr revIDLastSave="0" documentId="13_ncr:1_{0031F44D-F820-4156-B971-BD03D309C984}" xr6:coauthVersionLast="36" xr6:coauthVersionMax="36" xr10:uidLastSave="{00000000-0000-0000-0000-000000000000}"/>
  <bookViews>
    <workbookView xWindow="0" yWindow="0" windowWidth="28800" windowHeight="11925" xr2:uid="{E5453EA5-23C4-4B1C-BA60-DE702A275BFE}"/>
  </bookViews>
  <sheets>
    <sheet name="Timescales opx Andesite ME1-ME2" sheetId="1" r:id="rId1"/>
    <sheet name="Timescales opx Dacites ME1-ME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" l="1"/>
  <c r="H17" i="2"/>
  <c r="H16" i="2"/>
  <c r="H15" i="2"/>
  <c r="H14" i="2"/>
  <c r="H13" i="2"/>
  <c r="H12" i="2"/>
  <c r="H11" i="2"/>
  <c r="H10" i="2"/>
  <c r="H9" i="2"/>
  <c r="H8" i="2"/>
  <c r="H3" i="2"/>
  <c r="H4" i="2"/>
  <c r="H5" i="2"/>
  <c r="H6" i="2"/>
  <c r="H2" i="2"/>
  <c r="H2" i="1"/>
  <c r="H56" i="1" l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8" i="1"/>
  <c r="H7" i="1"/>
  <c r="H6" i="1"/>
  <c r="H4" i="1"/>
  <c r="H3" i="1"/>
</calcChain>
</file>

<file path=xl/sharedStrings.xml><?xml version="1.0" encoding="utf-8"?>
<sst xmlns="http://schemas.openxmlformats.org/spreadsheetml/2006/main" count="367" uniqueCount="98">
  <si>
    <t>Sample and fraction (µm)</t>
  </si>
  <si>
    <t>Zonation type</t>
  </si>
  <si>
    <t>Crystal</t>
  </si>
  <si>
    <t>Zonation</t>
  </si>
  <si>
    <t>Distance from rim (µm)</t>
  </si>
  <si>
    <t>Length (µm)</t>
  </si>
  <si>
    <t>Timescales (days)</t>
  </si>
  <si>
    <t>σ +  (years)</t>
  </si>
  <si>
    <t>σ -  (years)</t>
  </si>
  <si>
    <t>En change</t>
  </si>
  <si>
    <t>K8 355</t>
  </si>
  <si>
    <t>MZ: inner to outer rim</t>
  </si>
  <si>
    <t>K8_L8C3_2</t>
  </si>
  <si>
    <t>Reverse</t>
  </si>
  <si>
    <t>K8_L8C13</t>
  </si>
  <si>
    <t>K9 500</t>
  </si>
  <si>
    <t>K9_L6C14</t>
  </si>
  <si>
    <t>K5 355</t>
  </si>
  <si>
    <t>MZ: core to inner rim</t>
  </si>
  <si>
    <t>K5_L5C19</t>
  </si>
  <si>
    <t>K5_L2C17</t>
  </si>
  <si>
    <t>K5 500</t>
  </si>
  <si>
    <t>K5_L5C20</t>
  </si>
  <si>
    <t>SZ: core to rim</t>
  </si>
  <si>
    <t>K8_L12C5</t>
  </si>
  <si>
    <t>K8_L7C1</t>
  </si>
  <si>
    <t>K5_L4C17</t>
  </si>
  <si>
    <t>K5 250</t>
  </si>
  <si>
    <t>K5_L3C16</t>
  </si>
  <si>
    <t>K9 355</t>
  </si>
  <si>
    <t>K9_L11C16</t>
  </si>
  <si>
    <t>K5 125</t>
  </si>
  <si>
    <t>K5_L4C21</t>
  </si>
  <si>
    <t>K5_L1C2</t>
  </si>
  <si>
    <t>K8_L7C11</t>
  </si>
  <si>
    <t>K9_L10C16</t>
  </si>
  <si>
    <t>K9_L7C4</t>
  </si>
  <si>
    <t>K8_L7C12</t>
  </si>
  <si>
    <t>K8_L7C21</t>
  </si>
  <si>
    <t>K9_L9C11</t>
  </si>
  <si>
    <t>K8_L7C10</t>
  </si>
  <si>
    <t>K5_L5C34</t>
  </si>
  <si>
    <t>K9_L8C10</t>
  </si>
  <si>
    <t>K8_L8C22</t>
  </si>
  <si>
    <t>K9_L8C1</t>
  </si>
  <si>
    <t>K5_L2C16</t>
  </si>
  <si>
    <t>K5_L3C4</t>
  </si>
  <si>
    <t>K8_L8C4</t>
  </si>
  <si>
    <t>K9_L7C12</t>
  </si>
  <si>
    <t>K9_L12C6</t>
  </si>
  <si>
    <t>K9_L12C11</t>
  </si>
  <si>
    <t>K9_L7C17</t>
  </si>
  <si>
    <t>K9_L7C23</t>
  </si>
  <si>
    <t>K9_L10C9</t>
  </si>
  <si>
    <t>K8 500</t>
  </si>
  <si>
    <t>K8_L8C8</t>
  </si>
  <si>
    <t>K8_L8C15</t>
  </si>
  <si>
    <t>K9_L7C18</t>
  </si>
  <si>
    <t>K8_L6C14</t>
  </si>
  <si>
    <t>K8 125</t>
  </si>
  <si>
    <t>K8_L8C2</t>
  </si>
  <si>
    <t>K9_L6C16</t>
  </si>
  <si>
    <t>K9_L9C7</t>
  </si>
  <si>
    <t>K5_L3C10</t>
  </si>
  <si>
    <t>K8_L6C2</t>
  </si>
  <si>
    <t>K5_L5C8</t>
  </si>
  <si>
    <t>K8_L8C14</t>
  </si>
  <si>
    <t>K5_L3C18</t>
  </si>
  <si>
    <t>K9_L7C14</t>
  </si>
  <si>
    <t>K9_L9C3</t>
  </si>
  <si>
    <t>K5_L4C15</t>
  </si>
  <si>
    <t>K8_L9C5</t>
  </si>
  <si>
    <t>K9_L10C4</t>
  </si>
  <si>
    <t>K8_L6C17</t>
  </si>
  <si>
    <t>K8_L7C6</t>
  </si>
  <si>
    <t>K6 355</t>
  </si>
  <si>
    <t>Normal</t>
  </si>
  <si>
    <t>K6_L5C23</t>
  </si>
  <si>
    <t>K6 250</t>
  </si>
  <si>
    <t>K6_L8C18</t>
  </si>
  <si>
    <t>K6 500</t>
  </si>
  <si>
    <t>K6_L5C11</t>
  </si>
  <si>
    <t>K6 125</t>
  </si>
  <si>
    <t>K6_L5C1</t>
  </si>
  <si>
    <t>K6_L3C7</t>
  </si>
  <si>
    <t>K6_L6C1</t>
  </si>
  <si>
    <t>K6_L13C11</t>
  </si>
  <si>
    <t>K6_L5C8</t>
  </si>
  <si>
    <t>K6_L5C33</t>
  </si>
  <si>
    <t>K6_L2C12</t>
  </si>
  <si>
    <t>K6_L5C7</t>
  </si>
  <si>
    <t>K6_L4C12</t>
  </si>
  <si>
    <t>K6_L5C21</t>
  </si>
  <si>
    <t>K6_L4C16</t>
  </si>
  <si>
    <t>K6_L11C12</t>
  </si>
  <si>
    <t>Timescales (years)</t>
  </si>
  <si>
    <t>En62-64 to En64-73</t>
  </si>
  <si>
    <t>En62-64 to En44-54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</si>
</sst>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2" fontId="0" fillId="0" borderId="3" xfId="0" applyNumberForma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0" fontId="0" fillId="0" borderId="4" xfId="0" applyFill="1" applyBorder="1"/>
    <xf numFmtId="0" fontId="0" fillId="0" borderId="4" xfId="0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0" fillId="0" borderId="2" xfId="0" applyFill="1" applyBorder="1"/>
    <xf numFmtId="2" fontId="0" fillId="0" borderId="2" xfId="0" applyNumberFormat="1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Fill="1"/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 applyAlignment="1">
      <alignment horizontal="center" vertical="center"/>
    </xf>
  </cellXfs>
  <cellStyles count="1">
    <cellStyle name="Normal" xfId="0" builtinId="0"/>
  </cellStyles>
  <dxfs count="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>
          <bgColor theme="4"/>
        </patternFill>
      </fill>
    </dxf>
    <dxf>
      <font>
        <color theme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>
          <bgColor theme="4"/>
        </patternFill>
      </fill>
    </dxf>
    <dxf>
      <font>
        <color theme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>
          <bgColor theme="4"/>
        </patternFill>
      </fill>
    </dxf>
    <dxf>
      <font>
        <color theme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>
          <bgColor theme="4"/>
        </patternFill>
      </fill>
    </dxf>
    <dxf>
      <font>
        <color theme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>
          <bgColor theme="4"/>
        </patternFill>
      </fill>
    </dxf>
    <dxf>
      <font>
        <color theme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AC038-B0DA-4DA8-A15A-6A52A82D5A73}">
  <dimension ref="A1:AC58"/>
  <sheetViews>
    <sheetView tabSelected="1" zoomScale="84" zoomScaleNormal="115" workbookViewId="0">
      <selection activeCell="I1" sqref="I1:I1048576"/>
    </sheetView>
  </sheetViews>
  <sheetFormatPr baseColWidth="10" defaultRowHeight="15" x14ac:dyDescent="0.25"/>
  <cols>
    <col min="1" max="1" width="25" bestFit="1" customWidth="1"/>
    <col min="2" max="2" width="21.42578125" bestFit="1" customWidth="1"/>
    <col min="4" max="4" width="24.140625" bestFit="1" customWidth="1"/>
    <col min="5" max="5" width="22.7109375" bestFit="1" customWidth="1"/>
    <col min="6" max="6" width="11.7109375" bestFit="1" customWidth="1"/>
    <col min="7" max="7" width="18.7109375" bestFit="1" customWidth="1"/>
    <col min="8" max="8" width="18" bestFit="1" customWidth="1"/>
    <col min="10" max="10" width="18.5703125" bestFit="1" customWidth="1"/>
    <col min="11" max="11" width="18.140625" bestFit="1" customWidth="1"/>
    <col min="12" max="12" width="25" style="2" bestFit="1" customWidth="1"/>
    <col min="13" max="13" width="21.42578125" style="2" bestFit="1" customWidth="1"/>
    <col min="14" max="14" width="25.140625" style="2" bestFit="1" customWidth="1"/>
    <col min="15" max="15" width="11.42578125" style="2"/>
    <col min="16" max="16" width="22.5703125" style="2" bestFit="1" customWidth="1"/>
    <col min="17" max="17" width="11.42578125" style="2"/>
    <col min="18" max="18" width="29.7109375" style="2" bestFit="1" customWidth="1"/>
    <col min="19" max="19" width="18" style="2" bestFit="1" customWidth="1"/>
    <col min="20" max="20" width="25.140625" style="2" bestFit="1" customWidth="1"/>
    <col min="21" max="21" width="11.42578125" style="2"/>
    <col min="22" max="22" width="17.42578125" style="2" bestFit="1" customWidth="1"/>
    <col min="23" max="23" width="11.42578125" style="28"/>
    <col min="24" max="28" width="11.42578125" style="2"/>
    <col min="29" max="29" width="18.140625" style="2" bestFit="1" customWidth="1"/>
  </cols>
  <sheetData>
    <row r="1" spans="1:2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95</v>
      </c>
      <c r="H1" s="1" t="s">
        <v>6</v>
      </c>
      <c r="I1" s="1" t="s">
        <v>7</v>
      </c>
      <c r="J1" s="1" t="s">
        <v>8</v>
      </c>
      <c r="K1" s="1" t="s">
        <v>9</v>
      </c>
      <c r="W1" s="3"/>
      <c r="X1" s="4"/>
      <c r="Y1" s="4"/>
      <c r="Z1" s="4"/>
      <c r="AA1" s="4"/>
      <c r="AB1" s="4"/>
      <c r="AC1" s="4"/>
    </row>
    <row r="2" spans="1:29" x14ac:dyDescent="0.25">
      <c r="A2" s="6" t="s">
        <v>10</v>
      </c>
      <c r="B2" s="4" t="s">
        <v>11</v>
      </c>
      <c r="C2" s="4" t="s">
        <v>12</v>
      </c>
      <c r="D2" s="4" t="s">
        <v>13</v>
      </c>
      <c r="E2" s="4">
        <v>0</v>
      </c>
      <c r="F2" s="4">
        <v>4</v>
      </c>
      <c r="G2" s="7">
        <v>2.9061938122703395E-2</v>
      </c>
      <c r="H2" s="8">
        <f>G2*365.25</f>
        <v>10.614872899317415</v>
      </c>
      <c r="I2" s="7">
        <v>0.29552345620250109</v>
      </c>
      <c r="J2" s="7">
        <v>2.6459860942971664E-2</v>
      </c>
      <c r="K2" s="9" t="s">
        <v>96</v>
      </c>
      <c r="W2" s="3"/>
      <c r="X2" s="4"/>
      <c r="Y2" s="10"/>
      <c r="Z2" s="8"/>
      <c r="AA2" s="7"/>
      <c r="AB2" s="7"/>
      <c r="AC2" s="4"/>
    </row>
    <row r="3" spans="1:29" x14ac:dyDescent="0.25">
      <c r="A3" s="6" t="s">
        <v>10</v>
      </c>
      <c r="B3" s="4" t="s">
        <v>11</v>
      </c>
      <c r="C3" s="4" t="s">
        <v>14</v>
      </c>
      <c r="D3" s="4" t="s">
        <v>13</v>
      </c>
      <c r="E3" s="4">
        <v>0</v>
      </c>
      <c r="F3" s="4">
        <v>1</v>
      </c>
      <c r="G3" s="7">
        <v>5.0065335098214425E-2</v>
      </c>
      <c r="H3" s="8">
        <f>G3*365.25</f>
        <v>18.286363644622817</v>
      </c>
      <c r="I3" s="7">
        <v>0.54209565139245441</v>
      </c>
      <c r="J3" s="7">
        <v>4.5832469651689446E-2</v>
      </c>
      <c r="K3" s="9" t="s">
        <v>96</v>
      </c>
      <c r="W3" s="3"/>
      <c r="X3" s="4"/>
      <c r="Y3" s="10"/>
      <c r="Z3" s="8"/>
      <c r="AA3" s="7"/>
      <c r="AB3" s="7"/>
      <c r="AC3" s="4"/>
    </row>
    <row r="4" spans="1:29" x14ac:dyDescent="0.25">
      <c r="A4" s="6" t="s">
        <v>15</v>
      </c>
      <c r="B4" s="4" t="s">
        <v>11</v>
      </c>
      <c r="C4" s="4" t="s">
        <v>16</v>
      </c>
      <c r="D4" s="4" t="s">
        <v>13</v>
      </c>
      <c r="E4" s="4">
        <v>0</v>
      </c>
      <c r="F4" s="4">
        <v>2</v>
      </c>
      <c r="G4" s="7">
        <v>8.9246454907153633E-2</v>
      </c>
      <c r="H4" s="8">
        <f>G4*365.25</f>
        <v>32.597267654837864</v>
      </c>
      <c r="I4" s="7">
        <v>1.072227038043772</v>
      </c>
      <c r="J4" s="7">
        <v>8.238884708240829E-2</v>
      </c>
      <c r="K4" s="9" t="s">
        <v>96</v>
      </c>
      <c r="W4" s="11"/>
      <c r="X4" s="12"/>
      <c r="Y4" s="13"/>
      <c r="Z4" s="8"/>
      <c r="AA4" s="14"/>
      <c r="AB4" s="14"/>
      <c r="AC4" s="12"/>
    </row>
    <row r="5" spans="1:29" x14ac:dyDescent="0.25">
      <c r="A5" s="2"/>
      <c r="B5" s="2"/>
      <c r="C5" s="2"/>
      <c r="D5" s="2"/>
      <c r="E5" s="2"/>
      <c r="F5" s="2"/>
      <c r="G5" s="2"/>
      <c r="H5" s="2"/>
      <c r="I5" s="22"/>
      <c r="J5" s="22"/>
      <c r="K5" s="2"/>
      <c r="W5" s="15"/>
      <c r="X5" s="16"/>
      <c r="Y5" s="16"/>
      <c r="Z5" s="17"/>
      <c r="AA5" s="16"/>
      <c r="AB5" s="16"/>
      <c r="AC5" s="16"/>
    </row>
    <row r="6" spans="1:29" x14ac:dyDescent="0.25">
      <c r="A6" s="6" t="s">
        <v>17</v>
      </c>
      <c r="B6" s="4" t="s">
        <v>18</v>
      </c>
      <c r="C6" s="4" t="s">
        <v>19</v>
      </c>
      <c r="D6" s="4" t="s">
        <v>13</v>
      </c>
      <c r="E6" s="4">
        <v>6</v>
      </c>
      <c r="F6" s="4">
        <v>4</v>
      </c>
      <c r="G6" s="7">
        <v>0.65551118718274182</v>
      </c>
      <c r="H6" s="8">
        <f>G6*365.25</f>
        <v>239.42546111849646</v>
      </c>
      <c r="I6" s="7">
        <v>5.4696396557931584</v>
      </c>
      <c r="J6" s="7">
        <v>0.58535864277406247</v>
      </c>
      <c r="K6" s="9" t="s">
        <v>96</v>
      </c>
      <c r="W6" s="18"/>
      <c r="X6" s="6"/>
      <c r="Y6" s="19"/>
      <c r="Z6" s="20"/>
      <c r="AA6" s="21"/>
      <c r="AB6" s="21"/>
      <c r="AC6" s="6"/>
    </row>
    <row r="7" spans="1:29" x14ac:dyDescent="0.25">
      <c r="A7" s="6" t="s">
        <v>17</v>
      </c>
      <c r="B7" s="4" t="s">
        <v>18</v>
      </c>
      <c r="C7" s="4" t="s">
        <v>20</v>
      </c>
      <c r="D7" s="4" t="s">
        <v>13</v>
      </c>
      <c r="E7" s="4">
        <v>64</v>
      </c>
      <c r="F7" s="4">
        <v>8</v>
      </c>
      <c r="G7" s="7">
        <v>7.1151692751717377</v>
      </c>
      <c r="H7" s="8">
        <f>G7*365.25</f>
        <v>2598.8155777564771</v>
      </c>
      <c r="I7" s="7">
        <v>86.718631517262224</v>
      </c>
      <c r="J7" s="7">
        <v>6.5756447820060515</v>
      </c>
      <c r="K7" s="9" t="s">
        <v>96</v>
      </c>
      <c r="W7" s="3"/>
      <c r="X7" s="4"/>
      <c r="Y7" s="10"/>
      <c r="Z7" s="20"/>
      <c r="AA7" s="4"/>
      <c r="AB7" s="4"/>
      <c r="AC7" s="4"/>
    </row>
    <row r="8" spans="1:29" x14ac:dyDescent="0.25">
      <c r="A8" s="6" t="s">
        <v>21</v>
      </c>
      <c r="B8" s="4" t="s">
        <v>18</v>
      </c>
      <c r="C8" s="4" t="s">
        <v>22</v>
      </c>
      <c r="D8" s="4" t="s">
        <v>13</v>
      </c>
      <c r="E8" s="4">
        <v>44</v>
      </c>
      <c r="F8" s="4">
        <v>6</v>
      </c>
      <c r="G8" s="7">
        <v>61.986611522383257</v>
      </c>
      <c r="H8" s="8">
        <f>G8*365.25</f>
        <v>22640.609858550484</v>
      </c>
      <c r="I8" s="7">
        <v>785.54312648951429</v>
      </c>
      <c r="J8" s="7">
        <v>57.453036078717901</v>
      </c>
      <c r="K8" s="9" t="s">
        <v>96</v>
      </c>
      <c r="L8" s="22"/>
      <c r="M8" s="22"/>
      <c r="W8" s="11"/>
      <c r="X8" s="12"/>
      <c r="Y8" s="13"/>
      <c r="Z8" s="20"/>
      <c r="AA8" s="14"/>
      <c r="AB8" s="14"/>
      <c r="AC8" s="12"/>
    </row>
    <row r="9" spans="1:29" x14ac:dyDescent="0.25">
      <c r="A9" s="2"/>
      <c r="B9" s="2"/>
      <c r="C9" s="2"/>
      <c r="D9" s="2"/>
      <c r="E9" s="2"/>
      <c r="F9" s="2"/>
      <c r="G9" s="2"/>
      <c r="H9" s="2"/>
      <c r="I9" s="22"/>
      <c r="J9" s="22"/>
      <c r="K9" s="2"/>
      <c r="W9" s="15"/>
      <c r="X9" s="16"/>
      <c r="Y9" s="23"/>
      <c r="Z9" s="17"/>
      <c r="AA9" s="16"/>
      <c r="AB9" s="16"/>
      <c r="AC9" s="16"/>
    </row>
    <row r="10" spans="1:29" s="23" customFormat="1" x14ac:dyDescent="0.25">
      <c r="A10" s="6" t="s">
        <v>10</v>
      </c>
      <c r="B10" s="4" t="s">
        <v>23</v>
      </c>
      <c r="C10" s="4" t="s">
        <v>24</v>
      </c>
      <c r="D10" s="4" t="s">
        <v>13</v>
      </c>
      <c r="E10" s="4">
        <v>2</v>
      </c>
      <c r="F10" s="4">
        <v>1</v>
      </c>
      <c r="G10" s="7">
        <v>4.4638478143881E-2</v>
      </c>
      <c r="H10" s="8">
        <f t="shared" ref="H10:H56" si="0">G10*365.25</f>
        <v>16.304204142052534</v>
      </c>
      <c r="I10" s="7">
        <v>0.42075253957969982</v>
      </c>
      <c r="J10" s="7">
        <v>4.0356930681387349E-2</v>
      </c>
      <c r="K10" s="9" t="s">
        <v>96</v>
      </c>
      <c r="W10" s="18"/>
      <c r="X10" s="6"/>
      <c r="Y10" s="19"/>
      <c r="Z10" s="20"/>
      <c r="AA10" s="21"/>
      <c r="AB10" s="21"/>
      <c r="AC10" s="6"/>
    </row>
    <row r="11" spans="1:29" x14ac:dyDescent="0.25">
      <c r="A11" s="6" t="s">
        <v>10</v>
      </c>
      <c r="B11" s="4" t="s">
        <v>23</v>
      </c>
      <c r="C11" s="4" t="s">
        <v>25</v>
      </c>
      <c r="D11" s="4" t="s">
        <v>13</v>
      </c>
      <c r="E11" s="4">
        <v>0</v>
      </c>
      <c r="F11" s="4">
        <v>2</v>
      </c>
      <c r="G11" s="7">
        <v>4.6479425591319665E-2</v>
      </c>
      <c r="H11" s="8">
        <f t="shared" si="0"/>
        <v>16.976610197229508</v>
      </c>
      <c r="I11" s="7">
        <v>0.40641757582275123</v>
      </c>
      <c r="J11" s="7">
        <v>4.1709385170310379E-2</v>
      </c>
      <c r="K11" s="9" t="s">
        <v>96</v>
      </c>
      <c r="W11" s="3"/>
      <c r="X11" s="4"/>
      <c r="Y11" s="10"/>
      <c r="Z11" s="20"/>
      <c r="AA11" s="4"/>
      <c r="AB11" s="4"/>
      <c r="AC11" s="4"/>
    </row>
    <row r="12" spans="1:29" x14ac:dyDescent="0.25">
      <c r="A12" s="6" t="s">
        <v>17</v>
      </c>
      <c r="B12" s="4" t="s">
        <v>23</v>
      </c>
      <c r="C12" s="4" t="s">
        <v>26</v>
      </c>
      <c r="D12" s="4" t="s">
        <v>13</v>
      </c>
      <c r="E12" s="4">
        <v>4</v>
      </c>
      <c r="F12" s="4">
        <v>2</v>
      </c>
      <c r="G12" s="7">
        <v>5.3365106751919175E-2</v>
      </c>
      <c r="H12" s="8">
        <f t="shared" si="0"/>
        <v>19.49160524113848</v>
      </c>
      <c r="I12" s="7">
        <v>0.47274752385270613</v>
      </c>
      <c r="J12" s="7">
        <v>4.7952131558050691E-2</v>
      </c>
      <c r="K12" s="9" t="s">
        <v>96</v>
      </c>
      <c r="W12" s="3"/>
      <c r="X12" s="4"/>
      <c r="Y12" s="10"/>
      <c r="Z12" s="20"/>
      <c r="AA12" s="4"/>
      <c r="AB12" s="4"/>
      <c r="AC12" s="4"/>
    </row>
    <row r="13" spans="1:29" x14ac:dyDescent="0.25">
      <c r="A13" s="6" t="s">
        <v>27</v>
      </c>
      <c r="B13" s="4" t="s">
        <v>23</v>
      </c>
      <c r="C13" s="4" t="s">
        <v>28</v>
      </c>
      <c r="D13" s="4" t="s">
        <v>13</v>
      </c>
      <c r="E13" s="4">
        <v>0</v>
      </c>
      <c r="F13" s="4">
        <v>2</v>
      </c>
      <c r="G13" s="7">
        <v>5.4889765298898746E-2</v>
      </c>
      <c r="H13" s="8">
        <f t="shared" si="0"/>
        <v>20.048486775422766</v>
      </c>
      <c r="I13" s="7">
        <v>0.47191983486478506</v>
      </c>
      <c r="J13" s="7">
        <v>4.9170647170390727E-2</v>
      </c>
      <c r="K13" s="9" t="s">
        <v>96</v>
      </c>
      <c r="W13" s="3"/>
      <c r="X13" s="4"/>
      <c r="Y13" s="10"/>
      <c r="Z13" s="20"/>
      <c r="AA13" s="4"/>
      <c r="AB13" s="4"/>
      <c r="AC13" s="4"/>
    </row>
    <row r="14" spans="1:29" x14ac:dyDescent="0.25">
      <c r="A14" s="6" t="s">
        <v>29</v>
      </c>
      <c r="B14" s="4" t="s">
        <v>23</v>
      </c>
      <c r="C14" s="4" t="s">
        <v>30</v>
      </c>
      <c r="D14" s="4" t="s">
        <v>13</v>
      </c>
      <c r="E14" s="4">
        <v>0</v>
      </c>
      <c r="F14" s="4">
        <v>2</v>
      </c>
      <c r="G14" s="7">
        <v>6.2569655617292413E-2</v>
      </c>
      <c r="H14" s="8">
        <f t="shared" si="0"/>
        <v>22.853566714216054</v>
      </c>
      <c r="I14" s="7">
        <v>0.19269664981510784</v>
      </c>
      <c r="J14" s="7">
        <v>4.7232880959803061E-2</v>
      </c>
      <c r="K14" s="9" t="s">
        <v>96</v>
      </c>
      <c r="W14" s="3"/>
      <c r="X14" s="4"/>
      <c r="Y14" s="10"/>
      <c r="Z14" s="20"/>
      <c r="AA14" s="4"/>
      <c r="AB14" s="4"/>
      <c r="AC14" s="4"/>
    </row>
    <row r="15" spans="1:29" x14ac:dyDescent="0.25">
      <c r="A15" s="6" t="s">
        <v>31</v>
      </c>
      <c r="B15" s="4" t="s">
        <v>23</v>
      </c>
      <c r="C15" s="4" t="s">
        <v>32</v>
      </c>
      <c r="D15" s="4" t="s">
        <v>13</v>
      </c>
      <c r="E15" s="4">
        <v>0</v>
      </c>
      <c r="F15" s="4">
        <v>4</v>
      </c>
      <c r="G15" s="7">
        <v>7.3916854287457021E-2</v>
      </c>
      <c r="H15" s="8">
        <f t="shared" si="0"/>
        <v>26.998131028493678</v>
      </c>
      <c r="I15" s="7">
        <v>0.76535562173023686</v>
      </c>
      <c r="J15" s="7">
        <v>6.7406809571492851E-2</v>
      </c>
      <c r="K15" s="9" t="s">
        <v>96</v>
      </c>
      <c r="W15" s="3"/>
      <c r="X15" s="4"/>
      <c r="Y15" s="10"/>
      <c r="Z15" s="20"/>
      <c r="AA15" s="4"/>
      <c r="AB15" s="4"/>
      <c r="AC15" s="4"/>
    </row>
    <row r="16" spans="1:29" x14ac:dyDescent="0.25">
      <c r="A16" s="6" t="s">
        <v>17</v>
      </c>
      <c r="B16" s="4" t="s">
        <v>23</v>
      </c>
      <c r="C16" s="4" t="s">
        <v>33</v>
      </c>
      <c r="D16" s="4" t="s">
        <v>13</v>
      </c>
      <c r="E16" s="4">
        <v>4</v>
      </c>
      <c r="F16" s="4">
        <v>1</v>
      </c>
      <c r="G16" s="7">
        <v>7.7182556770652194E-2</v>
      </c>
      <c r="H16" s="8">
        <f t="shared" si="0"/>
        <v>28.190928860480714</v>
      </c>
      <c r="I16" s="7">
        <v>0.50240409672339514</v>
      </c>
      <c r="J16" s="7">
        <v>6.6904288570820147E-2</v>
      </c>
      <c r="K16" s="9" t="s">
        <v>96</v>
      </c>
      <c r="W16" s="3"/>
      <c r="X16" s="4"/>
      <c r="Y16" s="10"/>
      <c r="Z16" s="20"/>
      <c r="AA16" s="4"/>
      <c r="AB16" s="4"/>
      <c r="AC16" s="4"/>
    </row>
    <row r="17" spans="1:29" x14ac:dyDescent="0.25">
      <c r="A17" s="6" t="s">
        <v>10</v>
      </c>
      <c r="B17" s="4" t="s">
        <v>23</v>
      </c>
      <c r="C17" s="4" t="s">
        <v>34</v>
      </c>
      <c r="D17" s="4" t="s">
        <v>13</v>
      </c>
      <c r="E17" s="4">
        <v>0</v>
      </c>
      <c r="F17" s="4">
        <v>2</v>
      </c>
      <c r="G17" s="7">
        <v>8.3771168364293894E-2</v>
      </c>
      <c r="H17" s="8">
        <f t="shared" si="0"/>
        <v>30.597419245058344</v>
      </c>
      <c r="I17" s="7">
        <v>0.64979908784760598</v>
      </c>
      <c r="J17" s="7">
        <v>7.4204792697214278E-2</v>
      </c>
      <c r="K17" s="9" t="s">
        <v>96</v>
      </c>
      <c r="W17" s="3"/>
      <c r="X17" s="4"/>
      <c r="Y17" s="10"/>
      <c r="Z17" s="20"/>
      <c r="AA17" s="4"/>
      <c r="AB17" s="4"/>
      <c r="AC17" s="4"/>
    </row>
    <row r="18" spans="1:29" x14ac:dyDescent="0.25">
      <c r="A18" s="6" t="s">
        <v>29</v>
      </c>
      <c r="B18" s="4" t="s">
        <v>23</v>
      </c>
      <c r="C18" s="4" t="s">
        <v>35</v>
      </c>
      <c r="D18" s="4" t="s">
        <v>13</v>
      </c>
      <c r="E18" s="4">
        <v>4</v>
      </c>
      <c r="F18" s="4">
        <v>10</v>
      </c>
      <c r="G18" s="7">
        <v>0.11451932432769522</v>
      </c>
      <c r="H18" s="8">
        <f t="shared" si="0"/>
        <v>41.828183210690682</v>
      </c>
      <c r="I18" s="7">
        <v>0.36064579123683804</v>
      </c>
      <c r="J18" s="7">
        <v>8.6919075035634744E-2</v>
      </c>
      <c r="K18" s="9" t="s">
        <v>96</v>
      </c>
      <c r="W18" s="3"/>
      <c r="X18" s="4"/>
      <c r="Y18" s="10"/>
      <c r="Z18" s="20"/>
      <c r="AA18" s="4"/>
      <c r="AB18" s="4"/>
      <c r="AC18" s="4"/>
    </row>
    <row r="19" spans="1:29" x14ac:dyDescent="0.25">
      <c r="A19" s="6" t="s">
        <v>29</v>
      </c>
      <c r="B19" s="4" t="s">
        <v>23</v>
      </c>
      <c r="C19" s="4" t="s">
        <v>36</v>
      </c>
      <c r="D19" s="4" t="s">
        <v>13</v>
      </c>
      <c r="E19" s="4">
        <v>2</v>
      </c>
      <c r="F19" s="4">
        <v>6</v>
      </c>
      <c r="G19" s="7">
        <v>0.13477877855598938</v>
      </c>
      <c r="H19" s="8">
        <f t="shared" si="0"/>
        <v>49.227948867575122</v>
      </c>
      <c r="I19" s="7">
        <v>0.41190422552358896</v>
      </c>
      <c r="J19" s="7">
        <v>0.10155052925340066</v>
      </c>
      <c r="K19" s="9" t="s">
        <v>96</v>
      </c>
      <c r="W19" s="3"/>
      <c r="X19" s="4"/>
      <c r="Y19" s="10"/>
      <c r="Z19" s="20"/>
      <c r="AA19" s="4"/>
      <c r="AB19" s="4"/>
      <c r="AC19" s="4"/>
    </row>
    <row r="20" spans="1:29" x14ac:dyDescent="0.25">
      <c r="A20" s="6" t="s">
        <v>10</v>
      </c>
      <c r="B20" s="4" t="s">
        <v>23</v>
      </c>
      <c r="C20" s="4" t="s">
        <v>37</v>
      </c>
      <c r="D20" s="4" t="s">
        <v>13</v>
      </c>
      <c r="E20" s="4">
        <v>0</v>
      </c>
      <c r="F20" s="4">
        <v>6</v>
      </c>
      <c r="G20" s="7">
        <v>0.14135736615733485</v>
      </c>
      <c r="H20" s="8">
        <f t="shared" si="0"/>
        <v>51.630777988966557</v>
      </c>
      <c r="I20" s="7">
        <v>1.1009404555984321</v>
      </c>
      <c r="J20" s="7">
        <v>0.12527273281337717</v>
      </c>
      <c r="K20" s="9" t="s">
        <v>96</v>
      </c>
      <c r="W20" s="3"/>
      <c r="X20" s="4"/>
      <c r="Y20" s="10"/>
      <c r="Z20" s="20"/>
      <c r="AA20" s="4"/>
      <c r="AB20" s="4"/>
      <c r="AC20" s="4"/>
    </row>
    <row r="21" spans="1:29" x14ac:dyDescent="0.25">
      <c r="A21" s="6" t="s">
        <v>10</v>
      </c>
      <c r="B21" s="4" t="s">
        <v>23</v>
      </c>
      <c r="C21" s="4" t="s">
        <v>38</v>
      </c>
      <c r="D21" s="4" t="s">
        <v>13</v>
      </c>
      <c r="E21" s="4">
        <v>2</v>
      </c>
      <c r="F21" s="4">
        <v>2</v>
      </c>
      <c r="G21" s="7">
        <v>0.16609343774006882</v>
      </c>
      <c r="H21" s="8">
        <f t="shared" si="0"/>
        <v>60.665628134560137</v>
      </c>
      <c r="I21" s="7">
        <v>1.6296386275491062</v>
      </c>
      <c r="J21" s="7">
        <v>0.15073088416453215</v>
      </c>
      <c r="K21" s="9" t="s">
        <v>96</v>
      </c>
      <c r="W21" s="3"/>
      <c r="X21" s="4"/>
      <c r="Y21" s="10"/>
      <c r="Z21" s="20"/>
      <c r="AA21" s="4"/>
      <c r="AB21" s="4"/>
      <c r="AC21" s="4"/>
    </row>
    <row r="22" spans="1:29" x14ac:dyDescent="0.25">
      <c r="A22" s="6" t="s">
        <v>29</v>
      </c>
      <c r="B22" s="4" t="s">
        <v>23</v>
      </c>
      <c r="C22" s="4" t="s">
        <v>39</v>
      </c>
      <c r="D22" s="4" t="s">
        <v>13</v>
      </c>
      <c r="E22" s="4">
        <v>0</v>
      </c>
      <c r="F22" s="4">
        <v>2</v>
      </c>
      <c r="G22" s="7">
        <v>0.16910989173335245</v>
      </c>
      <c r="H22" s="8">
        <f t="shared" si="0"/>
        <v>61.767387955606978</v>
      </c>
      <c r="I22" s="7">
        <v>0.51291651371938984</v>
      </c>
      <c r="J22" s="7">
        <v>0.12717873591089973</v>
      </c>
      <c r="K22" s="9" t="s">
        <v>96</v>
      </c>
      <c r="W22" s="3"/>
      <c r="X22" s="4"/>
      <c r="Y22" s="10"/>
      <c r="Z22" s="20"/>
      <c r="AA22" s="4"/>
      <c r="AB22" s="4"/>
      <c r="AC22" s="4"/>
    </row>
    <row r="23" spans="1:29" x14ac:dyDescent="0.25">
      <c r="A23" s="6" t="s">
        <v>10</v>
      </c>
      <c r="B23" s="4" t="s">
        <v>23</v>
      </c>
      <c r="C23" s="4" t="s">
        <v>40</v>
      </c>
      <c r="D23" s="4" t="s">
        <v>13</v>
      </c>
      <c r="E23" s="4">
        <v>4</v>
      </c>
      <c r="F23" s="4">
        <v>4</v>
      </c>
      <c r="G23" s="7">
        <v>0.17383773939489172</v>
      </c>
      <c r="H23" s="8">
        <f t="shared" si="0"/>
        <v>63.494234313984201</v>
      </c>
      <c r="I23" s="7">
        <v>1.272048112814258</v>
      </c>
      <c r="J23" s="7">
        <v>0.15293736223734897</v>
      </c>
      <c r="K23" s="9" t="s">
        <v>96</v>
      </c>
      <c r="W23" s="3"/>
      <c r="X23" s="4"/>
      <c r="Y23" s="10"/>
      <c r="Z23" s="20"/>
      <c r="AA23" s="4"/>
      <c r="AB23" s="4"/>
      <c r="AC23" s="4"/>
    </row>
    <row r="24" spans="1:29" x14ac:dyDescent="0.25">
      <c r="A24" s="6" t="s">
        <v>27</v>
      </c>
      <c r="B24" s="4" t="s">
        <v>23</v>
      </c>
      <c r="C24" s="4" t="s">
        <v>41</v>
      </c>
      <c r="D24" s="4" t="s">
        <v>13</v>
      </c>
      <c r="E24" s="4">
        <v>0</v>
      </c>
      <c r="F24" s="4">
        <v>8</v>
      </c>
      <c r="G24" s="7">
        <v>0.18009377611962935</v>
      </c>
      <c r="H24" s="8">
        <f t="shared" si="0"/>
        <v>65.779251727694614</v>
      </c>
      <c r="I24" s="7">
        <v>1.445996417772869</v>
      </c>
      <c r="J24" s="7">
        <v>0.16014791560165398</v>
      </c>
      <c r="K24" s="9" t="s">
        <v>96</v>
      </c>
      <c r="W24" s="3"/>
      <c r="X24" s="4"/>
      <c r="Y24" s="10"/>
      <c r="Z24" s="20"/>
      <c r="AA24" s="4"/>
      <c r="AB24" s="4"/>
      <c r="AC24" s="4"/>
    </row>
    <row r="25" spans="1:29" x14ac:dyDescent="0.25">
      <c r="A25" s="6" t="s">
        <v>15</v>
      </c>
      <c r="B25" s="4" t="s">
        <v>23</v>
      </c>
      <c r="C25" s="4" t="s">
        <v>42</v>
      </c>
      <c r="D25" s="4" t="s">
        <v>13</v>
      </c>
      <c r="E25" s="4">
        <v>4</v>
      </c>
      <c r="F25" s="4">
        <v>6</v>
      </c>
      <c r="G25" s="7">
        <v>0.18120009003985074</v>
      </c>
      <c r="H25" s="8">
        <f t="shared" si="0"/>
        <v>66.183332887055485</v>
      </c>
      <c r="I25" s="7">
        <v>2.1433204385757523</v>
      </c>
      <c r="J25" s="7">
        <v>0.16707525344397678</v>
      </c>
      <c r="K25" s="9" t="s">
        <v>96</v>
      </c>
      <c r="W25" s="3"/>
      <c r="X25" s="4"/>
      <c r="Y25" s="10"/>
      <c r="Z25" s="20"/>
      <c r="AA25" s="4"/>
      <c r="AB25" s="4"/>
      <c r="AC25" s="4"/>
    </row>
    <row r="26" spans="1:29" x14ac:dyDescent="0.25">
      <c r="A26" s="6" t="s">
        <v>10</v>
      </c>
      <c r="B26" s="4" t="s">
        <v>23</v>
      </c>
      <c r="C26" s="4" t="s">
        <v>43</v>
      </c>
      <c r="D26" s="4" t="s">
        <v>13</v>
      </c>
      <c r="E26" s="4">
        <v>6</v>
      </c>
      <c r="F26" s="4">
        <v>1</v>
      </c>
      <c r="G26" s="7">
        <v>0.1839811831642901</v>
      </c>
      <c r="H26" s="8">
        <f t="shared" si="0"/>
        <v>67.199127150756965</v>
      </c>
      <c r="I26" s="7">
        <v>1.2183219583891527</v>
      </c>
      <c r="J26" s="7">
        <v>0.15984298169022454</v>
      </c>
      <c r="K26" s="9" t="s">
        <v>96</v>
      </c>
      <c r="W26" s="3"/>
      <c r="X26" s="4"/>
      <c r="Y26" s="10"/>
      <c r="Z26" s="20"/>
      <c r="AA26" s="4"/>
      <c r="AB26" s="4"/>
      <c r="AC26" s="4"/>
    </row>
    <row r="27" spans="1:29" x14ac:dyDescent="0.25">
      <c r="A27" s="6" t="s">
        <v>29</v>
      </c>
      <c r="B27" s="4" t="s">
        <v>23</v>
      </c>
      <c r="C27" s="4" t="s">
        <v>44</v>
      </c>
      <c r="D27" s="4" t="s">
        <v>13</v>
      </c>
      <c r="E27" s="4">
        <v>0</v>
      </c>
      <c r="F27" s="4">
        <v>2</v>
      </c>
      <c r="G27" s="7">
        <v>0.2112352251185686</v>
      </c>
      <c r="H27" s="8">
        <f t="shared" si="0"/>
        <v>77.153665974557185</v>
      </c>
      <c r="I27" s="7">
        <v>0.67039483896771135</v>
      </c>
      <c r="J27" s="7">
        <v>0.16062406500898602</v>
      </c>
      <c r="K27" s="9" t="s">
        <v>96</v>
      </c>
      <c r="W27" s="3"/>
      <c r="X27" s="4"/>
      <c r="Y27" s="10"/>
      <c r="Z27" s="20"/>
      <c r="AA27" s="4"/>
      <c r="AB27" s="4"/>
      <c r="AC27" s="4"/>
    </row>
    <row r="28" spans="1:29" x14ac:dyDescent="0.25">
      <c r="A28" s="6" t="s">
        <v>27</v>
      </c>
      <c r="B28" s="4" t="s">
        <v>23</v>
      </c>
      <c r="C28" s="4" t="s">
        <v>45</v>
      </c>
      <c r="D28" s="4" t="s">
        <v>13</v>
      </c>
      <c r="E28" s="4">
        <v>2</v>
      </c>
      <c r="F28" s="4">
        <v>2</v>
      </c>
      <c r="G28" s="7">
        <v>0.22147004411428731</v>
      </c>
      <c r="H28" s="8">
        <f t="shared" si="0"/>
        <v>80.891933612743443</v>
      </c>
      <c r="I28" s="7">
        <v>2.1552755177917802</v>
      </c>
      <c r="J28" s="7">
        <v>0.2008330094959713</v>
      </c>
      <c r="K28" s="9" t="s">
        <v>96</v>
      </c>
      <c r="W28" s="3"/>
      <c r="X28" s="4"/>
      <c r="Y28" s="10"/>
      <c r="Z28" s="20"/>
      <c r="AA28" s="4"/>
      <c r="AB28" s="4"/>
      <c r="AC28" s="4"/>
    </row>
    <row r="29" spans="1:29" x14ac:dyDescent="0.25">
      <c r="A29" s="6" t="s">
        <v>17</v>
      </c>
      <c r="B29" s="4" t="s">
        <v>23</v>
      </c>
      <c r="C29" s="4" t="s">
        <v>46</v>
      </c>
      <c r="D29" s="4" t="s">
        <v>13</v>
      </c>
      <c r="E29" s="4">
        <v>0</v>
      </c>
      <c r="F29" s="4">
        <v>4</v>
      </c>
      <c r="G29" s="7">
        <v>0.22795107499485445</v>
      </c>
      <c r="H29" s="8">
        <f t="shared" si="0"/>
        <v>83.259130141870585</v>
      </c>
      <c r="I29" s="7">
        <v>1.9512648557589438</v>
      </c>
      <c r="J29" s="7">
        <v>0.2041068602669748</v>
      </c>
      <c r="K29" s="9" t="s">
        <v>96</v>
      </c>
      <c r="W29" s="3"/>
      <c r="X29" s="4"/>
      <c r="Y29" s="10"/>
      <c r="Z29" s="20"/>
      <c r="AA29" s="4"/>
      <c r="AB29" s="4"/>
      <c r="AC29" s="4"/>
    </row>
    <row r="30" spans="1:29" x14ac:dyDescent="0.25">
      <c r="A30" s="6" t="s">
        <v>10</v>
      </c>
      <c r="B30" s="4" t="s">
        <v>23</v>
      </c>
      <c r="C30" s="4" t="s">
        <v>47</v>
      </c>
      <c r="D30" s="4" t="s">
        <v>13</v>
      </c>
      <c r="E30" s="4">
        <v>6</v>
      </c>
      <c r="F30" s="4">
        <v>2</v>
      </c>
      <c r="G30" s="7">
        <v>0.24720796423169253</v>
      </c>
      <c r="H30" s="8">
        <f t="shared" si="0"/>
        <v>90.292708935625697</v>
      </c>
      <c r="I30" s="7">
        <v>1.7204458428375298</v>
      </c>
      <c r="J30" s="7">
        <v>0.2161497682421234</v>
      </c>
      <c r="K30" s="9" t="s">
        <v>96</v>
      </c>
      <c r="W30" s="3"/>
      <c r="X30" s="4"/>
      <c r="Y30" s="10"/>
      <c r="Z30" s="20"/>
      <c r="AA30" s="4"/>
      <c r="AB30" s="4"/>
      <c r="AC30" s="4"/>
    </row>
    <row r="31" spans="1:29" x14ac:dyDescent="0.25">
      <c r="A31" s="6" t="s">
        <v>15</v>
      </c>
      <c r="B31" s="4" t="s">
        <v>23</v>
      </c>
      <c r="C31" s="4" t="s">
        <v>48</v>
      </c>
      <c r="D31" s="4" t="s">
        <v>13</v>
      </c>
      <c r="E31" s="4">
        <v>2</v>
      </c>
      <c r="F31" s="4">
        <v>4</v>
      </c>
      <c r="G31" s="7">
        <v>0.29951674621268709</v>
      </c>
      <c r="H31" s="8">
        <f t="shared" si="0"/>
        <v>109.39849155418396</v>
      </c>
      <c r="I31" s="7">
        <v>3.7735811180573631</v>
      </c>
      <c r="J31" s="7">
        <v>0.27749167236194811</v>
      </c>
      <c r="K31" s="9" t="s">
        <v>96</v>
      </c>
      <c r="W31" s="3"/>
      <c r="X31" s="4"/>
      <c r="Y31" s="10"/>
      <c r="Z31" s="20"/>
      <c r="AA31" s="4"/>
      <c r="AB31" s="4"/>
      <c r="AC31" s="4"/>
    </row>
    <row r="32" spans="1:29" x14ac:dyDescent="0.25">
      <c r="A32" s="6" t="s">
        <v>29</v>
      </c>
      <c r="B32" s="4" t="s">
        <v>23</v>
      </c>
      <c r="C32" s="4" t="s">
        <v>49</v>
      </c>
      <c r="D32" s="4" t="s">
        <v>13</v>
      </c>
      <c r="E32" s="4">
        <v>10</v>
      </c>
      <c r="F32" s="4">
        <v>6</v>
      </c>
      <c r="G32" s="7">
        <v>0.31012769210912344</v>
      </c>
      <c r="H32" s="8">
        <f t="shared" si="0"/>
        <v>113.27413954285734</v>
      </c>
      <c r="I32" s="7">
        <v>1.0023363113780634</v>
      </c>
      <c r="J32" s="7">
        <v>0.23684630293777459</v>
      </c>
      <c r="K32" s="9" t="s">
        <v>96</v>
      </c>
      <c r="W32" s="3"/>
      <c r="X32" s="4"/>
      <c r="Y32" s="10"/>
      <c r="Z32" s="20"/>
      <c r="AA32" s="4"/>
      <c r="AB32" s="4"/>
      <c r="AC32" s="4"/>
    </row>
    <row r="33" spans="1:29" x14ac:dyDescent="0.25">
      <c r="A33" s="6" t="s">
        <v>29</v>
      </c>
      <c r="B33" s="4" t="s">
        <v>23</v>
      </c>
      <c r="C33" s="4" t="s">
        <v>50</v>
      </c>
      <c r="D33" s="4" t="s">
        <v>13</v>
      </c>
      <c r="E33" s="4">
        <v>6</v>
      </c>
      <c r="F33" s="4">
        <v>4</v>
      </c>
      <c r="G33" s="7">
        <v>0.33993350106919845</v>
      </c>
      <c r="H33" s="8">
        <f t="shared" si="0"/>
        <v>124.16071126552474</v>
      </c>
      <c r="I33" s="7">
        <v>1.0729538063957531</v>
      </c>
      <c r="J33" s="7">
        <v>0.25814722941212276</v>
      </c>
      <c r="K33" s="9" t="s">
        <v>96</v>
      </c>
      <c r="W33" s="3"/>
      <c r="X33" s="4"/>
      <c r="Y33" s="10"/>
      <c r="Z33" s="20"/>
      <c r="AA33" s="4"/>
      <c r="AB33" s="4"/>
      <c r="AC33" s="4"/>
    </row>
    <row r="34" spans="1:29" x14ac:dyDescent="0.25">
      <c r="A34" s="6" t="s">
        <v>15</v>
      </c>
      <c r="B34" s="4" t="s">
        <v>23</v>
      </c>
      <c r="C34" s="4" t="s">
        <v>51</v>
      </c>
      <c r="D34" s="4" t="s">
        <v>13</v>
      </c>
      <c r="E34" s="4">
        <v>2</v>
      </c>
      <c r="F34" s="4">
        <v>4</v>
      </c>
      <c r="G34" s="7">
        <v>0.37700132612760534</v>
      </c>
      <c r="H34" s="8">
        <f t="shared" si="0"/>
        <v>137.69973436810784</v>
      </c>
      <c r="I34" s="7">
        <v>4.6279744065051522</v>
      </c>
      <c r="J34" s="7">
        <v>0.34860358605960146</v>
      </c>
      <c r="K34" s="9" t="s">
        <v>96</v>
      </c>
      <c r="W34" s="3"/>
      <c r="X34" s="4"/>
      <c r="Y34" s="10"/>
      <c r="Z34" s="20"/>
      <c r="AA34" s="4"/>
      <c r="AB34" s="4"/>
      <c r="AC34" s="4"/>
    </row>
    <row r="35" spans="1:29" x14ac:dyDescent="0.25">
      <c r="A35" s="6" t="s">
        <v>29</v>
      </c>
      <c r="B35" s="4" t="s">
        <v>23</v>
      </c>
      <c r="C35" s="4" t="s">
        <v>52</v>
      </c>
      <c r="D35" s="4" t="s">
        <v>13</v>
      </c>
      <c r="E35" s="4">
        <v>8</v>
      </c>
      <c r="F35" s="4">
        <v>6</v>
      </c>
      <c r="G35" s="7">
        <v>0.38579875032293676</v>
      </c>
      <c r="H35" s="8">
        <f t="shared" si="0"/>
        <v>140.91299355545266</v>
      </c>
      <c r="I35" s="7">
        <v>1.2592483253028972</v>
      </c>
      <c r="J35" s="7">
        <v>0.29532068561824409</v>
      </c>
      <c r="K35" s="9" t="s">
        <v>96</v>
      </c>
      <c r="W35" s="3"/>
      <c r="X35" s="4"/>
      <c r="Y35" s="10"/>
      <c r="Z35" s="20"/>
      <c r="AA35" s="4"/>
      <c r="AB35" s="4"/>
      <c r="AC35" s="4"/>
    </row>
    <row r="36" spans="1:29" x14ac:dyDescent="0.25">
      <c r="A36" s="6" t="s">
        <v>29</v>
      </c>
      <c r="B36" s="4" t="s">
        <v>23</v>
      </c>
      <c r="C36" s="4" t="s">
        <v>53</v>
      </c>
      <c r="D36" s="4" t="s">
        <v>13</v>
      </c>
      <c r="E36" s="4">
        <v>2</v>
      </c>
      <c r="F36" s="4">
        <v>2</v>
      </c>
      <c r="G36" s="7">
        <v>0.40604634728305378</v>
      </c>
      <c r="H36" s="8">
        <f t="shared" si="0"/>
        <v>148.30842834513538</v>
      </c>
      <c r="I36" s="7">
        <v>5.1093313052088911</v>
      </c>
      <c r="J36" s="7">
        <v>0.37615290271223328</v>
      </c>
      <c r="K36" s="9" t="s">
        <v>96</v>
      </c>
      <c r="W36" s="3"/>
      <c r="X36" s="4"/>
      <c r="Y36" s="10"/>
      <c r="Z36" s="20"/>
      <c r="AA36" s="4"/>
      <c r="AB36" s="4"/>
      <c r="AC36" s="4"/>
    </row>
    <row r="37" spans="1:29" x14ac:dyDescent="0.25">
      <c r="A37" s="6" t="s">
        <v>54</v>
      </c>
      <c r="B37" s="4" t="s">
        <v>23</v>
      </c>
      <c r="C37" s="4" t="s">
        <v>55</v>
      </c>
      <c r="D37" s="4" t="s">
        <v>13</v>
      </c>
      <c r="E37" s="4">
        <v>0</v>
      </c>
      <c r="F37" s="4">
        <v>2</v>
      </c>
      <c r="G37" s="7">
        <v>0.43596762534943095</v>
      </c>
      <c r="H37" s="8">
        <f t="shared" si="0"/>
        <v>159.23717515887967</v>
      </c>
      <c r="I37" s="7">
        <v>5.5906227558786838</v>
      </c>
      <c r="J37" s="7">
        <v>0.40442943238631651</v>
      </c>
      <c r="K37" s="9" t="s">
        <v>96</v>
      </c>
      <c r="W37" s="3"/>
      <c r="X37" s="4"/>
      <c r="Y37" s="10"/>
      <c r="Z37" s="20"/>
      <c r="AA37" s="4"/>
      <c r="AB37" s="4"/>
      <c r="AC37" s="4"/>
    </row>
    <row r="38" spans="1:29" x14ac:dyDescent="0.25">
      <c r="A38" s="6" t="s">
        <v>54</v>
      </c>
      <c r="B38" s="4" t="s">
        <v>23</v>
      </c>
      <c r="C38" s="4" t="s">
        <v>56</v>
      </c>
      <c r="D38" s="4" t="s">
        <v>13</v>
      </c>
      <c r="E38" s="4">
        <v>2</v>
      </c>
      <c r="F38" s="4">
        <v>2</v>
      </c>
      <c r="G38" s="7">
        <v>0.45802835201816927</v>
      </c>
      <c r="H38" s="8">
        <f t="shared" si="0"/>
        <v>167.29485557463633</v>
      </c>
      <c r="I38" s="7">
        <v>5.6698269513889317</v>
      </c>
      <c r="J38" s="7">
        <v>0.42379288775454071</v>
      </c>
      <c r="K38" s="9" t="s">
        <v>96</v>
      </c>
      <c r="W38" s="3"/>
      <c r="X38" s="4"/>
      <c r="Y38" s="10"/>
      <c r="Z38" s="20"/>
      <c r="AA38" s="4"/>
      <c r="AB38" s="4"/>
      <c r="AC38" s="4"/>
    </row>
    <row r="39" spans="1:29" x14ac:dyDescent="0.25">
      <c r="A39" s="6" t="s">
        <v>29</v>
      </c>
      <c r="B39" s="4" t="s">
        <v>23</v>
      </c>
      <c r="C39" s="4" t="s">
        <v>57</v>
      </c>
      <c r="D39" s="4" t="s">
        <v>13</v>
      </c>
      <c r="E39" s="4">
        <v>5</v>
      </c>
      <c r="F39" s="4">
        <v>8</v>
      </c>
      <c r="G39" s="7">
        <v>0.56514693025686891</v>
      </c>
      <c r="H39" s="8">
        <f t="shared" si="0"/>
        <v>206.41991627632137</v>
      </c>
      <c r="I39" s="7">
        <v>1.7664371785222293</v>
      </c>
      <c r="J39" s="7">
        <v>0.42816235758965898</v>
      </c>
      <c r="K39" s="9" t="s">
        <v>96</v>
      </c>
      <c r="W39" s="3"/>
      <c r="X39" s="4"/>
      <c r="Y39" s="10"/>
      <c r="Z39" s="20"/>
      <c r="AA39" s="4"/>
      <c r="AB39" s="4"/>
      <c r="AC39" s="4"/>
    </row>
    <row r="40" spans="1:29" x14ac:dyDescent="0.25">
      <c r="A40" s="6" t="s">
        <v>54</v>
      </c>
      <c r="B40" s="4" t="s">
        <v>23</v>
      </c>
      <c r="C40" s="4" t="s">
        <v>58</v>
      </c>
      <c r="D40" s="4" t="s">
        <v>13</v>
      </c>
      <c r="E40" s="4">
        <v>2</v>
      </c>
      <c r="F40" s="4">
        <v>2</v>
      </c>
      <c r="G40" s="7">
        <v>0.67279613933598137</v>
      </c>
      <c r="H40" s="8">
        <f t="shared" si="0"/>
        <v>245.7387898924672</v>
      </c>
      <c r="I40" s="7">
        <v>8.512360836401287</v>
      </c>
      <c r="J40" s="7">
        <v>0.62351503871885605</v>
      </c>
      <c r="K40" s="9" t="s">
        <v>96</v>
      </c>
      <c r="W40" s="3"/>
      <c r="X40" s="4"/>
      <c r="Y40" s="10"/>
      <c r="Z40" s="20"/>
      <c r="AA40" s="7"/>
      <c r="AB40" s="7"/>
      <c r="AC40" s="4"/>
    </row>
    <row r="41" spans="1:29" x14ac:dyDescent="0.25">
      <c r="A41" s="6" t="s">
        <v>59</v>
      </c>
      <c r="B41" s="4" t="s">
        <v>23</v>
      </c>
      <c r="C41" s="4" t="s">
        <v>60</v>
      </c>
      <c r="D41" s="4" t="s">
        <v>13</v>
      </c>
      <c r="E41" s="4">
        <v>0</v>
      </c>
      <c r="F41" s="4">
        <v>6</v>
      </c>
      <c r="G41" s="7">
        <v>0.84711136536445175</v>
      </c>
      <c r="H41" s="8">
        <f t="shared" si="0"/>
        <v>309.407426199366</v>
      </c>
      <c r="I41" s="7">
        <v>5.2161661874729548</v>
      </c>
      <c r="J41" s="7">
        <v>0.72875991945483565</v>
      </c>
      <c r="K41" s="9" t="s">
        <v>96</v>
      </c>
      <c r="W41" s="3"/>
      <c r="X41" s="4"/>
      <c r="Y41" s="10"/>
      <c r="Z41" s="20"/>
      <c r="AA41" s="7"/>
      <c r="AB41" s="7"/>
      <c r="AC41" s="4"/>
    </row>
    <row r="42" spans="1:29" x14ac:dyDescent="0.25">
      <c r="A42" s="6" t="s">
        <v>15</v>
      </c>
      <c r="B42" s="4" t="s">
        <v>23</v>
      </c>
      <c r="C42" s="4" t="s">
        <v>61</v>
      </c>
      <c r="D42" s="4" t="s">
        <v>13</v>
      </c>
      <c r="E42" s="4">
        <v>4</v>
      </c>
      <c r="F42" s="4">
        <v>4</v>
      </c>
      <c r="G42" s="7">
        <v>0.93874797894663831</v>
      </c>
      <c r="H42" s="8">
        <f t="shared" si="0"/>
        <v>342.87769931025963</v>
      </c>
      <c r="I42" s="7">
        <v>11.556939976257258</v>
      </c>
      <c r="J42" s="7">
        <v>0.86822382924510888</v>
      </c>
      <c r="K42" s="9" t="s">
        <v>96</v>
      </c>
      <c r="W42" s="3"/>
      <c r="X42" s="4"/>
      <c r="Y42" s="10"/>
      <c r="Z42" s="20"/>
      <c r="AA42" s="7"/>
      <c r="AB42" s="7"/>
      <c r="AC42" s="4"/>
    </row>
    <row r="43" spans="1:29" x14ac:dyDescent="0.25">
      <c r="A43" s="6" t="s">
        <v>29</v>
      </c>
      <c r="B43" s="4" t="s">
        <v>23</v>
      </c>
      <c r="C43" s="4" t="s">
        <v>62</v>
      </c>
      <c r="D43" s="4" t="s">
        <v>13</v>
      </c>
      <c r="E43" s="4">
        <v>6</v>
      </c>
      <c r="F43" s="4">
        <v>4</v>
      </c>
      <c r="G43" s="7">
        <v>0.98885482092661026</v>
      </c>
      <c r="H43" s="8">
        <f t="shared" si="0"/>
        <v>361.17922334344439</v>
      </c>
      <c r="I43" s="7">
        <v>2.9537251212964115</v>
      </c>
      <c r="J43" s="7">
        <v>0.74083604357787569</v>
      </c>
      <c r="K43" s="9" t="s">
        <v>96</v>
      </c>
      <c r="W43" s="3"/>
      <c r="X43" s="4"/>
      <c r="Y43" s="10"/>
      <c r="Z43" s="20"/>
      <c r="AA43" s="7"/>
      <c r="AB43" s="7"/>
      <c r="AC43" s="4"/>
    </row>
    <row r="44" spans="1:29" x14ac:dyDescent="0.25">
      <c r="A44" s="6" t="s">
        <v>21</v>
      </c>
      <c r="B44" s="4" t="s">
        <v>23</v>
      </c>
      <c r="C44" s="4" t="s">
        <v>63</v>
      </c>
      <c r="D44" s="4" t="s">
        <v>13</v>
      </c>
      <c r="E44" s="4">
        <v>2</v>
      </c>
      <c r="F44" s="4">
        <v>8</v>
      </c>
      <c r="G44" s="7">
        <v>1.1207705428942416</v>
      </c>
      <c r="H44" s="8">
        <f t="shared" si="0"/>
        <v>409.36144079212175</v>
      </c>
      <c r="I44" s="7">
        <v>4.2960110219269474</v>
      </c>
      <c r="J44" s="7">
        <v>0.88887516465391214</v>
      </c>
      <c r="K44" s="9" t="s">
        <v>96</v>
      </c>
      <c r="W44" s="3"/>
      <c r="X44" s="4"/>
      <c r="Y44" s="10"/>
      <c r="Z44" s="20"/>
      <c r="AA44" s="7"/>
      <c r="AB44" s="7"/>
      <c r="AC44" s="4"/>
    </row>
    <row r="45" spans="1:29" x14ac:dyDescent="0.25">
      <c r="A45" s="6" t="s">
        <v>54</v>
      </c>
      <c r="B45" s="4" t="s">
        <v>23</v>
      </c>
      <c r="C45" s="4" t="s">
        <v>64</v>
      </c>
      <c r="D45" s="4" t="s">
        <v>13</v>
      </c>
      <c r="E45" s="4">
        <v>2</v>
      </c>
      <c r="F45" s="4">
        <v>6</v>
      </c>
      <c r="G45" s="7">
        <v>1.1211042866258207</v>
      </c>
      <c r="H45" s="8">
        <f t="shared" si="0"/>
        <v>409.48334069008104</v>
      </c>
      <c r="I45" s="7">
        <v>7.1586389569277031</v>
      </c>
      <c r="J45" s="7">
        <v>0.96930310336215164</v>
      </c>
      <c r="K45" s="9" t="s">
        <v>96</v>
      </c>
      <c r="W45" s="3"/>
      <c r="X45" s="4"/>
      <c r="Y45" s="10"/>
      <c r="Z45" s="20"/>
      <c r="AA45" s="7"/>
      <c r="AB45" s="7"/>
      <c r="AC45" s="4"/>
    </row>
    <row r="46" spans="1:29" x14ac:dyDescent="0.25">
      <c r="A46" s="6" t="s">
        <v>21</v>
      </c>
      <c r="B46" s="4" t="s">
        <v>23</v>
      </c>
      <c r="C46" s="4" t="s">
        <v>65</v>
      </c>
      <c r="D46" s="4" t="s">
        <v>13</v>
      </c>
      <c r="E46" s="4">
        <v>4</v>
      </c>
      <c r="F46" s="4">
        <v>6</v>
      </c>
      <c r="G46" s="7">
        <v>1.2193671531551706</v>
      </c>
      <c r="H46" s="8">
        <f t="shared" si="0"/>
        <v>445.37385268992608</v>
      </c>
      <c r="I46" s="7">
        <v>4.9549556214363477</v>
      </c>
      <c r="J46" s="7">
        <v>0.97855430477082128</v>
      </c>
      <c r="K46" s="9" t="s">
        <v>96</v>
      </c>
      <c r="W46" s="3"/>
      <c r="X46" s="4"/>
      <c r="Y46" s="10"/>
      <c r="Z46" s="20"/>
      <c r="AA46" s="7"/>
      <c r="AB46" s="7"/>
      <c r="AC46" s="4"/>
    </row>
    <row r="47" spans="1:29" x14ac:dyDescent="0.25">
      <c r="A47" s="6" t="s">
        <v>54</v>
      </c>
      <c r="B47" s="4" t="s">
        <v>23</v>
      </c>
      <c r="C47" s="4" t="s">
        <v>66</v>
      </c>
      <c r="D47" s="4" t="s">
        <v>13</v>
      </c>
      <c r="E47" s="4">
        <v>2</v>
      </c>
      <c r="F47" s="4">
        <v>2</v>
      </c>
      <c r="G47" s="7">
        <v>1.5580277699529743</v>
      </c>
      <c r="H47" s="8">
        <f t="shared" si="0"/>
        <v>569.06964297532386</v>
      </c>
      <c r="I47" s="7">
        <v>19.479549041411069</v>
      </c>
      <c r="J47" s="7">
        <v>1.4426413566929934</v>
      </c>
      <c r="K47" s="9" t="s">
        <v>96</v>
      </c>
      <c r="W47" s="3"/>
      <c r="X47" s="4"/>
      <c r="Y47" s="10"/>
      <c r="Z47" s="20"/>
      <c r="AA47" s="7"/>
      <c r="AB47" s="7"/>
      <c r="AC47" s="4"/>
    </row>
    <row r="48" spans="1:29" x14ac:dyDescent="0.25">
      <c r="A48" s="6" t="s">
        <v>27</v>
      </c>
      <c r="B48" s="4" t="s">
        <v>23</v>
      </c>
      <c r="C48" s="4" t="s">
        <v>67</v>
      </c>
      <c r="D48" s="4" t="s">
        <v>13</v>
      </c>
      <c r="E48" s="4">
        <v>0</v>
      </c>
      <c r="F48" s="4">
        <v>8</v>
      </c>
      <c r="G48" s="7">
        <v>1.5885519870657103</v>
      </c>
      <c r="H48" s="8">
        <f t="shared" si="0"/>
        <v>580.21861327575073</v>
      </c>
      <c r="I48" s="7">
        <v>11.690232964070592</v>
      </c>
      <c r="J48" s="7">
        <v>1.3985122036897117</v>
      </c>
      <c r="K48" s="9" t="s">
        <v>96</v>
      </c>
      <c r="W48" s="3"/>
      <c r="X48" s="4"/>
      <c r="Y48" s="10"/>
      <c r="Z48" s="20"/>
      <c r="AA48" s="7"/>
      <c r="AB48" s="7"/>
      <c r="AC48" s="4"/>
    </row>
    <row r="49" spans="1:29" x14ac:dyDescent="0.25">
      <c r="A49" s="6" t="s">
        <v>15</v>
      </c>
      <c r="B49" s="4" t="s">
        <v>23</v>
      </c>
      <c r="C49" s="4" t="s">
        <v>68</v>
      </c>
      <c r="D49" s="4" t="s">
        <v>13</v>
      </c>
      <c r="E49" s="4">
        <v>0</v>
      </c>
      <c r="F49" s="4">
        <v>2</v>
      </c>
      <c r="G49" s="7">
        <v>1.6394037826177743</v>
      </c>
      <c r="H49" s="8">
        <f t="shared" si="0"/>
        <v>598.79223160114202</v>
      </c>
      <c r="I49" s="7">
        <v>20.404934735492237</v>
      </c>
      <c r="J49" s="7">
        <v>1.5174838275121363</v>
      </c>
      <c r="K49" s="9" t="s">
        <v>96</v>
      </c>
      <c r="W49" s="3"/>
      <c r="X49" s="4"/>
      <c r="Y49" s="10"/>
      <c r="Z49" s="20"/>
      <c r="AA49" s="7"/>
      <c r="AB49" s="7"/>
      <c r="AC49" s="4"/>
    </row>
    <row r="50" spans="1:29" x14ac:dyDescent="0.25">
      <c r="A50" s="6" t="s">
        <v>29</v>
      </c>
      <c r="B50" s="4" t="s">
        <v>23</v>
      </c>
      <c r="C50" s="4" t="s">
        <v>69</v>
      </c>
      <c r="D50" s="4" t="s">
        <v>13</v>
      </c>
      <c r="E50" s="4">
        <v>6</v>
      </c>
      <c r="F50" s="4">
        <v>10</v>
      </c>
      <c r="G50" s="7">
        <v>1.6489670586508185</v>
      </c>
      <c r="H50" s="8">
        <f t="shared" si="0"/>
        <v>602.28521817221144</v>
      </c>
      <c r="I50" s="7">
        <v>5.065636130656566</v>
      </c>
      <c r="J50" s="7">
        <v>1.2440150035769566</v>
      </c>
      <c r="K50" s="9" t="s">
        <v>96</v>
      </c>
      <c r="W50" s="3"/>
      <c r="X50" s="4"/>
      <c r="Y50" s="10"/>
      <c r="Z50" s="20"/>
      <c r="AA50" s="7"/>
      <c r="AB50" s="7"/>
      <c r="AC50" s="4"/>
    </row>
    <row r="51" spans="1:29" x14ac:dyDescent="0.25">
      <c r="A51" s="6" t="s">
        <v>17</v>
      </c>
      <c r="B51" s="4" t="s">
        <v>23</v>
      </c>
      <c r="C51" s="4" t="s">
        <v>70</v>
      </c>
      <c r="D51" s="4" t="s">
        <v>13</v>
      </c>
      <c r="E51" s="4">
        <v>6</v>
      </c>
      <c r="F51" s="4">
        <v>1</v>
      </c>
      <c r="G51" s="7">
        <v>1.7068815196910474</v>
      </c>
      <c r="H51" s="8">
        <f t="shared" si="0"/>
        <v>623.43847506715508</v>
      </c>
      <c r="I51" s="7">
        <v>13.771281636963444</v>
      </c>
      <c r="J51" s="7">
        <v>1.5186521740784036</v>
      </c>
      <c r="K51" s="9" t="s">
        <v>96</v>
      </c>
      <c r="W51" s="3"/>
      <c r="X51" s="4"/>
      <c r="Y51" s="10"/>
      <c r="Z51" s="20"/>
      <c r="AA51" s="7"/>
      <c r="AB51" s="7"/>
      <c r="AC51" s="4"/>
    </row>
    <row r="52" spans="1:29" x14ac:dyDescent="0.25">
      <c r="A52" s="6" t="s">
        <v>54</v>
      </c>
      <c r="B52" s="4" t="s">
        <v>23</v>
      </c>
      <c r="C52" s="4" t="s">
        <v>71</v>
      </c>
      <c r="D52" s="4" t="s">
        <v>13</v>
      </c>
      <c r="E52" s="4">
        <v>2</v>
      </c>
      <c r="F52" s="4">
        <v>2</v>
      </c>
      <c r="G52" s="7">
        <v>2.1005171739300459</v>
      </c>
      <c r="H52" s="8">
        <f t="shared" si="0"/>
        <v>767.21389777794923</v>
      </c>
      <c r="I52" s="7">
        <v>26.457517955179998</v>
      </c>
      <c r="J52" s="7">
        <v>1.9460187156843094</v>
      </c>
      <c r="K52" s="9" t="s">
        <v>96</v>
      </c>
      <c r="W52" s="3"/>
      <c r="X52" s="4"/>
      <c r="Y52" s="10"/>
      <c r="Z52" s="20"/>
      <c r="AA52" s="7"/>
      <c r="AB52" s="7"/>
      <c r="AC52" s="4"/>
    </row>
    <row r="53" spans="1:29" x14ac:dyDescent="0.25">
      <c r="A53" s="6" t="s">
        <v>29</v>
      </c>
      <c r="B53" s="4" t="s">
        <v>23</v>
      </c>
      <c r="C53" s="4" t="s">
        <v>72</v>
      </c>
      <c r="D53" s="4" t="s">
        <v>13</v>
      </c>
      <c r="E53" s="4">
        <v>8</v>
      </c>
      <c r="F53" s="4">
        <v>4</v>
      </c>
      <c r="G53" s="7">
        <v>2.3178526320629143</v>
      </c>
      <c r="H53" s="8">
        <f t="shared" si="0"/>
        <v>846.59567386097945</v>
      </c>
      <c r="I53" s="7">
        <v>7.1616795777676305</v>
      </c>
      <c r="J53" s="7">
        <v>1.7511114991629633</v>
      </c>
      <c r="K53" s="9" t="s">
        <v>96</v>
      </c>
      <c r="W53" s="3"/>
      <c r="X53" s="4"/>
      <c r="Y53" s="10"/>
      <c r="Z53" s="20"/>
      <c r="AA53" s="7"/>
      <c r="AB53" s="7"/>
      <c r="AC53" s="4"/>
    </row>
    <row r="54" spans="1:29" x14ac:dyDescent="0.25">
      <c r="A54" s="6" t="s">
        <v>15</v>
      </c>
      <c r="B54" s="4" t="s">
        <v>23</v>
      </c>
      <c r="C54" s="4" t="s">
        <v>44</v>
      </c>
      <c r="D54" s="4" t="s">
        <v>13</v>
      </c>
      <c r="E54" s="4">
        <v>2</v>
      </c>
      <c r="F54" s="4">
        <v>2</v>
      </c>
      <c r="G54" s="7">
        <v>2.5410256156698128</v>
      </c>
      <c r="H54" s="8">
        <f t="shared" si="0"/>
        <v>928.10960612339909</v>
      </c>
      <c r="I54" s="7">
        <v>30.94523744907654</v>
      </c>
      <c r="J54" s="7">
        <v>2.3482059162305</v>
      </c>
      <c r="K54" s="9" t="s">
        <v>96</v>
      </c>
      <c r="W54" s="3"/>
      <c r="X54" s="4"/>
      <c r="Y54" s="10"/>
      <c r="Z54" s="20"/>
      <c r="AA54" s="7"/>
      <c r="AB54" s="7"/>
      <c r="AC54" s="4"/>
    </row>
    <row r="55" spans="1:29" x14ac:dyDescent="0.25">
      <c r="A55" s="6" t="s">
        <v>54</v>
      </c>
      <c r="B55" s="4" t="s">
        <v>23</v>
      </c>
      <c r="C55" s="4" t="s">
        <v>73</v>
      </c>
      <c r="D55" s="4" t="s">
        <v>13</v>
      </c>
      <c r="E55" s="4">
        <v>6</v>
      </c>
      <c r="F55" s="4">
        <v>6</v>
      </c>
      <c r="G55" s="7">
        <v>3.5522197220988971</v>
      </c>
      <c r="H55" s="8">
        <f t="shared" si="0"/>
        <v>1297.4482534966221</v>
      </c>
      <c r="I55" s="7">
        <v>42.691324530586392</v>
      </c>
      <c r="J55" s="7">
        <v>3.2793542841662133</v>
      </c>
      <c r="K55" s="9" t="s">
        <v>96</v>
      </c>
      <c r="W55" s="4"/>
      <c r="X55" s="4"/>
      <c r="Y55" s="10"/>
      <c r="Z55" s="20"/>
      <c r="AA55" s="24"/>
      <c r="AB55" s="7"/>
      <c r="AC55" s="4"/>
    </row>
    <row r="56" spans="1:29" x14ac:dyDescent="0.25">
      <c r="A56" s="4" t="s">
        <v>10</v>
      </c>
      <c r="B56" s="4" t="s">
        <v>23</v>
      </c>
      <c r="C56" s="4" t="s">
        <v>74</v>
      </c>
      <c r="D56" s="4" t="s">
        <v>13</v>
      </c>
      <c r="E56" s="4">
        <v>2</v>
      </c>
      <c r="F56" s="4">
        <v>4</v>
      </c>
      <c r="G56" s="7">
        <v>3.7776705857363022</v>
      </c>
      <c r="H56" s="8">
        <f t="shared" si="0"/>
        <v>1379.7941814401843</v>
      </c>
      <c r="I56" s="7">
        <v>22.272518535490754</v>
      </c>
      <c r="J56" s="7">
        <v>3.2298513362127483</v>
      </c>
      <c r="K56" s="9" t="s">
        <v>96</v>
      </c>
      <c r="W56" s="4"/>
      <c r="X56" s="4"/>
      <c r="Y56" s="10"/>
      <c r="Z56" s="20"/>
      <c r="AA56" s="24"/>
      <c r="AB56" s="7"/>
      <c r="AC56" s="4"/>
    </row>
    <row r="57" spans="1:29" x14ac:dyDescent="0.25">
      <c r="A57" s="5"/>
      <c r="B57" s="5"/>
      <c r="C57" s="5"/>
      <c r="D57" s="5"/>
      <c r="E57" s="5"/>
      <c r="F57" s="5"/>
      <c r="G57" s="25"/>
      <c r="H57" s="26"/>
      <c r="I57" s="25"/>
      <c r="J57" s="5"/>
      <c r="K57" s="5"/>
    </row>
    <row r="58" spans="1:29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5"/>
      <c r="K58" s="27"/>
    </row>
  </sheetData>
  <conditionalFormatting sqref="B2:B4 B6:B8 B10:B57">
    <cfRule type="cellIs" dxfId="20" priority="9" operator="equal">
      <formula>"MZ"</formula>
    </cfRule>
    <cfRule type="cellIs" dxfId="19" priority="10" operator="equal">
      <formula>"ZM"</formula>
    </cfRule>
    <cfRule type="cellIs" dxfId="18" priority="11" operator="equal">
      <formula>"RZ"</formula>
    </cfRule>
    <cfRule type="cellIs" dxfId="17" priority="12" operator="equal">
      <formula>"NZ"</formula>
    </cfRule>
  </conditionalFormatting>
  <conditionalFormatting sqref="H1">
    <cfRule type="cellIs" dxfId="16" priority="3" operator="equal">
      <formula>$H$64</formula>
    </cfRule>
    <cfRule type="cellIs" dxfId="15" priority="4" operator="equal">
      <formula>$H$64</formula>
    </cfRule>
    <cfRule type="cellIs" dxfId="14" priority="5" operator="equal">
      <formula>#REF!</formula>
    </cfRule>
    <cfRule type="cellIs" dxfId="13" priority="6" operator="equal">
      <formula>#REF!</formula>
    </cfRule>
    <cfRule type="cellIs" dxfId="12" priority="7" operator="equal">
      <formula>$CW$26</formula>
    </cfRule>
    <cfRule type="cellIs" dxfId="11" priority="8" operator="equal">
      <formula>$CW$28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38A3A-4AA8-46B9-971D-B2480ED61AE6}">
  <dimension ref="A1:M18"/>
  <sheetViews>
    <sheetView workbookViewId="0">
      <selection sqref="A1:K1"/>
    </sheetView>
  </sheetViews>
  <sheetFormatPr baseColWidth="10" defaultRowHeight="15" x14ac:dyDescent="0.25"/>
  <cols>
    <col min="1" max="1" width="23.5703125" bestFit="1" customWidth="1"/>
    <col min="2" max="2" width="19.5703125" bestFit="1" customWidth="1"/>
    <col min="4" max="4" width="13.28515625" bestFit="1" customWidth="1"/>
    <col min="5" max="5" width="21.5703125" bestFit="1" customWidth="1"/>
    <col min="6" max="6" width="11.7109375" bestFit="1" customWidth="1"/>
    <col min="7" max="7" width="17.42578125" bestFit="1" customWidth="1"/>
    <col min="8" max="8" width="16.7109375" bestFit="1" customWidth="1"/>
    <col min="11" max="11" width="17.57031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95</v>
      </c>
      <c r="H1" s="1" t="s">
        <v>6</v>
      </c>
      <c r="I1" s="1" t="s">
        <v>7</v>
      </c>
      <c r="J1" s="1" t="s">
        <v>8</v>
      </c>
      <c r="K1" s="1" t="s">
        <v>9</v>
      </c>
      <c r="M1" s="29"/>
    </row>
    <row r="2" spans="1:13" x14ac:dyDescent="0.25">
      <c r="A2" s="4" t="s">
        <v>75</v>
      </c>
      <c r="B2" s="4" t="s">
        <v>18</v>
      </c>
      <c r="C2" s="4" t="s">
        <v>77</v>
      </c>
      <c r="D2" s="4" t="s">
        <v>76</v>
      </c>
      <c r="E2" s="8">
        <v>6</v>
      </c>
      <c r="F2" s="8">
        <v>1</v>
      </c>
      <c r="G2" s="7">
        <v>1.4069356539555735E-2</v>
      </c>
      <c r="H2" s="8">
        <f>G2*365.25</f>
        <v>5.1388324760727322</v>
      </c>
      <c r="I2" s="7">
        <v>4.0023120586116775E-2</v>
      </c>
      <c r="J2" s="7">
        <v>1.0409942070936529E-2</v>
      </c>
      <c r="K2" s="4" t="s">
        <v>97</v>
      </c>
    </row>
    <row r="3" spans="1:13" x14ac:dyDescent="0.25">
      <c r="A3" s="4" t="s">
        <v>78</v>
      </c>
      <c r="B3" s="4" t="s">
        <v>18</v>
      </c>
      <c r="C3" s="4" t="s">
        <v>79</v>
      </c>
      <c r="D3" s="4" t="s">
        <v>76</v>
      </c>
      <c r="E3" s="8">
        <v>8</v>
      </c>
      <c r="F3" s="8">
        <v>2</v>
      </c>
      <c r="G3" s="7">
        <v>9.6572930924598871E-2</v>
      </c>
      <c r="H3" s="8">
        <f t="shared" ref="H3:H6" si="0">G3*365.25</f>
        <v>35.27326302020974</v>
      </c>
      <c r="I3" s="7">
        <v>0.22503214200998714</v>
      </c>
      <c r="J3" s="7">
        <v>6.7573602952977319E-2</v>
      </c>
      <c r="K3" s="4" t="s">
        <v>97</v>
      </c>
    </row>
    <row r="4" spans="1:13" x14ac:dyDescent="0.25">
      <c r="A4" s="4" t="s">
        <v>80</v>
      </c>
      <c r="B4" s="4" t="s">
        <v>18</v>
      </c>
      <c r="C4" s="4" t="s">
        <v>81</v>
      </c>
      <c r="D4" s="4" t="s">
        <v>76</v>
      </c>
      <c r="E4" s="8">
        <v>8</v>
      </c>
      <c r="F4" s="8">
        <v>4</v>
      </c>
      <c r="G4" s="7">
        <v>0.52415706666518291</v>
      </c>
      <c r="H4" s="8">
        <f t="shared" si="0"/>
        <v>191.44836859945806</v>
      </c>
      <c r="I4" s="7">
        <v>4.016675266746061</v>
      </c>
      <c r="J4" s="7">
        <v>0.46365260176487827</v>
      </c>
      <c r="K4" s="4" t="s">
        <v>97</v>
      </c>
    </row>
    <row r="5" spans="1:13" x14ac:dyDescent="0.25">
      <c r="A5" s="4" t="s">
        <v>82</v>
      </c>
      <c r="B5" s="4" t="s">
        <v>18</v>
      </c>
      <c r="C5" s="4" t="s">
        <v>83</v>
      </c>
      <c r="D5" s="4" t="s">
        <v>76</v>
      </c>
      <c r="E5" s="8">
        <v>14</v>
      </c>
      <c r="F5" s="8">
        <v>4</v>
      </c>
      <c r="G5" s="7">
        <v>0.58234429666180765</v>
      </c>
      <c r="H5" s="8">
        <f t="shared" si="0"/>
        <v>212.70125435572524</v>
      </c>
      <c r="I5" s="7">
        <v>1.5363485766774341</v>
      </c>
      <c r="J5" s="7">
        <v>0.42228104062222677</v>
      </c>
      <c r="K5" s="4" t="s">
        <v>97</v>
      </c>
    </row>
    <row r="6" spans="1:13" x14ac:dyDescent="0.25">
      <c r="A6" s="4" t="s">
        <v>75</v>
      </c>
      <c r="B6" s="4" t="s">
        <v>18</v>
      </c>
      <c r="C6" s="4" t="s">
        <v>84</v>
      </c>
      <c r="D6" s="4" t="s">
        <v>76</v>
      </c>
      <c r="E6" s="8">
        <v>6</v>
      </c>
      <c r="F6" s="8">
        <v>4</v>
      </c>
      <c r="G6" s="7">
        <v>2.1814724170714426</v>
      </c>
      <c r="H6" s="8">
        <f t="shared" si="0"/>
        <v>796.7828003353444</v>
      </c>
      <c r="I6" s="7">
        <v>7.0310012623865452</v>
      </c>
      <c r="J6" s="7">
        <v>1.6649095402564169</v>
      </c>
      <c r="K6" s="4" t="s">
        <v>97</v>
      </c>
    </row>
    <row r="7" spans="1:13" x14ac:dyDescent="0.25">
      <c r="A7" s="2"/>
      <c r="B7" s="2"/>
      <c r="C7" s="2"/>
      <c r="D7" s="2"/>
      <c r="E7" s="2"/>
      <c r="F7" s="2"/>
      <c r="G7" s="2"/>
      <c r="H7" s="30"/>
      <c r="I7" s="2"/>
      <c r="J7" s="2"/>
      <c r="K7" s="2"/>
    </row>
    <row r="8" spans="1:13" x14ac:dyDescent="0.25">
      <c r="A8" s="4" t="s">
        <v>82</v>
      </c>
      <c r="B8" s="4" t="s">
        <v>23</v>
      </c>
      <c r="C8" s="4" t="s">
        <v>85</v>
      </c>
      <c r="D8" s="4" t="s">
        <v>76</v>
      </c>
      <c r="E8" s="8">
        <v>2</v>
      </c>
      <c r="F8" s="8">
        <v>2</v>
      </c>
      <c r="G8" s="7">
        <v>5.9928991379880586E-2</v>
      </c>
      <c r="H8" s="8">
        <f>G8*365.25</f>
        <v>21.889064101501383</v>
      </c>
      <c r="I8" s="7">
        <v>0.16113590593616794</v>
      </c>
      <c r="J8" s="7">
        <v>4.3682703292472508E-2</v>
      </c>
      <c r="K8" s="4" t="s">
        <v>97</v>
      </c>
    </row>
    <row r="9" spans="1:13" x14ac:dyDescent="0.25">
      <c r="A9" s="4" t="s">
        <v>78</v>
      </c>
      <c r="B9" s="4" t="s">
        <v>23</v>
      </c>
      <c r="C9" s="4" t="s">
        <v>86</v>
      </c>
      <c r="D9" s="4" t="s">
        <v>76</v>
      </c>
      <c r="E9" s="8">
        <v>0</v>
      </c>
      <c r="F9" s="8">
        <v>6</v>
      </c>
      <c r="G9" s="7">
        <v>6.1240357096056998E-2</v>
      </c>
      <c r="H9" s="8">
        <f t="shared" ref="H9:H12" si="1">G9*365.25</f>
        <v>22.368040429334819</v>
      </c>
      <c r="I9" s="7">
        <v>0.29077509953966507</v>
      </c>
      <c r="J9" s="7">
        <v>5.058633248845687E-2</v>
      </c>
      <c r="K9" s="4" t="s">
        <v>97</v>
      </c>
    </row>
    <row r="10" spans="1:13" x14ac:dyDescent="0.25">
      <c r="A10" s="4" t="s">
        <v>75</v>
      </c>
      <c r="B10" s="4" t="s">
        <v>23</v>
      </c>
      <c r="C10" s="4" t="s">
        <v>87</v>
      </c>
      <c r="D10" s="4" t="s">
        <v>76</v>
      </c>
      <c r="E10" s="8">
        <v>0</v>
      </c>
      <c r="F10" s="8">
        <v>2</v>
      </c>
      <c r="G10" s="7">
        <v>6.2413983242914466E-2</v>
      </c>
      <c r="H10" s="8">
        <f t="shared" si="1"/>
        <v>22.796707379474508</v>
      </c>
      <c r="I10" s="7">
        <v>0.3236941351851117</v>
      </c>
      <c r="J10" s="7">
        <v>5.2324826557717828E-2</v>
      </c>
      <c r="K10" s="4" t="s">
        <v>97</v>
      </c>
    </row>
    <row r="11" spans="1:13" x14ac:dyDescent="0.25">
      <c r="A11" s="4" t="s">
        <v>82</v>
      </c>
      <c r="B11" s="4" t="s">
        <v>23</v>
      </c>
      <c r="C11" s="4" t="s">
        <v>88</v>
      </c>
      <c r="D11" s="4" t="s">
        <v>76</v>
      </c>
      <c r="E11" s="8">
        <v>4</v>
      </c>
      <c r="F11" s="8">
        <v>2</v>
      </c>
      <c r="G11" s="7">
        <v>0.2059122359813684</v>
      </c>
      <c r="H11" s="8">
        <f t="shared" si="1"/>
        <v>75.209444192194809</v>
      </c>
      <c r="I11" s="7">
        <v>1.187808926950529</v>
      </c>
      <c r="J11" s="7">
        <v>0.17549019027055163</v>
      </c>
      <c r="K11" s="4" t="s">
        <v>97</v>
      </c>
    </row>
    <row r="12" spans="1:13" x14ac:dyDescent="0.25">
      <c r="A12" s="4" t="s">
        <v>75</v>
      </c>
      <c r="B12" s="4" t="s">
        <v>23</v>
      </c>
      <c r="C12" s="4" t="s">
        <v>89</v>
      </c>
      <c r="D12" s="4" t="s">
        <v>76</v>
      </c>
      <c r="E12" s="8">
        <v>0</v>
      </c>
      <c r="F12" s="8">
        <v>2</v>
      </c>
      <c r="G12" s="7">
        <v>0.27595268908681087</v>
      </c>
      <c r="H12" s="8">
        <f t="shared" si="1"/>
        <v>100.79171968895767</v>
      </c>
      <c r="I12" s="7">
        <v>1.1298521284355274</v>
      </c>
      <c r="J12" s="7">
        <v>0.22178451035738203</v>
      </c>
      <c r="K12" s="4" t="s">
        <v>97</v>
      </c>
    </row>
    <row r="13" spans="1:13" x14ac:dyDescent="0.25">
      <c r="A13" s="4" t="s">
        <v>80</v>
      </c>
      <c r="B13" s="4" t="s">
        <v>23</v>
      </c>
      <c r="C13" s="4" t="s">
        <v>90</v>
      </c>
      <c r="D13" s="4" t="s">
        <v>76</v>
      </c>
      <c r="E13" s="8">
        <v>2</v>
      </c>
      <c r="F13" s="8">
        <v>4</v>
      </c>
      <c r="G13" s="7">
        <v>0.32134271530092329</v>
      </c>
      <c r="H13" s="8">
        <f>G13*365.25</f>
        <v>117.37042676366224</v>
      </c>
      <c r="I13" s="7">
        <v>1.9984970315672945</v>
      </c>
      <c r="J13" s="7">
        <v>0.27683052827749932</v>
      </c>
      <c r="K13" s="4" t="s">
        <v>97</v>
      </c>
    </row>
    <row r="14" spans="1:13" x14ac:dyDescent="0.25">
      <c r="A14" s="4" t="s">
        <v>80</v>
      </c>
      <c r="B14" s="4" t="s">
        <v>23</v>
      </c>
      <c r="C14" s="4" t="s">
        <v>91</v>
      </c>
      <c r="D14" s="4" t="s">
        <v>76</v>
      </c>
      <c r="E14" s="8">
        <v>0</v>
      </c>
      <c r="F14" s="8">
        <v>6</v>
      </c>
      <c r="G14" s="7">
        <v>0.94257228720592623</v>
      </c>
      <c r="H14" s="8">
        <f t="shared" ref="H14:H18" si="2">G14*365.25</f>
        <v>344.27452790196457</v>
      </c>
      <c r="I14" s="7">
        <v>7.5197435951666831</v>
      </c>
      <c r="J14" s="7">
        <v>0.83758418123610789</v>
      </c>
      <c r="K14" s="4" t="s">
        <v>97</v>
      </c>
    </row>
    <row r="15" spans="1:13" x14ac:dyDescent="0.25">
      <c r="A15" s="4" t="s">
        <v>75</v>
      </c>
      <c r="B15" s="4" t="s">
        <v>23</v>
      </c>
      <c r="C15" s="4" t="s">
        <v>92</v>
      </c>
      <c r="D15" s="4" t="s">
        <v>76</v>
      </c>
      <c r="E15" s="8">
        <v>0</v>
      </c>
      <c r="F15" s="8">
        <v>2</v>
      </c>
      <c r="G15" s="7">
        <v>1.3921782084637593</v>
      </c>
      <c r="H15" s="8">
        <f t="shared" si="2"/>
        <v>508.49309064138805</v>
      </c>
      <c r="I15" s="7">
        <v>2.2869557927300788</v>
      </c>
      <c r="J15" s="7">
        <v>0.86538028169826198</v>
      </c>
      <c r="K15" s="4" t="s">
        <v>97</v>
      </c>
    </row>
    <row r="16" spans="1:13" x14ac:dyDescent="0.25">
      <c r="A16" s="4" t="s">
        <v>75</v>
      </c>
      <c r="B16" s="4" t="s">
        <v>23</v>
      </c>
      <c r="C16" s="4" t="s">
        <v>93</v>
      </c>
      <c r="D16" s="4" t="s">
        <v>76</v>
      </c>
      <c r="E16" s="8">
        <v>0</v>
      </c>
      <c r="F16" s="8">
        <v>2</v>
      </c>
      <c r="G16" s="7">
        <v>1.5300785464905118</v>
      </c>
      <c r="H16" s="8">
        <f t="shared" si="2"/>
        <v>558.86118910565938</v>
      </c>
      <c r="I16" s="7">
        <v>2.5360556126286662</v>
      </c>
      <c r="J16" s="7">
        <v>0.95431290108503297</v>
      </c>
      <c r="K16" s="4" t="s">
        <v>97</v>
      </c>
    </row>
    <row r="17" spans="1:11" x14ac:dyDescent="0.25">
      <c r="A17" s="4" t="s">
        <v>78</v>
      </c>
      <c r="B17" s="4" t="s">
        <v>23</v>
      </c>
      <c r="C17" s="4" t="s">
        <v>94</v>
      </c>
      <c r="D17" s="4" t="s">
        <v>76</v>
      </c>
      <c r="E17" s="8">
        <v>0</v>
      </c>
      <c r="F17" s="8">
        <v>6</v>
      </c>
      <c r="G17" s="7">
        <v>5.0988247475106938</v>
      </c>
      <c r="H17" s="8">
        <f t="shared" si="2"/>
        <v>1862.3457390282808</v>
      </c>
      <c r="I17" s="7">
        <v>51.377070598990628</v>
      </c>
      <c r="J17" s="7">
        <v>4.6384865156629349</v>
      </c>
      <c r="K17" s="4" t="s">
        <v>97</v>
      </c>
    </row>
    <row r="18" spans="1:11" x14ac:dyDescent="0.25">
      <c r="A18" s="4" t="s">
        <v>80</v>
      </c>
      <c r="B18" s="4" t="s">
        <v>23</v>
      </c>
      <c r="C18" s="4" t="s">
        <v>89</v>
      </c>
      <c r="D18" s="4" t="s">
        <v>76</v>
      </c>
      <c r="E18" s="8">
        <v>10</v>
      </c>
      <c r="F18" s="8">
        <v>14</v>
      </c>
      <c r="G18" s="7">
        <v>5.3109334021886179</v>
      </c>
      <c r="H18" s="8">
        <f t="shared" si="2"/>
        <v>1939.8184251493926</v>
      </c>
      <c r="I18" s="7">
        <v>47.261274504542349</v>
      </c>
      <c r="J18" s="7">
        <v>4.7744139230652847</v>
      </c>
      <c r="K18" s="4" t="s">
        <v>97</v>
      </c>
    </row>
  </sheetData>
  <conditionalFormatting sqref="A1:B1">
    <cfRule type="cellIs" dxfId="65" priority="7" operator="equal">
      <formula>#REF!</formula>
    </cfRule>
    <cfRule type="cellIs" dxfId="64" priority="8" operator="equal">
      <formula>#REF!</formula>
    </cfRule>
    <cfRule type="cellIs" dxfId="63" priority="9" operator="equal">
      <formula>#REF!</formula>
    </cfRule>
    <cfRule type="cellIs" dxfId="62" priority="10" operator="equal">
      <formula>#REF!</formula>
    </cfRule>
    <cfRule type="cellIs" dxfId="61" priority="11" operator="equal">
      <formula>$DA$25</formula>
    </cfRule>
    <cfRule type="cellIs" dxfId="60" priority="12" operator="equal">
      <formula>$DA$27</formula>
    </cfRule>
  </conditionalFormatting>
  <conditionalFormatting sqref="H1">
    <cfRule type="cellIs" dxfId="59" priority="1" operator="equal">
      <formula>$H$64</formula>
    </cfRule>
    <cfRule type="cellIs" dxfId="58" priority="2" operator="equal">
      <formula>$H$64</formula>
    </cfRule>
    <cfRule type="cellIs" dxfId="57" priority="3" operator="equal">
      <formula>#REF!</formula>
    </cfRule>
    <cfRule type="cellIs" dxfId="56" priority="4" operator="equal">
      <formula>#REF!</formula>
    </cfRule>
    <cfRule type="cellIs" dxfId="55" priority="5" operator="equal">
      <formula>$CW$26</formula>
    </cfRule>
    <cfRule type="cellIs" dxfId="54" priority="6" operator="equal">
      <formula>$CW$28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Timescales opx Andesite ME1-ME2</vt:lpstr>
      <vt:lpstr>Timescales opx Dacites ME1-ME2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ostor</dc:creator>
  <cp:lastModifiedBy>ostor</cp:lastModifiedBy>
  <dcterms:created xsi:type="dcterms:W3CDTF">2021-05-11T15:25:34Z</dcterms:created>
  <dcterms:modified xsi:type="dcterms:W3CDTF">2022-02-08T18:27:27Z</dcterms:modified>
</cp:coreProperties>
</file>