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两篇实验性文章-图-数据所有内容\胆固醇文章投稿数据\Figure 1\"/>
    </mc:Choice>
  </mc:AlternateContent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<sst xmlns="http://schemas.openxmlformats.org/spreadsheetml/2006/main" count="16" uniqueCount="12">
  <si>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RKO</t>
  </si>
  <si>
    <t>MMP9</t>
  </si>
  <si>
    <t>内参</t>
  </si>
  <si>
    <t>MMP9/内参</t>
  </si>
  <si>
    <t>归一化MMP9</t>
  </si>
  <si>
    <t>最终MMP9</t>
  </si>
  <si>
    <t>NC</t>
  </si>
  <si>
    <t>SI</t>
  </si>
  <si>
    <t>MMP2</t>
  </si>
  <si>
    <t>MMP2/内参</t>
  </si>
  <si>
    <t>归一化MMP2</t>
  </si>
  <si>
    <t>最终MMP2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</si>
</sst>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558800</xdr:colOff>
      <xdr:row>2</xdr:row>
      <xdr:rowOff>57150</xdr:rowOff>
    </xdr:from>
    <xdr:to>
      <xdr:col>10</xdr:col>
      <xdr:colOff>424815</xdr:colOff>
      <xdr:row>14</xdr:row>
      <xdr:rowOff>122555</xdr:rowOff>
    </xdr:to>
    <xdr:pic>
      <xdr:nvPicPr>
        <xdr:cNvPr id="2" name="图片 1" descr="房间的摆设布局&#10;&#10;AI 生成的内容可能不正确。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1" t="6817" r="56735" b="73282"/>
        <a:stretch>
          <a:fillRect/>
        </a:stretch>
      </xdr:blipFill>
      <xdr:spPr>
        <a:xfrm>
          <a:off x="6413500" y="412750"/>
          <a:ext cx="3326765" cy="2199005"/>
        </a:xfrm>
        <a:prstGeom prst="rect">
          <a:avLst/>
        </a:prstGeom>
      </xdr:spPr>
    </xdr:pic>
    <xdr:clientData/>
  </xdr:twoCellAnchor>
  <xdr:oneCellAnchor>
    <xdr:from>
      <xdr:col>6</xdr:col>
      <xdr:colOff>571500</xdr:colOff>
      <xdr:row>2</xdr:row>
      <xdr:rowOff>69850</xdr:rowOff>
    </xdr:from>
    <xdr:ext cx="423545" cy="273685"/>
    <xdr:sp>
      <xdr:nvSpPr>
        <xdr:cNvPr id="3" name="文本框 2"/>
        <xdr:cNvSpPr txBox="1"/>
      </xdr:nvSpPr>
      <xdr:spPr>
        <a:xfrm>
          <a:off x="6426200" y="425450"/>
          <a:ext cx="42354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RKO</a:t>
          </a:r>
          <a:endParaRPr lang="en-US" altLang="zh-CN" sz="1100"/>
        </a:p>
      </xdr:txBody>
    </xdr:sp>
    <xdr:clientData/>
  </xdr:oneCellAnchor>
  <xdr:oneCellAnchor>
    <xdr:from>
      <xdr:col>9</xdr:col>
      <xdr:colOff>171450</xdr:colOff>
      <xdr:row>2</xdr:row>
      <xdr:rowOff>69850</xdr:rowOff>
    </xdr:from>
    <xdr:ext cx="701675" cy="273685"/>
    <xdr:sp>
      <xdr:nvSpPr>
        <xdr:cNvPr id="4" name="文本框 3"/>
        <xdr:cNvSpPr txBox="1"/>
      </xdr:nvSpPr>
      <xdr:spPr>
        <a:xfrm>
          <a:off x="8591550" y="425450"/>
          <a:ext cx="7016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si-EIF4A1</a:t>
          </a:r>
          <a:endParaRPr lang="en-US" altLang="zh-CN" sz="1100"/>
        </a:p>
      </xdr:txBody>
    </xdr:sp>
    <xdr:clientData/>
  </xdr:oneCellAnchor>
  <xdr:oneCellAnchor>
    <xdr:from>
      <xdr:col>8</xdr:col>
      <xdr:colOff>406400</xdr:colOff>
      <xdr:row>2</xdr:row>
      <xdr:rowOff>57150</xdr:rowOff>
    </xdr:from>
    <xdr:ext cx="476250" cy="273685"/>
    <xdr:sp>
      <xdr:nvSpPr>
        <xdr:cNvPr id="5" name="文本框 4"/>
        <xdr:cNvSpPr txBox="1"/>
      </xdr:nvSpPr>
      <xdr:spPr>
        <a:xfrm>
          <a:off x="8051800" y="41275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en-US" altLang="zh-CN" sz="1100"/>
        </a:p>
      </xdr:txBody>
    </xdr:sp>
    <xdr:clientData/>
  </xdr:oneCellAnchor>
  <xdr:oneCellAnchor>
    <xdr:from>
      <xdr:col>9</xdr:col>
      <xdr:colOff>831850</xdr:colOff>
      <xdr:row>3</xdr:row>
      <xdr:rowOff>146050</xdr:rowOff>
    </xdr:from>
    <xdr:ext cx="565150" cy="273685"/>
    <xdr:sp>
      <xdr:nvSpPr>
        <xdr:cNvPr id="6" name="文本框 5"/>
        <xdr:cNvSpPr txBox="1"/>
      </xdr:nvSpPr>
      <xdr:spPr>
        <a:xfrm>
          <a:off x="9251950" y="679450"/>
          <a:ext cx="5651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MMP9</a:t>
          </a:r>
          <a:endParaRPr lang="en-US" altLang="zh-CN" sz="1100"/>
        </a:p>
      </xdr:txBody>
    </xdr:sp>
    <xdr:clientData/>
  </xdr:oneCellAnchor>
  <xdr:oneCellAnchor>
    <xdr:from>
      <xdr:col>9</xdr:col>
      <xdr:colOff>844550</xdr:colOff>
      <xdr:row>5</xdr:row>
      <xdr:rowOff>146050</xdr:rowOff>
    </xdr:from>
    <xdr:ext cx="565150" cy="273685"/>
    <xdr:sp>
      <xdr:nvSpPr>
        <xdr:cNvPr id="7" name="文本框 6"/>
        <xdr:cNvSpPr txBox="1"/>
      </xdr:nvSpPr>
      <xdr:spPr>
        <a:xfrm>
          <a:off x="9264650" y="1035050"/>
          <a:ext cx="5651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MMP2</a:t>
          </a:r>
          <a:endParaRPr lang="en-US" altLang="zh-CN" sz="1100"/>
        </a:p>
      </xdr:txBody>
    </xdr:sp>
    <xdr:clientData/>
  </xdr:oneCellAnchor>
  <xdr:oneCellAnchor>
    <xdr:from>
      <xdr:col>9</xdr:col>
      <xdr:colOff>812800</xdr:colOff>
      <xdr:row>8</xdr:row>
      <xdr:rowOff>76200</xdr:rowOff>
    </xdr:from>
    <xdr:ext cx="577850" cy="273685"/>
    <xdr:sp>
      <xdr:nvSpPr>
        <xdr:cNvPr id="8" name="文本框 7"/>
        <xdr:cNvSpPr txBox="1"/>
      </xdr:nvSpPr>
      <xdr:spPr>
        <a:xfrm>
          <a:off x="9232900" y="1498600"/>
          <a:ext cx="5778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β-actin</a:t>
          </a:r>
          <a:endParaRPr lang="en-US" altLang="zh-CN" sz="1100"/>
        </a:p>
      </xdr:txBody>
    </xdr:sp>
    <xdr:clientData/>
  </xdr:oneCellAnchor>
  <xdr:twoCellAnchor>
    <xdr:from>
      <xdr:col>8</xdr:col>
      <xdr:colOff>342900</xdr:colOff>
      <xdr:row>3</xdr:row>
      <xdr:rowOff>165100</xdr:rowOff>
    </xdr:from>
    <xdr:to>
      <xdr:col>9</xdr:col>
      <xdr:colOff>831850</xdr:colOff>
      <xdr:row>5</xdr:row>
      <xdr:rowOff>57150</xdr:rowOff>
    </xdr:to>
    <xdr:sp>
      <xdr:nvSpPr>
        <xdr:cNvPr id="9" name="矩形 8"/>
        <xdr:cNvSpPr/>
      </xdr:nvSpPr>
      <xdr:spPr>
        <a:xfrm>
          <a:off x="7988300" y="698500"/>
          <a:ext cx="1263650" cy="247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342900</xdr:colOff>
      <xdr:row>5</xdr:row>
      <xdr:rowOff>152400</xdr:rowOff>
    </xdr:from>
    <xdr:to>
      <xdr:col>9</xdr:col>
      <xdr:colOff>831850</xdr:colOff>
      <xdr:row>7</xdr:row>
      <xdr:rowOff>44450</xdr:rowOff>
    </xdr:to>
    <xdr:sp>
      <xdr:nvSpPr>
        <xdr:cNvPr id="10" name="矩形 9"/>
        <xdr:cNvSpPr/>
      </xdr:nvSpPr>
      <xdr:spPr>
        <a:xfrm>
          <a:off x="7988300" y="1041400"/>
          <a:ext cx="1263650" cy="247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298450</xdr:colOff>
      <xdr:row>8</xdr:row>
      <xdr:rowOff>127000</xdr:rowOff>
    </xdr:from>
    <xdr:to>
      <xdr:col>9</xdr:col>
      <xdr:colOff>793115</xdr:colOff>
      <xdr:row>10</xdr:row>
      <xdr:rowOff>50800</xdr:rowOff>
    </xdr:to>
    <xdr:sp>
      <xdr:nvSpPr>
        <xdr:cNvPr id="11" name="矩形 10"/>
        <xdr:cNvSpPr/>
      </xdr:nvSpPr>
      <xdr:spPr>
        <a:xfrm>
          <a:off x="7943850" y="1549400"/>
          <a:ext cx="1269365" cy="2794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6"/>
  <sheetViews>
    <sheetView tabSelected="1" workbookViewId="0">
      <selection activeCell="L10" sqref="L10"/>
    </sheetView>
  </sheetViews>
  <sheetFormatPr defaultColWidth="9" defaultRowHeight="14"/>
  <cols>
    <col min="1" max="1" width="19.7272727272727" customWidth="1"/>
    <col min="2" max="8" width="12.8181818181818"/>
    <col min="9" max="9" width="11.0909090909091" customWidth="1"/>
    <col min="10" max="10" width="12.8181818181818"/>
  </cols>
  <sheetData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</row>
    <row r="3" spans="1:10">
      <c r="A3" s="1" t="s">
        <v>6</v>
      </c>
      <c r="B3">
        <v>67004</v>
      </c>
      <c r="C3">
        <v>539701</v>
      </c>
      <c r="D3">
        <f t="shared" ref="D3:D8" si="0">B3/C3</f>
        <v>0.124150223920282</v>
      </c>
      <c r="E3">
        <f>AVERAGE(D3:D5)</f>
        <v>0.128974944691143</v>
      </c>
      <c r="F3">
        <f t="shared" ref="F3:F8" si="1">D3/$E$3</f>
        <v>0.962591798101442</v>
      </c>
    </row>
    <row r="4" spans="1:10">
      <c r="A4" s="1"/>
      <c r="B4">
        <v>74243</v>
      </c>
      <c r="C4">
        <v>559925</v>
      </c>
      <c r="D4">
        <f t="shared" si="0"/>
        <v>0.132594543912131</v>
      </c>
      <c r="F4">
        <f t="shared" si="1"/>
        <v>1.02806435955181</v>
      </c>
    </row>
    <row r="5" spans="1:10">
      <c r="A5" s="1"/>
      <c r="B5">
        <v>76684</v>
      </c>
      <c r="C5">
        <v>589061</v>
      </c>
      <c r="D5">
        <f t="shared" si="0"/>
        <v>0.130180066241017</v>
      </c>
      <c r="F5">
        <f t="shared" si="1"/>
        <v>1.00934384234674</v>
      </c>
    </row>
    <row r="6" spans="1:10">
      <c r="A6" s="1" t="s">
        <v>7</v>
      </c>
      <c r="B6">
        <v>32688</v>
      </c>
      <c r="C6">
        <v>559925</v>
      </c>
      <c r="D6">
        <f t="shared" si="0"/>
        <v>0.0583792472206099</v>
      </c>
      <c r="F6">
        <f t="shared" si="1"/>
        <v>0.452640219078293</v>
      </c>
    </row>
    <row r="7" spans="1:10">
      <c r="A7" s="1"/>
      <c r="B7">
        <v>35010</v>
      </c>
      <c r="C7">
        <v>603002</v>
      </c>
      <c r="D7">
        <f t="shared" si="0"/>
        <v>0.0580595089236852</v>
      </c>
      <c r="F7">
        <f t="shared" si="1"/>
        <v>0.450161146125865</v>
      </c>
    </row>
    <row r="8" spans="1:10">
      <c r="A8" s="1"/>
      <c r="B8">
        <v>43530</v>
      </c>
      <c r="C8">
        <v>695491</v>
      </c>
      <c r="D8">
        <f t="shared" si="0"/>
        <v>0.0625888760602222</v>
      </c>
      <c r="F8">
        <f t="shared" si="1"/>
        <v>0.485279340185831</v>
      </c>
    </row>
    <row r="10" spans="1:10">
      <c r="A10" s="1" t="s">
        <v>0</v>
      </c>
      <c r="B10" s="1" t="s">
        <v>8</v>
      </c>
      <c r="C10" s="1" t="s">
        <v>2</v>
      </c>
      <c r="D10" s="1" t="s">
        <v>9</v>
      </c>
      <c r="E10" s="1" t="s">
        <v>10</v>
      </c>
      <c r="F10" s="1" t="s">
        <v>11</v>
      </c>
    </row>
    <row r="11" spans="1:10">
      <c r="A11" s="1" t="s">
        <v>6</v>
      </c>
      <c r="B11">
        <v>86394</v>
      </c>
      <c r="C11">
        <v>539701</v>
      </c>
      <c r="D11">
        <f t="shared" ref="D11:D16" si="2">B11/C11</f>
        <v>0.160077524407033</v>
      </c>
      <c r="E11">
        <f>AVERAGE(D11:D13)</f>
        <v>0.177913802643425</v>
      </c>
      <c r="F11">
        <f t="shared" ref="F11:F16" si="3">D11/$E$11</f>
        <v>0.899747641996393</v>
      </c>
    </row>
    <row r="12" spans="1:10">
      <c r="A12" s="1"/>
      <c r="B12">
        <v>107058</v>
      </c>
      <c r="C12">
        <v>559925</v>
      </c>
      <c r="D12">
        <f t="shared" si="2"/>
        <v>0.191200607224182</v>
      </c>
      <c r="F12">
        <f t="shared" si="3"/>
        <v>1.07468113425346</v>
      </c>
    </row>
    <row r="13" spans="1:10">
      <c r="A13" s="1"/>
      <c r="B13">
        <v>107482</v>
      </c>
      <c r="C13">
        <v>589061</v>
      </c>
      <c r="D13">
        <f t="shared" si="2"/>
        <v>0.182463276299059</v>
      </c>
      <c r="F13">
        <f t="shared" si="3"/>
        <v>1.02557122375015</v>
      </c>
    </row>
    <row r="14" spans="1:10">
      <c r="A14" s="1" t="s">
        <v>7</v>
      </c>
      <c r="B14">
        <v>59061</v>
      </c>
      <c r="C14">
        <v>559925</v>
      </c>
      <c r="D14">
        <f t="shared" si="2"/>
        <v>0.105480198240836</v>
      </c>
      <c r="F14">
        <f t="shared" si="3"/>
        <v>0.592872484729246</v>
      </c>
    </row>
    <row r="15" spans="1:10">
      <c r="A15" s="1"/>
      <c r="B15">
        <v>60163</v>
      </c>
      <c r="C15">
        <v>603002</v>
      </c>
      <c r="D15">
        <f t="shared" si="2"/>
        <v>0.0997724717330954</v>
      </c>
      <c r="F15">
        <f t="shared" si="3"/>
        <v>0.56079106989276</v>
      </c>
    </row>
    <row r="16" spans="1:10">
      <c r="A16" s="1"/>
      <c r="B16">
        <v>62159</v>
      </c>
      <c r="C16">
        <v>695491</v>
      </c>
      <c r="D16">
        <f t="shared" si="2"/>
        <v>0.0893742694010419</v>
      </c>
      <c r="F16">
        <f t="shared" si="3"/>
        <v>0.502345900504224</v>
      </c>
    </row>
  </sheetData>
  <sortState ref="C14:C16">
    <sortCondition ref="C14"/>
  </sortState>
  <mergeCells count="4">
    <mergeCell ref="A3:A5"/>
    <mergeCell ref="A6:A8"/>
    <mergeCell ref="A11:A13"/>
    <mergeCell ref="A14:A1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邵琳鑫</dc:creator>
  <cp:lastModifiedBy>Via</cp:lastModifiedBy>
  <dcterms:created xsi:type="dcterms:W3CDTF">2023-05-12T11:15:00Z</dcterms:created>
  <dcterms:modified xsi:type="dcterms:W3CDTF">2026-10-07T12:23:24Z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F6CE15C1E1494EA7B6C0B1C1FFB74BB9_12</vt:lpwstr>
  </property>
  <property fmtid="{D5CDD505-2E9C-101B-9397-08002B2CF9AE}" pid="4" name="CalculationRule">
    <vt:i4>0</vt:i4>
  </property>
</Properties>
</file>