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meliaparedestrujillo/Desktop/Research note-2/Nueva carpeta-2. /"/>
    </mc:Choice>
  </mc:AlternateContent>
  <xr:revisionPtr revIDLastSave="0" documentId="13_ncr:1_{9332E452-5994-544F-8D6F-756A417E594F}" xr6:coauthVersionLast="47" xr6:coauthVersionMax="47" xr10:uidLastSave="{00000000-0000-0000-0000-000000000000}"/>
  <bookViews>
    <workbookView xWindow="1600" yWindow="2180" windowWidth="22220" windowHeight="14880" xr2:uid="{7B6CFABD-9E85-694A-B98F-EBE59AA93ADB}"/>
  </bookViews>
  <sheets>
    <sheet name="Appendix 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9" i="1" l="1"/>
  <c r="F25" i="1"/>
  <c r="F33" i="1"/>
  <c r="F31" i="1"/>
  <c r="F32" i="1"/>
  <c r="F6" i="1"/>
  <c r="F2" i="1"/>
</calcChain>
</file>

<file path=xl/sharedStrings.xml><?xml version="1.0" encoding="utf-8"?>
<sst xmlns="http://schemas.openxmlformats.org/spreadsheetml/2006/main" count="181" uniqueCount="142">
  <si>
    <t>Family</t>
  </si>
  <si>
    <t>Host</t>
  </si>
  <si>
    <t>Infected host</t>
  </si>
  <si>
    <t>Total host</t>
  </si>
  <si>
    <t>Total parasites</t>
  </si>
  <si>
    <t>Original Distribution</t>
  </si>
  <si>
    <t>Acanthuridae</t>
  </si>
  <si>
    <t>Acanthurus japonicus</t>
  </si>
  <si>
    <t>Indo-West Pacific</t>
  </si>
  <si>
    <t>Acanthurus pyroferus</t>
  </si>
  <si>
    <t>Indo-Pacific</t>
  </si>
  <si>
    <t>Acanthurus triostegus</t>
  </si>
  <si>
    <t>Zebrasoma flavescens</t>
  </si>
  <si>
    <t>Northwest and Central Pacific Ocean</t>
  </si>
  <si>
    <t>Paracanthurus hepatus</t>
  </si>
  <si>
    <t>Pomacanthidae</t>
  </si>
  <si>
    <t>Pomacanthus paru</t>
  </si>
  <si>
    <t>Western and Eastern Atlantic</t>
  </si>
  <si>
    <t>Pomacanthus imperator</t>
  </si>
  <si>
    <t>Centropyge bicolor</t>
  </si>
  <si>
    <t>Centropyge eibli</t>
  </si>
  <si>
    <t>Eastern Indian Ocean</t>
  </si>
  <si>
    <t>Centropyge ferrugata</t>
  </si>
  <si>
    <t>Western Pacific</t>
  </si>
  <si>
    <t>Centropyge tibicen</t>
  </si>
  <si>
    <t>Centropyge vroliki</t>
  </si>
  <si>
    <t>Balistidae</t>
  </si>
  <si>
    <t>Ballesta niger</t>
  </si>
  <si>
    <t>Chaetodontidae</t>
  </si>
  <si>
    <t>Chelmon rostratus</t>
  </si>
  <si>
    <t>Heniochus acuminatus</t>
  </si>
  <si>
    <t>Microdesmidae</t>
  </si>
  <si>
    <t>Nemateleotris magnifica</t>
  </si>
  <si>
    <t>Grammatidae</t>
  </si>
  <si>
    <t>Gramma loreto</t>
  </si>
  <si>
    <t>Western Central Atlantic</t>
  </si>
  <si>
    <t>Acanthurus lineatus</t>
  </si>
  <si>
    <t>Zebrasoma velifer</t>
  </si>
  <si>
    <t>Pomacanthus zonipectus</t>
  </si>
  <si>
    <t>Centropyge flavissima</t>
  </si>
  <si>
    <t>Centropyge multispinis</t>
  </si>
  <si>
    <t>Centropyge loricula</t>
  </si>
  <si>
    <t>Pomacentridae</t>
  </si>
  <si>
    <t>Amphiprion ocellaris</t>
  </si>
  <si>
    <t>Amphiprion percula</t>
  </si>
  <si>
    <t>Amphiprion polymnus</t>
  </si>
  <si>
    <t>Dacyllus trimaculatus</t>
  </si>
  <si>
    <t>Chrysiptera parasema</t>
  </si>
  <si>
    <t>Abudefduf vaigiensis</t>
  </si>
  <si>
    <t>Chromis xanthura</t>
  </si>
  <si>
    <t>Forcipiger longirostris</t>
  </si>
  <si>
    <t>Rhinecanthus acuelatus</t>
  </si>
  <si>
    <t>Rhinecanthus verrucosus</t>
  </si>
  <si>
    <t>Ecsenius bicolor</t>
  </si>
  <si>
    <t>Salarias ramosus</t>
  </si>
  <si>
    <t>Callyonimidae</t>
  </si>
  <si>
    <t>Synchiropus splendidus</t>
  </si>
  <si>
    <t>Labridae</t>
  </si>
  <si>
    <t>Centrolabrus exoletus</t>
  </si>
  <si>
    <t>Halichoeres chrysus</t>
  </si>
  <si>
    <t>Pterapogon kauderni</t>
  </si>
  <si>
    <t>Pseudochromidae</t>
  </si>
  <si>
    <t>Pictichromis paccagnellae</t>
  </si>
  <si>
    <t>Bleniidae </t>
  </si>
  <si>
    <t>Apogonidae </t>
  </si>
  <si>
    <t>Pacific Ocean</t>
  </si>
  <si>
    <t>Eastern Indian Ocean to the Pacific Ocean</t>
  </si>
  <si>
    <t>Eastern Pacific</t>
  </si>
  <si>
    <t>Western Central Pacific</t>
  </si>
  <si>
    <t>Indian Ocean</t>
  </si>
  <si>
    <t>Eastern Atlantic</t>
  </si>
  <si>
    <t>P(%)</t>
  </si>
  <si>
    <t>Mean  intensity (± SD)</t>
  </si>
  <si>
    <t>Mean abundance (± SD)</t>
  </si>
  <si>
    <t>21.6±17.38</t>
  </si>
  <si>
    <t>0.42±4.21</t>
  </si>
  <si>
    <t>21.5±17.28</t>
  </si>
  <si>
    <t>2±2.21</t>
  </si>
  <si>
    <t>0.2±4.01</t>
  </si>
  <si>
    <t>0.8±3.41</t>
  </si>
  <si>
    <t>3±1.21</t>
  </si>
  <si>
    <t>1.4±2.81</t>
  </si>
  <si>
    <t>0.33±3.88</t>
  </si>
  <si>
    <t>16±11.78</t>
  </si>
  <si>
    <t>1.33±2.88</t>
  </si>
  <si>
    <t>1.6±2.61</t>
  </si>
  <si>
    <t>14.2±9.98</t>
  </si>
  <si>
    <t>10±5.78</t>
  </si>
  <si>
    <t>32±27.78</t>
  </si>
  <si>
    <t>1±3.21</t>
  </si>
  <si>
    <t>0.78±3.43</t>
  </si>
  <si>
    <t>2.2±2.01</t>
  </si>
  <si>
    <t>5±0.78</t>
  </si>
  <si>
    <t>1.18±3.03</t>
  </si>
  <si>
    <t>0.16±4.05</t>
  </si>
  <si>
    <t>1.77±2.44</t>
  </si>
  <si>
    <t>1.3±2.91</t>
  </si>
  <si>
    <t>0.13±2.05</t>
  </si>
  <si>
    <t>0.5±3.71</t>
  </si>
  <si>
    <t>4±6.78</t>
  </si>
  <si>
    <t>3±1.23</t>
  </si>
  <si>
    <t>4.25±7.90</t>
  </si>
  <si>
    <t>0.4±3.81</t>
  </si>
  <si>
    <t>1.5±2.71</t>
  </si>
  <si>
    <t>36±28.39</t>
  </si>
  <si>
    <t>1±5.89</t>
  </si>
  <si>
    <t>43±35.95</t>
  </si>
  <si>
    <t>3±3.09</t>
  </si>
  <si>
    <t>0.5±5.67</t>
  </si>
  <si>
    <t>6±0.33</t>
  </si>
  <si>
    <t>12±5.70</t>
  </si>
  <si>
    <t>2±4.12</t>
  </si>
  <si>
    <t>0.66±5.59</t>
  </si>
  <si>
    <t>32±25.56</t>
  </si>
  <si>
    <t>4±1.58</t>
  </si>
  <si>
    <t>1.6±4.03</t>
  </si>
  <si>
    <t>18±12.21</t>
  </si>
  <si>
    <t>10±4.21</t>
  </si>
  <si>
    <t>48±42.85</t>
  </si>
  <si>
    <t>1±2.43</t>
  </si>
  <si>
    <t>2±1.53</t>
  </si>
  <si>
    <t>3±0.53</t>
  </si>
  <si>
    <t>0.33±3.27</t>
  </si>
  <si>
    <t>3±0.78</t>
  </si>
  <si>
    <t>2±1.82</t>
  </si>
  <si>
    <t>7±3.07</t>
  </si>
  <si>
    <t>1.3±2.73</t>
  </si>
  <si>
    <t>0.33±3.68</t>
  </si>
  <si>
    <t>2.4±1.86</t>
  </si>
  <si>
    <t>2±2.39</t>
  </si>
  <si>
    <t>1±3.39</t>
  </si>
  <si>
    <t>7±2.12</t>
  </si>
  <si>
    <t>2±2.68</t>
  </si>
  <si>
    <t>3±1.95</t>
  </si>
  <si>
    <t>2±3.16</t>
  </si>
  <si>
    <t>0.18±4.38</t>
  </si>
  <si>
    <t>12±5.61</t>
  </si>
  <si>
    <t>5.33±7.89</t>
  </si>
  <si>
    <t>9±11.23</t>
  </si>
  <si>
    <t>8.5±7.34</t>
  </si>
  <si>
    <t>0.5±1.25</t>
  </si>
  <si>
    <t>3±4.55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</si>
</sst>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2"/>
      <color theme="1"/>
      <name val="Calibri"/>
      <family val="2"/>
      <scheme val="minor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i/>
      <sz val="10"/>
      <color rgb="FF000000"/>
      <name val="Times New Roman"/>
      <family val="1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  <font>
      <sz val="10"/>
      <color rgb="FF202124"/>
      <name val="Inherit"/>
    </font>
    <font>
      <b/>
      <sz val="9"/>
      <color rgb="FF000000"/>
      <name val="Times New Roman"/>
      <family val="1"/>
    </font>
    <font>
      <sz val="9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4" fillId="0" borderId="1" xfId="0" applyFont="1" applyFill="1" applyBorder="1" applyAlignment="1">
      <alignment horizontal="center"/>
    </xf>
    <xf numFmtId="0" fontId="4" fillId="0" borderId="1" xfId="0" applyFont="1" applyFill="1" applyBorder="1"/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3" fillId="0" borderId="1" xfId="0" applyFont="1" applyFill="1" applyBorder="1"/>
    <xf numFmtId="0" fontId="3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5" fillId="0" borderId="1" xfId="0" applyFont="1" applyFill="1" applyBorder="1"/>
    <xf numFmtId="0" fontId="2" fillId="0" borderId="1" xfId="0" applyFont="1" applyFill="1" applyBorder="1"/>
    <xf numFmtId="0" fontId="6" fillId="0" borderId="1" xfId="0" applyFont="1" applyFill="1" applyBorder="1"/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E14AF1-AE7D-7B4D-8ADD-B300FD026737}">
  <dimension ref="A1:I41"/>
  <sheetViews>
    <sheetView tabSelected="1" zoomScale="170" zoomScaleNormal="170" workbookViewId="0">
      <selection activeCell="D42" sqref="D42"/>
    </sheetView>
  </sheetViews>
  <sheetFormatPr baseColWidth="10" defaultColWidth="19" defaultRowHeight="13"/>
  <cols>
    <col min="1" max="1" width="12.6640625" style="2" customWidth="1"/>
    <col min="2" max="2" width="18.5" style="2" customWidth="1"/>
    <col min="3" max="3" width="7.6640625" style="1" customWidth="1"/>
    <col min="4" max="4" width="5.5" style="1" customWidth="1"/>
    <col min="5" max="5" width="10.6640625" style="1" customWidth="1"/>
    <col min="6" max="6" width="9.1640625" style="2" customWidth="1"/>
    <col min="7" max="7" width="12.1640625" style="2" customWidth="1"/>
    <col min="8" max="8" width="11.6640625" style="1" customWidth="1"/>
    <col min="9" max="9" width="19.5" style="2" customWidth="1"/>
    <col min="10" max="16384" width="19" style="2"/>
  </cols>
  <sheetData>
    <row r="1" spans="1:9" ht="28" customHeight="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14" t="s">
        <v>71</v>
      </c>
      <c r="G1" s="15" t="s">
        <v>73</v>
      </c>
      <c r="H1" s="15" t="s">
        <v>72</v>
      </c>
      <c r="I1" s="3" t="s">
        <v>5</v>
      </c>
    </row>
    <row r="2" spans="1:9" ht="15" customHeight="1">
      <c r="A2" s="4" t="s">
        <v>6</v>
      </c>
      <c r="B2" s="5" t="s">
        <v>7</v>
      </c>
      <c r="C2" s="6">
        <v>3</v>
      </c>
      <c r="D2" s="6">
        <v>5</v>
      </c>
      <c r="E2" s="6">
        <v>108</v>
      </c>
      <c r="F2" s="16">
        <f>3/5*100</f>
        <v>60</v>
      </c>
      <c r="G2" s="1" t="s">
        <v>74</v>
      </c>
      <c r="H2" s="17" t="s">
        <v>104</v>
      </c>
      <c r="I2" s="4" t="s">
        <v>8</v>
      </c>
    </row>
    <row r="3" spans="1:9" ht="15" customHeight="1">
      <c r="A3" s="7"/>
      <c r="B3" s="5" t="s">
        <v>9</v>
      </c>
      <c r="C3" s="6">
        <v>3</v>
      </c>
      <c r="D3" s="6">
        <v>7</v>
      </c>
      <c r="E3" s="6">
        <v>3</v>
      </c>
      <c r="F3" s="1">
        <v>42</v>
      </c>
      <c r="G3" s="1" t="s">
        <v>75</v>
      </c>
      <c r="H3" s="17" t="s">
        <v>105</v>
      </c>
      <c r="I3" s="4" t="s">
        <v>10</v>
      </c>
    </row>
    <row r="4" spans="1:9" ht="13" customHeight="1">
      <c r="A4" s="7"/>
      <c r="B4" s="5" t="s">
        <v>11</v>
      </c>
      <c r="C4" s="6">
        <v>1</v>
      </c>
      <c r="D4" s="6">
        <v>2</v>
      </c>
      <c r="E4" s="6">
        <v>43</v>
      </c>
      <c r="F4" s="16">
        <v>50</v>
      </c>
      <c r="G4" s="1" t="s">
        <v>76</v>
      </c>
      <c r="H4" s="1" t="s">
        <v>106</v>
      </c>
      <c r="I4" s="4" t="s">
        <v>10</v>
      </c>
    </row>
    <row r="5" spans="1:9" ht="13" customHeight="1">
      <c r="A5" s="7"/>
      <c r="B5" s="8" t="s">
        <v>36</v>
      </c>
      <c r="C5" s="1">
        <v>2</v>
      </c>
      <c r="D5" s="1">
        <v>15</v>
      </c>
      <c r="E5" s="1">
        <v>12</v>
      </c>
      <c r="F5" s="1">
        <v>13</v>
      </c>
      <c r="G5" s="1" t="s">
        <v>79</v>
      </c>
      <c r="H5" s="1" t="s">
        <v>109</v>
      </c>
      <c r="I5" s="12" t="s">
        <v>10</v>
      </c>
    </row>
    <row r="6" spans="1:9" ht="13" customHeight="1">
      <c r="A6" s="7"/>
      <c r="B6" s="5" t="s">
        <v>14</v>
      </c>
      <c r="C6" s="6">
        <v>2</v>
      </c>
      <c r="D6" s="6">
        <v>5</v>
      </c>
      <c r="E6" s="6">
        <v>1</v>
      </c>
      <c r="F6" s="1">
        <f>2/5*100</f>
        <v>40</v>
      </c>
      <c r="G6" s="1" t="s">
        <v>78</v>
      </c>
      <c r="H6" s="1" t="s">
        <v>108</v>
      </c>
      <c r="I6" s="4" t="s">
        <v>10</v>
      </c>
    </row>
    <row r="7" spans="1:9" ht="14" customHeight="1">
      <c r="A7" s="7"/>
      <c r="B7" s="5" t="s">
        <v>12</v>
      </c>
      <c r="C7" s="6">
        <v>5</v>
      </c>
      <c r="D7" s="6">
        <v>7</v>
      </c>
      <c r="E7" s="6">
        <v>14</v>
      </c>
      <c r="F7" s="1">
        <v>71</v>
      </c>
      <c r="G7" s="1" t="s">
        <v>77</v>
      </c>
      <c r="H7" s="1" t="s">
        <v>107</v>
      </c>
      <c r="I7" s="4" t="s">
        <v>13</v>
      </c>
    </row>
    <row r="8" spans="1:9">
      <c r="B8" s="8" t="s">
        <v>37</v>
      </c>
      <c r="C8" s="1">
        <v>3</v>
      </c>
      <c r="D8" s="1">
        <v>14</v>
      </c>
      <c r="E8" s="1">
        <v>35</v>
      </c>
      <c r="F8" s="1">
        <v>22</v>
      </c>
      <c r="G8" s="1" t="s">
        <v>80</v>
      </c>
      <c r="H8" s="1" t="s">
        <v>110</v>
      </c>
      <c r="I8" s="12" t="s">
        <v>66</v>
      </c>
    </row>
    <row r="9" spans="1:9">
      <c r="A9" s="2" t="s">
        <v>64</v>
      </c>
      <c r="B9" s="11" t="s">
        <v>60</v>
      </c>
      <c r="C9" s="1">
        <v>4</v>
      </c>
      <c r="D9" s="1">
        <v>5</v>
      </c>
      <c r="E9" s="1">
        <v>2</v>
      </c>
      <c r="F9" s="1">
        <v>80</v>
      </c>
      <c r="G9" s="1" t="s">
        <v>102</v>
      </c>
      <c r="H9" s="1" t="s">
        <v>140</v>
      </c>
      <c r="I9" s="12" t="s">
        <v>23</v>
      </c>
    </row>
    <row r="10" spans="1:9" ht="12" customHeight="1">
      <c r="A10" s="4" t="s">
        <v>26</v>
      </c>
      <c r="B10" s="5" t="s">
        <v>27</v>
      </c>
      <c r="C10" s="6">
        <v>3</v>
      </c>
      <c r="D10" s="6">
        <v>5</v>
      </c>
      <c r="E10" s="6">
        <v>1</v>
      </c>
      <c r="F10" s="1">
        <v>60</v>
      </c>
      <c r="G10" s="1" t="s">
        <v>78</v>
      </c>
      <c r="H10" s="1" t="s">
        <v>122</v>
      </c>
      <c r="I10" s="4" t="s">
        <v>10</v>
      </c>
    </row>
    <row r="11" spans="1:9">
      <c r="B11" s="8" t="s">
        <v>51</v>
      </c>
      <c r="C11" s="1">
        <v>10</v>
      </c>
      <c r="D11" s="1">
        <v>17</v>
      </c>
      <c r="E11" s="1">
        <v>28</v>
      </c>
      <c r="F11" s="1">
        <v>59</v>
      </c>
      <c r="G11" s="1" t="s">
        <v>80</v>
      </c>
      <c r="H11" s="1" t="s">
        <v>123</v>
      </c>
      <c r="I11" s="13" t="s">
        <v>8</v>
      </c>
    </row>
    <row r="12" spans="1:9">
      <c r="B12" s="8" t="s">
        <v>52</v>
      </c>
      <c r="C12" s="1">
        <v>9</v>
      </c>
      <c r="D12" s="1">
        <v>23</v>
      </c>
      <c r="E12" s="1">
        <v>18</v>
      </c>
      <c r="F12" s="1">
        <v>39</v>
      </c>
      <c r="G12" s="1" t="s">
        <v>90</v>
      </c>
      <c r="H12" s="1" t="s">
        <v>124</v>
      </c>
      <c r="I12" s="12" t="s">
        <v>8</v>
      </c>
    </row>
    <row r="13" spans="1:9" ht="14" customHeight="1">
      <c r="A13" s="2" t="s">
        <v>63</v>
      </c>
      <c r="B13" s="9" t="s">
        <v>53</v>
      </c>
      <c r="C13" s="1">
        <v>3</v>
      </c>
      <c r="D13" s="1">
        <v>12</v>
      </c>
      <c r="E13" s="1">
        <v>6</v>
      </c>
      <c r="F13" s="1">
        <v>8</v>
      </c>
      <c r="G13" s="1" t="s">
        <v>98</v>
      </c>
      <c r="H13" s="1" t="s">
        <v>109</v>
      </c>
      <c r="I13" s="2" t="s">
        <v>10</v>
      </c>
    </row>
    <row r="14" spans="1:9" ht="14" customHeight="1">
      <c r="B14" s="9" t="s">
        <v>54</v>
      </c>
      <c r="C14" s="1">
        <v>1</v>
      </c>
      <c r="D14" s="1">
        <v>3</v>
      </c>
      <c r="E14" s="1">
        <v>12</v>
      </c>
      <c r="F14" s="1">
        <v>33</v>
      </c>
      <c r="G14" s="1" t="s">
        <v>99</v>
      </c>
      <c r="H14" s="1" t="s">
        <v>136</v>
      </c>
      <c r="I14" s="12" t="s">
        <v>68</v>
      </c>
    </row>
    <row r="15" spans="1:9">
      <c r="A15" s="2" t="s">
        <v>55</v>
      </c>
      <c r="B15" s="11" t="s">
        <v>56</v>
      </c>
      <c r="C15" s="1">
        <v>3</v>
      </c>
      <c r="D15" s="1">
        <v>12</v>
      </c>
      <c r="E15" s="1">
        <v>16</v>
      </c>
      <c r="F15" s="1">
        <v>25</v>
      </c>
      <c r="G15" s="1" t="s">
        <v>84</v>
      </c>
      <c r="H15" s="1" t="s">
        <v>137</v>
      </c>
      <c r="I15" s="12" t="s">
        <v>23</v>
      </c>
    </row>
    <row r="16" spans="1:9" ht="14">
      <c r="A16" s="4" t="s">
        <v>28</v>
      </c>
      <c r="B16" s="5" t="s">
        <v>29</v>
      </c>
      <c r="C16" s="6">
        <v>7</v>
      </c>
      <c r="D16" s="6">
        <v>7</v>
      </c>
      <c r="E16" s="6">
        <v>13</v>
      </c>
      <c r="F16" s="1">
        <v>100</v>
      </c>
      <c r="G16" s="1" t="s">
        <v>91</v>
      </c>
      <c r="H16" s="1" t="s">
        <v>124</v>
      </c>
      <c r="I16" s="4" t="s">
        <v>23</v>
      </c>
    </row>
    <row r="17" spans="1:9">
      <c r="A17" s="4"/>
      <c r="B17" s="8" t="s">
        <v>50</v>
      </c>
      <c r="C17" s="1">
        <v>10</v>
      </c>
      <c r="D17" s="1">
        <v>11</v>
      </c>
      <c r="E17" s="1">
        <v>13</v>
      </c>
      <c r="F17" s="1">
        <v>90</v>
      </c>
      <c r="G17" s="1" t="s">
        <v>93</v>
      </c>
      <c r="H17" s="1" t="s">
        <v>126</v>
      </c>
      <c r="I17" s="12" t="s">
        <v>10</v>
      </c>
    </row>
    <row r="18" spans="1:9" ht="14">
      <c r="A18" s="7"/>
      <c r="B18" s="5" t="s">
        <v>30</v>
      </c>
      <c r="C18" s="6">
        <v>4</v>
      </c>
      <c r="D18" s="6">
        <v>6</v>
      </c>
      <c r="E18" s="6">
        <v>28</v>
      </c>
      <c r="F18" s="1">
        <v>67</v>
      </c>
      <c r="G18" s="1" t="s">
        <v>92</v>
      </c>
      <c r="H18" s="1" t="s">
        <v>125</v>
      </c>
      <c r="I18" s="4" t="s">
        <v>10</v>
      </c>
    </row>
    <row r="19" spans="1:9" ht="12" customHeight="1">
      <c r="A19" s="4" t="s">
        <v>33</v>
      </c>
      <c r="B19" s="5" t="s">
        <v>34</v>
      </c>
      <c r="C19" s="6">
        <v>5</v>
      </c>
      <c r="D19" s="6">
        <v>6</v>
      </c>
      <c r="E19" s="6">
        <v>12</v>
      </c>
      <c r="F19" s="1">
        <v>83</v>
      </c>
      <c r="G19" s="1" t="s">
        <v>77</v>
      </c>
      <c r="H19" s="1" t="s">
        <v>128</v>
      </c>
      <c r="I19" s="4" t="s">
        <v>35</v>
      </c>
    </row>
    <row r="20" spans="1:9">
      <c r="A20" s="2" t="s">
        <v>57</v>
      </c>
      <c r="B20" s="9" t="s">
        <v>58</v>
      </c>
      <c r="C20" s="1">
        <v>1</v>
      </c>
      <c r="D20" s="1">
        <v>3</v>
      </c>
      <c r="E20" s="1">
        <v>9</v>
      </c>
      <c r="F20" s="1">
        <v>33</v>
      </c>
      <c r="G20" s="1" t="s">
        <v>100</v>
      </c>
      <c r="H20" s="1" t="s">
        <v>138</v>
      </c>
      <c r="I20" s="12" t="s">
        <v>70</v>
      </c>
    </row>
    <row r="21" spans="1:9">
      <c r="B21" s="9" t="s">
        <v>59</v>
      </c>
      <c r="C21" s="1">
        <v>2</v>
      </c>
      <c r="D21" s="1">
        <v>4</v>
      </c>
      <c r="E21" s="1">
        <v>17</v>
      </c>
      <c r="F21" s="1">
        <v>50</v>
      </c>
      <c r="G21" s="1" t="s">
        <v>101</v>
      </c>
      <c r="H21" s="1" t="s">
        <v>139</v>
      </c>
      <c r="I21" s="12" t="s">
        <v>21</v>
      </c>
    </row>
    <row r="22" spans="1:9" ht="13" customHeight="1">
      <c r="A22" s="4" t="s">
        <v>31</v>
      </c>
      <c r="B22" s="5" t="s">
        <v>32</v>
      </c>
      <c r="C22" s="6">
        <v>3</v>
      </c>
      <c r="D22" s="6">
        <v>6</v>
      </c>
      <c r="E22" s="6">
        <v>1</v>
      </c>
      <c r="F22" s="1">
        <v>17</v>
      </c>
      <c r="G22" s="1" t="s">
        <v>94</v>
      </c>
      <c r="H22" s="1" t="s">
        <v>127</v>
      </c>
      <c r="I22" s="4" t="s">
        <v>69</v>
      </c>
    </row>
    <row r="23" spans="1:9" ht="15" customHeight="1">
      <c r="A23" s="4" t="s">
        <v>15</v>
      </c>
      <c r="B23" s="5" t="s">
        <v>19</v>
      </c>
      <c r="C23" s="6">
        <v>2</v>
      </c>
      <c r="D23" s="6">
        <v>6</v>
      </c>
      <c r="E23" s="6">
        <v>8</v>
      </c>
      <c r="F23" s="1">
        <v>33</v>
      </c>
      <c r="G23" s="1" t="s">
        <v>84</v>
      </c>
      <c r="H23" s="1" t="s">
        <v>114</v>
      </c>
      <c r="I23" s="4" t="s">
        <v>10</v>
      </c>
    </row>
    <row r="24" spans="1:9" ht="12" customHeight="1">
      <c r="A24" s="7"/>
      <c r="B24" s="5" t="s">
        <v>20</v>
      </c>
      <c r="C24" s="6">
        <v>7</v>
      </c>
      <c r="D24" s="6">
        <v>7</v>
      </c>
      <c r="E24" s="6">
        <v>11</v>
      </c>
      <c r="F24" s="1">
        <v>100</v>
      </c>
      <c r="G24" s="1" t="s">
        <v>85</v>
      </c>
      <c r="H24" s="1" t="s">
        <v>115</v>
      </c>
      <c r="I24" s="4" t="s">
        <v>21</v>
      </c>
    </row>
    <row r="25" spans="1:9" ht="15" customHeight="1">
      <c r="A25" s="7"/>
      <c r="B25" s="5" t="s">
        <v>22</v>
      </c>
      <c r="C25" s="6">
        <v>4</v>
      </c>
      <c r="D25" s="6">
        <v>5</v>
      </c>
      <c r="E25" s="6">
        <v>71</v>
      </c>
      <c r="F25" s="1">
        <f>4/5*100</f>
        <v>80</v>
      </c>
      <c r="G25" s="1" t="s">
        <v>86</v>
      </c>
      <c r="H25" s="1" t="s">
        <v>116</v>
      </c>
      <c r="I25" s="4" t="s">
        <v>23</v>
      </c>
    </row>
    <row r="26" spans="1:9" ht="14" customHeight="1">
      <c r="A26" s="7"/>
      <c r="B26" s="8" t="s">
        <v>39</v>
      </c>
      <c r="C26" s="1">
        <v>10</v>
      </c>
      <c r="D26" s="1">
        <v>11</v>
      </c>
      <c r="E26" s="1">
        <v>10</v>
      </c>
      <c r="F26" s="1">
        <v>90</v>
      </c>
      <c r="G26" s="1" t="s">
        <v>89</v>
      </c>
      <c r="H26" s="1" t="s">
        <v>119</v>
      </c>
      <c r="I26" s="12" t="s">
        <v>68</v>
      </c>
    </row>
    <row r="27" spans="1:9" ht="14" customHeight="1">
      <c r="A27" s="7"/>
      <c r="B27" s="8" t="s">
        <v>41</v>
      </c>
      <c r="C27" s="1">
        <v>4</v>
      </c>
      <c r="D27" s="1">
        <v>9</v>
      </c>
      <c r="E27" s="1">
        <v>12</v>
      </c>
      <c r="F27" s="1">
        <v>44</v>
      </c>
      <c r="G27" s="1" t="s">
        <v>84</v>
      </c>
      <c r="H27" s="1" t="s">
        <v>121</v>
      </c>
      <c r="I27" s="12" t="s">
        <v>65</v>
      </c>
    </row>
    <row r="28" spans="1:9" ht="14" customHeight="1">
      <c r="A28" s="7"/>
      <c r="B28" s="8" t="s">
        <v>40</v>
      </c>
      <c r="C28" s="1">
        <v>13</v>
      </c>
      <c r="D28" s="1">
        <v>14</v>
      </c>
      <c r="E28" s="1">
        <v>24</v>
      </c>
      <c r="F28" s="1">
        <v>93</v>
      </c>
      <c r="G28" s="1" t="s">
        <v>77</v>
      </c>
      <c r="H28" s="1" t="s">
        <v>120</v>
      </c>
      <c r="I28" s="12" t="s">
        <v>8</v>
      </c>
    </row>
    <row r="29" spans="1:9" ht="14" customHeight="1">
      <c r="A29" s="7"/>
      <c r="B29" s="5" t="s">
        <v>24</v>
      </c>
      <c r="C29" s="6">
        <v>1</v>
      </c>
      <c r="D29" s="6">
        <v>1</v>
      </c>
      <c r="E29" s="6">
        <v>10</v>
      </c>
      <c r="F29" s="1">
        <f>1/1*100</f>
        <v>100</v>
      </c>
      <c r="G29" s="1" t="s">
        <v>87</v>
      </c>
      <c r="H29" s="1" t="s">
        <v>117</v>
      </c>
      <c r="I29" s="4" t="s">
        <v>23</v>
      </c>
    </row>
    <row r="30" spans="1:9" ht="14" customHeight="1">
      <c r="A30" s="7"/>
      <c r="B30" s="5" t="s">
        <v>25</v>
      </c>
      <c r="C30" s="6">
        <v>2</v>
      </c>
      <c r="D30" s="6">
        <v>3</v>
      </c>
      <c r="E30" s="6">
        <v>95</v>
      </c>
      <c r="F30" s="1">
        <v>67</v>
      </c>
      <c r="G30" s="1" t="s">
        <v>88</v>
      </c>
      <c r="H30" s="1" t="s">
        <v>118</v>
      </c>
      <c r="I30" s="4" t="s">
        <v>23</v>
      </c>
    </row>
    <row r="31" spans="1:9" ht="14" customHeight="1">
      <c r="A31" s="7"/>
      <c r="B31" s="5" t="s">
        <v>18</v>
      </c>
      <c r="C31" s="6">
        <v>3</v>
      </c>
      <c r="D31" s="6">
        <v>6</v>
      </c>
      <c r="E31" s="6">
        <v>2</v>
      </c>
      <c r="F31" s="1">
        <f>3/6*100</f>
        <v>50</v>
      </c>
      <c r="G31" s="1" t="s">
        <v>82</v>
      </c>
      <c r="H31" s="1" t="s">
        <v>112</v>
      </c>
      <c r="I31" s="4" t="s">
        <v>10</v>
      </c>
    </row>
    <row r="32" spans="1:9" ht="15" customHeight="1">
      <c r="A32" s="7"/>
      <c r="B32" s="5" t="s">
        <v>16</v>
      </c>
      <c r="C32" s="6">
        <v>4</v>
      </c>
      <c r="D32" s="6">
        <v>5</v>
      </c>
      <c r="E32" s="6">
        <v>7</v>
      </c>
      <c r="F32" s="1">
        <f>4/5*100</f>
        <v>80</v>
      </c>
      <c r="G32" s="1" t="s">
        <v>81</v>
      </c>
      <c r="H32" s="1" t="s">
        <v>111</v>
      </c>
      <c r="I32" s="4" t="s">
        <v>17</v>
      </c>
    </row>
    <row r="33" spans="1:9">
      <c r="B33" s="8" t="s">
        <v>38</v>
      </c>
      <c r="C33" s="1">
        <v>1</v>
      </c>
      <c r="D33" s="1">
        <v>2</v>
      </c>
      <c r="E33" s="1">
        <v>32</v>
      </c>
      <c r="F33" s="1">
        <f>1/2*100</f>
        <v>50</v>
      </c>
      <c r="G33" s="1" t="s">
        <v>83</v>
      </c>
      <c r="H33" s="1" t="s">
        <v>113</v>
      </c>
      <c r="I33" s="12" t="s">
        <v>67</v>
      </c>
    </row>
    <row r="34" spans="1:9" ht="12" customHeight="1">
      <c r="A34" s="4" t="s">
        <v>42</v>
      </c>
      <c r="B34" s="9" t="s">
        <v>48</v>
      </c>
      <c r="C34" s="1">
        <v>14</v>
      </c>
      <c r="D34" s="1">
        <v>18</v>
      </c>
      <c r="E34" s="1">
        <v>25</v>
      </c>
      <c r="F34" s="1">
        <v>78</v>
      </c>
      <c r="G34" s="1" t="s">
        <v>96</v>
      </c>
      <c r="H34" s="1" t="s">
        <v>134</v>
      </c>
      <c r="I34" s="2" t="s">
        <v>10</v>
      </c>
    </row>
    <row r="35" spans="1:9">
      <c r="A35" s="10"/>
      <c r="B35" s="9" t="s">
        <v>43</v>
      </c>
      <c r="C35" s="1">
        <v>8</v>
      </c>
      <c r="D35" s="1">
        <v>9</v>
      </c>
      <c r="E35" s="6">
        <v>16</v>
      </c>
      <c r="F35" s="1">
        <v>89</v>
      </c>
      <c r="G35" s="1" t="s">
        <v>95</v>
      </c>
      <c r="H35" s="1" t="s">
        <v>129</v>
      </c>
      <c r="I35" s="12" t="s">
        <v>8</v>
      </c>
    </row>
    <row r="36" spans="1:9">
      <c r="B36" s="9" t="s">
        <v>44</v>
      </c>
      <c r="C36" s="1">
        <v>22</v>
      </c>
      <c r="D36" s="1">
        <v>23</v>
      </c>
      <c r="E36" s="1">
        <v>21</v>
      </c>
      <c r="F36" s="1">
        <v>96</v>
      </c>
      <c r="G36" s="1" t="s">
        <v>89</v>
      </c>
      <c r="H36" s="1" t="s">
        <v>130</v>
      </c>
      <c r="I36" s="12" t="s">
        <v>23</v>
      </c>
    </row>
    <row r="37" spans="1:9">
      <c r="B37" s="9" t="s">
        <v>45</v>
      </c>
      <c r="C37" s="1">
        <v>2</v>
      </c>
      <c r="D37" s="1">
        <v>5</v>
      </c>
      <c r="E37" s="1">
        <v>13</v>
      </c>
      <c r="F37" s="1">
        <v>40</v>
      </c>
      <c r="G37" s="1" t="s">
        <v>80</v>
      </c>
      <c r="H37" s="1" t="s">
        <v>131</v>
      </c>
      <c r="I37" s="2" t="s">
        <v>23</v>
      </c>
    </row>
    <row r="38" spans="1:9">
      <c r="B38" s="9" t="s">
        <v>49</v>
      </c>
      <c r="C38" s="1">
        <v>11</v>
      </c>
      <c r="D38" s="1">
        <v>15</v>
      </c>
      <c r="E38" s="1">
        <v>2</v>
      </c>
      <c r="F38" s="1">
        <v>73</v>
      </c>
      <c r="G38" s="1" t="s">
        <v>97</v>
      </c>
      <c r="H38" s="1" t="s">
        <v>135</v>
      </c>
      <c r="I38" s="12" t="s">
        <v>65</v>
      </c>
    </row>
    <row r="39" spans="1:9">
      <c r="B39" s="9" t="s">
        <v>47</v>
      </c>
      <c r="C39" s="1">
        <v>8</v>
      </c>
      <c r="D39" s="1">
        <v>15</v>
      </c>
      <c r="E39" s="1">
        <v>21</v>
      </c>
      <c r="F39" s="1">
        <v>53</v>
      </c>
      <c r="G39" s="1" t="s">
        <v>81</v>
      </c>
      <c r="H39" s="1" t="s">
        <v>133</v>
      </c>
      <c r="I39" s="2" t="s">
        <v>23</v>
      </c>
    </row>
    <row r="40" spans="1:9">
      <c r="B40" s="9" t="s">
        <v>46</v>
      </c>
      <c r="C40" s="1">
        <v>4</v>
      </c>
      <c r="D40" s="1">
        <v>4</v>
      </c>
      <c r="E40" s="1">
        <v>8</v>
      </c>
      <c r="F40" s="1">
        <v>100</v>
      </c>
      <c r="G40" s="1" t="s">
        <v>77</v>
      </c>
      <c r="H40" s="1" t="s">
        <v>132</v>
      </c>
      <c r="I40" s="2" t="s">
        <v>10</v>
      </c>
    </row>
    <row r="41" spans="1:9">
      <c r="A41" s="2" t="s">
        <v>61</v>
      </c>
      <c r="B41" s="9" t="s">
        <v>62</v>
      </c>
      <c r="C41" s="1">
        <v>9</v>
      </c>
      <c r="D41" s="1">
        <v>15</v>
      </c>
      <c r="E41" s="1">
        <v>23</v>
      </c>
      <c r="F41" s="1">
        <v>50</v>
      </c>
      <c r="G41" s="1" t="s">
        <v>103</v>
      </c>
      <c r="H41" s="1" t="s">
        <v>141</v>
      </c>
      <c r="I41" s="12" t="s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Appendix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2021-09-29T13:31:25Z</dcterms:created>
  <dcterms:modified xsi:type="dcterms:W3CDTF">2021-12-10T16:31:02Z</dcterms:modified>
</cp:coreProperties>
</file>