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薄壳山核桃\薄壳山核桃优良品种资源调查\114份薄壳山核桃资源统计\投稿文章HPJ\"/>
    </mc:Choice>
  </mc:AlternateContent>
  <xr:revisionPtr revIDLastSave="0" documentId="13_ncr:1_{A11F7A5E-9258-43C2-830A-502B8580ECE1}" xr6:coauthVersionLast="47" xr6:coauthVersionMax="47" xr10:uidLastSave="{00000000-0000-0000-0000-000000000000}"/>
  <bookViews>
    <workbookView xWindow="-120" yWindow="-120" windowWidth="29040" windowHeight="15840" xr2:uid="{3358D81E-5114-4D29-884E-9561CCC04DEA}"/>
  </bookViews>
  <sheets>
    <sheet name="Sheet1" sheetId="1" r:id="rId1"/>
    <sheet name="Sheet2" sheetId="2" r:id="rId2"/>
  </sheets>
  <definedNames>
    <definedName name="_Hlk68251348" localSheetId="0">Sheet1!#REF!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18" i="1" l="1"/>
  <c r="E118" i="1"/>
  <c r="F118" i="1"/>
  <c r="G118" i="1"/>
  <c r="H118" i="1"/>
  <c r="I118" i="1"/>
  <c r="J118" i="1"/>
  <c r="K118" i="1"/>
  <c r="L118" i="1"/>
  <c r="C118" i="1"/>
  <c r="D117" i="1"/>
  <c r="E117" i="1"/>
  <c r="F117" i="1"/>
  <c r="G117" i="1"/>
  <c r="H117" i="1"/>
  <c r="I117" i="1"/>
  <c r="J117" i="1"/>
  <c r="K117" i="1"/>
  <c r="L117" i="1"/>
  <c r="C117" i="1"/>
  <c r="D116" i="1"/>
  <c r="E116" i="1"/>
  <c r="F116" i="1"/>
  <c r="G116" i="1"/>
  <c r="H116" i="1"/>
  <c r="I116" i="1"/>
  <c r="J116" i="1"/>
  <c r="K116" i="1"/>
  <c r="L116" i="1"/>
  <c r="C116" i="1"/>
  <c r="D115" i="1"/>
  <c r="E115" i="1"/>
  <c r="F115" i="1"/>
  <c r="G115" i="1"/>
  <c r="H115" i="1"/>
  <c r="I115" i="1"/>
  <c r="J115" i="1"/>
  <c r="K115" i="1"/>
  <c r="L115" i="1"/>
  <c r="C115" i="1"/>
  <c r="L119" i="1" l="1"/>
  <c r="D119" i="1"/>
  <c r="J119" i="1"/>
  <c r="K119" i="1"/>
  <c r="I119" i="1"/>
  <c r="H119" i="1"/>
  <c r="G119" i="1"/>
  <c r="F119" i="1"/>
  <c r="E119" i="1"/>
  <c r="C119" i="1"/>
</calcChain>
</file>

<file path=xl/sharedStrings.xml><?xml version="1.0" encoding="utf-8"?>
<sst xmlns="http://schemas.openxmlformats.org/spreadsheetml/2006/main" count="246" uniqueCount="176">
  <si>
    <t>SD01</t>
  </si>
  <si>
    <t>SD02</t>
  </si>
  <si>
    <t>SD03</t>
  </si>
  <si>
    <t>SD04</t>
  </si>
  <si>
    <t>SD05</t>
  </si>
  <si>
    <t>SD06</t>
  </si>
  <si>
    <t>SD07</t>
  </si>
  <si>
    <t>SD08</t>
  </si>
  <si>
    <t>SD09</t>
  </si>
  <si>
    <t>SD10</t>
  </si>
  <si>
    <t>SD11</t>
  </si>
  <si>
    <t>SD12</t>
  </si>
  <si>
    <t>SD13</t>
  </si>
  <si>
    <t>SD14</t>
  </si>
  <si>
    <t>SD15</t>
  </si>
  <si>
    <t>SD16</t>
  </si>
  <si>
    <t>SD17</t>
  </si>
  <si>
    <t>SD18</t>
  </si>
  <si>
    <t>SD19</t>
  </si>
  <si>
    <t>SD20</t>
  </si>
  <si>
    <t>SD21</t>
  </si>
  <si>
    <t>SD22</t>
  </si>
  <si>
    <t>SD23</t>
  </si>
  <si>
    <t>SD24</t>
  </si>
  <si>
    <t>SD25</t>
  </si>
  <si>
    <t>SD26</t>
  </si>
  <si>
    <t>SD27</t>
  </si>
  <si>
    <t>SD28</t>
  </si>
  <si>
    <t>SD29</t>
  </si>
  <si>
    <t>SD30</t>
  </si>
  <si>
    <t>SD31</t>
  </si>
  <si>
    <t>SD32</t>
  </si>
  <si>
    <t>SD33</t>
  </si>
  <si>
    <t>SD34</t>
  </si>
  <si>
    <t>SD35</t>
  </si>
  <si>
    <t>SD36</t>
  </si>
  <si>
    <t>SD37</t>
  </si>
  <si>
    <t>SD38</t>
  </si>
  <si>
    <t>SD39</t>
  </si>
  <si>
    <t>SD40</t>
  </si>
  <si>
    <t>SD41</t>
  </si>
  <si>
    <t>SD42</t>
  </si>
  <si>
    <t>SD43</t>
  </si>
  <si>
    <t>SD44</t>
  </si>
  <si>
    <t>SD45</t>
  </si>
  <si>
    <t>SD46</t>
  </si>
  <si>
    <t>SD47</t>
  </si>
  <si>
    <t>SD48</t>
  </si>
  <si>
    <t>SD49</t>
  </si>
  <si>
    <t>SD50</t>
  </si>
  <si>
    <t>SD51</t>
  </si>
  <si>
    <t>SD52</t>
  </si>
  <si>
    <t>SD53</t>
  </si>
  <si>
    <t>SD54</t>
  </si>
  <si>
    <t>SD55</t>
  </si>
  <si>
    <t>SD56</t>
  </si>
  <si>
    <t>SD57</t>
  </si>
  <si>
    <t>SD58</t>
  </si>
  <si>
    <t>SD59</t>
  </si>
  <si>
    <t>SD60</t>
  </si>
  <si>
    <t>SD61</t>
  </si>
  <si>
    <t>SD62</t>
  </si>
  <si>
    <t>SD63</t>
  </si>
  <si>
    <t>SD64</t>
  </si>
  <si>
    <t>SD65</t>
  </si>
  <si>
    <t>SD66</t>
  </si>
  <si>
    <t>SD67</t>
  </si>
  <si>
    <t>SD68</t>
  </si>
  <si>
    <t>SD69</t>
  </si>
  <si>
    <t>SD70</t>
  </si>
  <si>
    <t>EI mart</t>
    <phoneticPr fontId="1" type="noConversion"/>
  </si>
  <si>
    <t>Elliott</t>
    <phoneticPr fontId="1" type="noConversion"/>
  </si>
  <si>
    <t>Odom</t>
    <phoneticPr fontId="1" type="noConversion"/>
  </si>
  <si>
    <t>Oconee</t>
    <phoneticPr fontId="1" type="noConversion"/>
  </si>
  <si>
    <t>Barton</t>
    <phoneticPr fontId="1" type="noConversion"/>
  </si>
  <si>
    <t>Podsednik</t>
    <phoneticPr fontId="1" type="noConversion"/>
  </si>
  <si>
    <t>Pawnee</t>
    <phoneticPr fontId="1" type="noConversion"/>
  </si>
  <si>
    <t>Moneymaker</t>
    <phoneticPr fontId="1" type="noConversion"/>
  </si>
  <si>
    <t>Success</t>
    <phoneticPr fontId="1" type="noConversion"/>
  </si>
  <si>
    <t>Devore</t>
    <phoneticPr fontId="1" type="noConversion"/>
  </si>
  <si>
    <t>Desirable</t>
    <phoneticPr fontId="1" type="noConversion"/>
  </si>
  <si>
    <t>Forket</t>
    <phoneticPr fontId="1" type="noConversion"/>
  </si>
  <si>
    <t>Gracross</t>
    <phoneticPr fontId="1" type="noConversion"/>
  </si>
  <si>
    <t>Jackson</t>
    <phoneticPr fontId="1" type="noConversion"/>
  </si>
  <si>
    <t>Jinhua</t>
    <phoneticPr fontId="1" type="noConversion"/>
  </si>
  <si>
    <t>Caddo</t>
    <phoneticPr fontId="1" type="noConversion"/>
  </si>
  <si>
    <t>Cape Fear</t>
    <phoneticPr fontId="1" type="noConversion"/>
  </si>
  <si>
    <t>Kanza</t>
    <phoneticPr fontId="1" type="noConversion"/>
  </si>
  <si>
    <t>Colby</t>
    <phoneticPr fontId="1" type="noConversion"/>
  </si>
  <si>
    <t>Creek</t>
    <phoneticPr fontId="1" type="noConversion"/>
  </si>
  <si>
    <t>Lvzhou 1</t>
    <phoneticPr fontId="1" type="noConversion"/>
  </si>
  <si>
    <t>Mahan</t>
    <phoneticPr fontId="1" type="noConversion"/>
  </si>
  <si>
    <t>Melrose</t>
    <phoneticPr fontId="1" type="noConversion"/>
  </si>
  <si>
    <t>Mohawk</t>
    <phoneticPr fontId="1" type="noConversion"/>
  </si>
  <si>
    <t>Nacono</t>
    <phoneticPr fontId="1" type="noConversion"/>
  </si>
  <si>
    <t>Cheyenne</t>
    <phoneticPr fontId="1" type="noConversion"/>
  </si>
  <si>
    <t>Choctaw</t>
    <phoneticPr fontId="1" type="noConversion"/>
  </si>
  <si>
    <t>Sauber</t>
    <phoneticPr fontId="1" type="noConversion"/>
  </si>
  <si>
    <t>Seven</t>
    <phoneticPr fontId="1" type="noConversion"/>
  </si>
  <si>
    <t>Shaoxing</t>
    <phoneticPr fontId="1" type="noConversion"/>
  </si>
  <si>
    <t>Schley</t>
    <phoneticPr fontId="1" type="noConversion"/>
  </si>
  <si>
    <t>Stuart</t>
    <phoneticPr fontId="1" type="noConversion"/>
  </si>
  <si>
    <t>Sioux</t>
    <phoneticPr fontId="1" type="noConversion"/>
  </si>
  <si>
    <t>Wichita</t>
    <phoneticPr fontId="1" type="noConversion"/>
  </si>
  <si>
    <t>Waco</t>
    <phoneticPr fontId="1" type="noConversion"/>
  </si>
  <si>
    <t>Western Schley</t>
    <phoneticPr fontId="1" type="noConversion"/>
  </si>
  <si>
    <t>Shawnne</t>
    <phoneticPr fontId="1" type="noConversion"/>
  </si>
  <si>
    <t>Shoshoni</t>
    <phoneticPr fontId="1" type="noConversion"/>
  </si>
  <si>
    <t>Zhongshan 25</t>
    <phoneticPr fontId="1" type="noConversion"/>
  </si>
  <si>
    <t>Single nut mass (g)</t>
  </si>
  <si>
    <t>Nut transverse diameter (mm)</t>
  </si>
  <si>
    <t>Nut longitudinal diameter (mm)</t>
  </si>
  <si>
    <t>Nut lateral diameter (mm)</t>
  </si>
  <si>
    <t>Nut aspect ratio (Nut shape index)</t>
  </si>
  <si>
    <t>Ratio of transverse longitudinal</t>
  </si>
  <si>
    <t>Single nuts kernel mass (g)</t>
  </si>
  <si>
    <t>Kernel yield (%)</t>
  </si>
  <si>
    <t>Shell thinness (mm)</t>
  </si>
  <si>
    <t>Oil yield (%)</t>
  </si>
  <si>
    <t>F1</t>
  </si>
  <si>
    <t>F2</t>
  </si>
  <si>
    <t>F3</t>
  </si>
  <si>
    <t>F4</t>
  </si>
  <si>
    <t>Mean</t>
  </si>
  <si>
    <t>Max.</t>
  </si>
  <si>
    <t>Min.</t>
  </si>
  <si>
    <t>Sd.</t>
  </si>
  <si>
    <t>CV</t>
  </si>
  <si>
    <t>Cultivar’s or seedling line’s name</t>
  </si>
  <si>
    <t>NO</t>
    <phoneticPr fontId="1" type="noConversion"/>
  </si>
  <si>
    <t>EI mart</t>
  </si>
  <si>
    <t>Elliott</t>
  </si>
  <si>
    <t>Odom</t>
  </si>
  <si>
    <t>Oconee</t>
  </si>
  <si>
    <t>Barton</t>
  </si>
  <si>
    <t>Podsednik</t>
  </si>
  <si>
    <t>Pawnee</t>
  </si>
  <si>
    <t>Moneymaker</t>
  </si>
  <si>
    <t>Success</t>
  </si>
  <si>
    <t>Devore</t>
  </si>
  <si>
    <t>Desirable</t>
  </si>
  <si>
    <t>Forket</t>
  </si>
  <si>
    <t>Gracross</t>
  </si>
  <si>
    <t>starking</t>
  </si>
  <si>
    <t>Jackson</t>
  </si>
  <si>
    <t>Jinhua</t>
  </si>
  <si>
    <t>Caddo</t>
  </si>
  <si>
    <t>Cape Fear</t>
  </si>
  <si>
    <t>Kanza</t>
  </si>
  <si>
    <t>Colby</t>
  </si>
  <si>
    <t>Creek</t>
  </si>
  <si>
    <t>Lvzhou 1</t>
  </si>
  <si>
    <t>Mahan</t>
  </si>
  <si>
    <t>meyer</t>
  </si>
  <si>
    <t>Melrose</t>
  </si>
  <si>
    <t>Mohawk</t>
  </si>
  <si>
    <t>Nacono</t>
  </si>
  <si>
    <t>Cheyenne</t>
  </si>
  <si>
    <t>Choctaw</t>
  </si>
  <si>
    <t>Sauber</t>
  </si>
  <si>
    <t>Seven</t>
  </si>
  <si>
    <t>Shaoxing</t>
  </si>
  <si>
    <t>Schley</t>
  </si>
  <si>
    <t>Stuart</t>
  </si>
  <si>
    <t>Sioux</t>
  </si>
  <si>
    <t xml:space="preserve">Tejas </t>
  </si>
  <si>
    <t>Wichita</t>
  </si>
  <si>
    <t>Waco</t>
  </si>
  <si>
    <t>Western Schley</t>
  </si>
  <si>
    <t>Shawnne</t>
  </si>
  <si>
    <t>Shoshoni</t>
  </si>
  <si>
    <t>Zhongshan 25</t>
  </si>
  <si>
    <t>Kiowa</t>
    <phoneticPr fontId="1" type="noConversion"/>
  </si>
  <si>
    <t>Starking</t>
    <phoneticPr fontId="1" type="noConversion"/>
  </si>
  <si>
    <t>Moreland</t>
    <phoneticPr fontId="1" type="noConversion"/>
  </si>
  <si>
    <r>
      <t xml:space="preserve">Suppl Table S2 Nut quantitative traits in 112 </t>
    </r>
    <r>
      <rPr>
        <i/>
        <sz val="10"/>
        <color theme="1"/>
        <rFont val="Times New Roman"/>
        <family val="1"/>
      </rPr>
      <t>C</t>
    </r>
    <r>
      <rPr>
        <sz val="10"/>
        <color theme="1"/>
        <rFont val="Times New Roman"/>
        <family val="1"/>
      </rPr>
      <t xml:space="preserve">. </t>
    </r>
    <r>
      <rPr>
        <i/>
        <sz val="10"/>
        <color theme="1"/>
        <rFont val="Times New Roman"/>
        <family val="1"/>
      </rPr>
      <t>illinoinensis</t>
    </r>
    <r>
      <rPr>
        <sz val="10"/>
        <color theme="1"/>
        <rFont val="Times New Roman"/>
        <family val="1"/>
      </rPr>
      <t xml:space="preserve"> germplasm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</si>
</sst>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2" fontId="2" fillId="0" borderId="0" xfId="0" applyNumberFormat="1" applyFont="1">
      <alignment vertical="center"/>
    </xf>
    <xf numFmtId="11" fontId="2" fillId="0" borderId="0" xfId="0" applyNumberFormat="1" applyFont="1">
      <alignment vertical="center"/>
    </xf>
    <xf numFmtId="0" fontId="2" fillId="0" borderId="3" xfId="0" applyFont="1" applyBorder="1">
      <alignment vertical="center"/>
    </xf>
    <xf numFmtId="0" fontId="2" fillId="0" borderId="3" xfId="0" applyFont="1" applyBorder="1" applyAlignment="1">
      <alignment vertical="center" wrapText="1"/>
    </xf>
    <xf numFmtId="2" fontId="2" fillId="0" borderId="1" xfId="0" applyNumberFormat="1" applyFont="1" applyBorder="1">
      <alignment vertical="center"/>
    </xf>
    <xf numFmtId="0" fontId="2" fillId="0" borderId="1" xfId="0" applyFont="1" applyBorder="1">
      <alignment vertical="center"/>
    </xf>
    <xf numFmtId="2" fontId="2" fillId="0" borderId="0" xfId="0" applyNumberFormat="1" applyFont="1" applyBorder="1">
      <alignment vertical="center"/>
    </xf>
    <xf numFmtId="0" fontId="2" fillId="0" borderId="0" xfId="0" applyFont="1" applyBorder="1">
      <alignment vertical="center"/>
    </xf>
    <xf numFmtId="2" fontId="2" fillId="0" borderId="2" xfId="0" applyNumberFormat="1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>
              <a:glow>
                <a:schemeClr val="accent1">
                  <a:alpha val="40000"/>
                </a:schemeClr>
              </a:glow>
              <a:outerShdw blurRad="50800" dist="50800" dir="5400000" algn="ctr" rotWithShape="0">
                <a:schemeClr val="bg1"/>
              </a:outerShdw>
            </a:effectLst>
          </c:spPr>
          <c:marker>
            <c:symbol val="circle"/>
            <c:size val="5"/>
            <c:spPr>
              <a:solidFill>
                <a:schemeClr val="dk1">
                  <a:tint val="88500"/>
                </a:schemeClr>
              </a:solidFill>
              <a:ln w="9525">
                <a:solidFill>
                  <a:schemeClr val="dk1">
                    <a:tint val="88500"/>
                  </a:schemeClr>
                </a:solidFill>
              </a:ln>
              <a:effectLst>
                <a:glow>
                  <a:schemeClr val="accent1">
                    <a:alpha val="40000"/>
                  </a:schemeClr>
                </a:glow>
                <a:outerShdw blurRad="50800" dist="50800" dir="5400000" algn="ctr" rotWithShape="0">
                  <a:schemeClr val="bg1"/>
                </a:outerShdw>
              </a:effectLst>
            </c:spPr>
          </c:marker>
          <c:xVal>
            <c:numRef>
              <c:f>Sheet2!$F$2:$F$113</c:f>
              <c:numCache>
                <c:formatCode>General</c:formatCode>
                <c:ptCount val="112"/>
                <c:pt idx="0">
                  <c:v>2.41992361838623</c:v>
                </c:pt>
                <c:pt idx="1">
                  <c:v>0.480416430908018</c:v>
                </c:pt>
                <c:pt idx="2">
                  <c:v>0.763451960467743</c:v>
                </c:pt>
                <c:pt idx="3">
                  <c:v>1.7708052017845299</c:v>
                </c:pt>
                <c:pt idx="4">
                  <c:v>0.57494686592220001</c:v>
                </c:pt>
                <c:pt idx="5">
                  <c:v>0.23803821873952399</c:v>
                </c:pt>
                <c:pt idx="6">
                  <c:v>1.3059580233030299</c:v>
                </c:pt>
                <c:pt idx="7">
                  <c:v>-0.59757541216709198</c:v>
                </c:pt>
                <c:pt idx="8">
                  <c:v>1.25142119830371</c:v>
                </c:pt>
                <c:pt idx="9">
                  <c:v>-0.452294420831299</c:v>
                </c:pt>
                <c:pt idx="10">
                  <c:v>1.94917129784103</c:v>
                </c:pt>
                <c:pt idx="11">
                  <c:v>-0.37245228712259398</c:v>
                </c:pt>
                <c:pt idx="12">
                  <c:v>0.54153013872659195</c:v>
                </c:pt>
                <c:pt idx="13">
                  <c:v>-0.34528662303956797</c:v>
                </c:pt>
                <c:pt idx="14">
                  <c:v>1.7878634212365601</c:v>
                </c:pt>
                <c:pt idx="15">
                  <c:v>0.47139829831508201</c:v>
                </c:pt>
                <c:pt idx="16">
                  <c:v>0.194241677610163</c:v>
                </c:pt>
                <c:pt idx="17">
                  <c:v>-0.11597158702731999</c:v>
                </c:pt>
                <c:pt idx="18">
                  <c:v>-1.61096705143476</c:v>
                </c:pt>
                <c:pt idx="19">
                  <c:v>9.8427850728951397E-2</c:v>
                </c:pt>
                <c:pt idx="20">
                  <c:v>0.26844841962584698</c:v>
                </c:pt>
                <c:pt idx="21">
                  <c:v>0.31845280369610801</c:v>
                </c:pt>
                <c:pt idx="22">
                  <c:v>1.3157831765667001</c:v>
                </c:pt>
                <c:pt idx="23">
                  <c:v>0.42660627748757401</c:v>
                </c:pt>
                <c:pt idx="24">
                  <c:v>0.92936143537353599</c:v>
                </c:pt>
                <c:pt idx="25">
                  <c:v>1.93544454727661</c:v>
                </c:pt>
                <c:pt idx="26">
                  <c:v>1.1430760578721699</c:v>
                </c:pt>
                <c:pt idx="27">
                  <c:v>0.75478776504093803</c:v>
                </c:pt>
                <c:pt idx="28">
                  <c:v>1.9217838605405599</c:v>
                </c:pt>
                <c:pt idx="29">
                  <c:v>-0.44835431920170898</c:v>
                </c:pt>
                <c:pt idx="30">
                  <c:v>0.73805711766065396</c:v>
                </c:pt>
                <c:pt idx="31">
                  <c:v>-0.61890927481886804</c:v>
                </c:pt>
                <c:pt idx="32">
                  <c:v>0.84608510576753504</c:v>
                </c:pt>
                <c:pt idx="33">
                  <c:v>0.75191684317391205</c:v>
                </c:pt>
                <c:pt idx="34">
                  <c:v>-9.8077801930511896E-2</c:v>
                </c:pt>
                <c:pt idx="35">
                  <c:v>1.6477655017905499</c:v>
                </c:pt>
                <c:pt idx="36">
                  <c:v>0.79045480272855795</c:v>
                </c:pt>
                <c:pt idx="37">
                  <c:v>1.34883193636372</c:v>
                </c:pt>
                <c:pt idx="38">
                  <c:v>1.71885435994439</c:v>
                </c:pt>
                <c:pt idx="39">
                  <c:v>2.3224858561630601E-2</c:v>
                </c:pt>
                <c:pt idx="40">
                  <c:v>0.38851579573956901</c:v>
                </c:pt>
                <c:pt idx="41">
                  <c:v>0.20551865390070001</c:v>
                </c:pt>
                <c:pt idx="42">
                  <c:v>0.26208680439644599</c:v>
                </c:pt>
                <c:pt idx="43">
                  <c:v>0.58671102923961305</c:v>
                </c:pt>
                <c:pt idx="44">
                  <c:v>0.28627759816199699</c:v>
                </c:pt>
                <c:pt idx="45">
                  <c:v>-0.51584596861215204</c:v>
                </c:pt>
                <c:pt idx="46">
                  <c:v>1.1349386639380299</c:v>
                </c:pt>
                <c:pt idx="47">
                  <c:v>1.1339096147414101</c:v>
                </c:pt>
                <c:pt idx="48">
                  <c:v>1.9531972821251999</c:v>
                </c:pt>
                <c:pt idx="49">
                  <c:v>-2.4569578268949299</c:v>
                </c:pt>
                <c:pt idx="50">
                  <c:v>-2.7002804597939201</c:v>
                </c:pt>
                <c:pt idx="51">
                  <c:v>0.35171229759665601</c:v>
                </c:pt>
                <c:pt idx="52">
                  <c:v>-9.7467485621349007E-2</c:v>
                </c:pt>
                <c:pt idx="53">
                  <c:v>-1.2478551309092201</c:v>
                </c:pt>
                <c:pt idx="54">
                  <c:v>0.17394204405638999</c:v>
                </c:pt>
                <c:pt idx="55">
                  <c:v>6.9538945720985304E-2</c:v>
                </c:pt>
                <c:pt idx="56">
                  <c:v>-1.0934675469597801</c:v>
                </c:pt>
                <c:pt idx="57">
                  <c:v>-0.19281271412151699</c:v>
                </c:pt>
                <c:pt idx="58">
                  <c:v>0.66651406069873598</c:v>
                </c:pt>
                <c:pt idx="59">
                  <c:v>0.160544703810135</c:v>
                </c:pt>
                <c:pt idx="60">
                  <c:v>0.192375707086756</c:v>
                </c:pt>
                <c:pt idx="61">
                  <c:v>-0.34073602284597798</c:v>
                </c:pt>
                <c:pt idx="62">
                  <c:v>-0.195221809315058</c:v>
                </c:pt>
                <c:pt idx="63">
                  <c:v>-0.904610029594203</c:v>
                </c:pt>
                <c:pt idx="64">
                  <c:v>-0.31933719444924602</c:v>
                </c:pt>
                <c:pt idx="65">
                  <c:v>0.12983197878090499</c:v>
                </c:pt>
                <c:pt idx="66">
                  <c:v>-0.81667472267869001</c:v>
                </c:pt>
                <c:pt idx="67">
                  <c:v>-0.41860535189796799</c:v>
                </c:pt>
                <c:pt idx="68">
                  <c:v>-0.53678864115177904</c:v>
                </c:pt>
                <c:pt idx="69">
                  <c:v>-0.706866317821218</c:v>
                </c:pt>
                <c:pt idx="70">
                  <c:v>-0.84625896124968902</c:v>
                </c:pt>
                <c:pt idx="71">
                  <c:v>0.55048250670802301</c:v>
                </c:pt>
                <c:pt idx="72">
                  <c:v>8.7204612807716797E-2</c:v>
                </c:pt>
                <c:pt idx="73">
                  <c:v>0.21799109402561001</c:v>
                </c:pt>
                <c:pt idx="74">
                  <c:v>0.62536854789548801</c:v>
                </c:pt>
                <c:pt idx="75">
                  <c:v>-1.0654041582828799</c:v>
                </c:pt>
                <c:pt idx="76">
                  <c:v>0.50789459975173201</c:v>
                </c:pt>
                <c:pt idx="77">
                  <c:v>-0.23311164749312599</c:v>
                </c:pt>
                <c:pt idx="78">
                  <c:v>-0.114477082373592</c:v>
                </c:pt>
                <c:pt idx="79">
                  <c:v>-2.4406687448019602</c:v>
                </c:pt>
                <c:pt idx="80">
                  <c:v>-0.58305085477289897</c:v>
                </c:pt>
                <c:pt idx="81">
                  <c:v>-0.98759580664996405</c:v>
                </c:pt>
                <c:pt idx="82">
                  <c:v>-1.30422543740083</c:v>
                </c:pt>
                <c:pt idx="83">
                  <c:v>-8.7708185798154606E-2</c:v>
                </c:pt>
                <c:pt idx="84">
                  <c:v>-0.43711069857770402</c:v>
                </c:pt>
                <c:pt idx="85">
                  <c:v>-0.21173076249924999</c:v>
                </c:pt>
                <c:pt idx="86">
                  <c:v>2.0977825591087702E-2</c:v>
                </c:pt>
                <c:pt idx="87">
                  <c:v>5.7774376992522199E-2</c:v>
                </c:pt>
                <c:pt idx="88">
                  <c:v>-0.17117878258247099</c:v>
                </c:pt>
                <c:pt idx="89">
                  <c:v>-0.80365043506890499</c:v>
                </c:pt>
                <c:pt idx="90">
                  <c:v>-1.03659956585753</c:v>
                </c:pt>
                <c:pt idx="91">
                  <c:v>-1.8177550325848899</c:v>
                </c:pt>
                <c:pt idx="92">
                  <c:v>-1.00124003882225</c:v>
                </c:pt>
                <c:pt idx="93">
                  <c:v>-0.38353627448067801</c:v>
                </c:pt>
                <c:pt idx="94">
                  <c:v>0.27370679596574299</c:v>
                </c:pt>
                <c:pt idx="95">
                  <c:v>-1.14380891885753</c:v>
                </c:pt>
                <c:pt idx="96">
                  <c:v>-1.20701831133824</c:v>
                </c:pt>
                <c:pt idx="97">
                  <c:v>-0.235663078453828</c:v>
                </c:pt>
                <c:pt idx="98">
                  <c:v>-0.15059441299210199</c:v>
                </c:pt>
                <c:pt idx="99">
                  <c:v>-2.1345644310723002</c:v>
                </c:pt>
                <c:pt idx="100">
                  <c:v>-1.661546817549</c:v>
                </c:pt>
                <c:pt idx="101">
                  <c:v>-1.7750552782649101</c:v>
                </c:pt>
                <c:pt idx="102">
                  <c:v>-1.2189607127855899</c:v>
                </c:pt>
                <c:pt idx="103">
                  <c:v>-0.38142431256370302</c:v>
                </c:pt>
                <c:pt idx="104">
                  <c:v>-0.68337464616187604</c:v>
                </c:pt>
                <c:pt idx="105">
                  <c:v>-1.05732875387025</c:v>
                </c:pt>
                <c:pt idx="106">
                  <c:v>0.443535706977088</c:v>
                </c:pt>
                <c:pt idx="107">
                  <c:v>-0.35694520476456698</c:v>
                </c:pt>
                <c:pt idx="108">
                  <c:v>0.78600900749512204</c:v>
                </c:pt>
                <c:pt idx="109">
                  <c:v>0.86029058372800205</c:v>
                </c:pt>
                <c:pt idx="110">
                  <c:v>0.20069055847568701</c:v>
                </c:pt>
                <c:pt idx="111">
                  <c:v>-0.89707087975099797</c:v>
                </c:pt>
              </c:numCache>
            </c:numRef>
          </c:xVal>
          <c:yVal>
            <c:numRef>
              <c:f>Sheet2!$G$2:$G$113</c:f>
              <c:numCache>
                <c:formatCode>General</c:formatCode>
                <c:ptCount val="112"/>
                <c:pt idx="0">
                  <c:v>0.72267645319275298</c:v>
                </c:pt>
                <c:pt idx="1">
                  <c:v>-0.562884274848507</c:v>
                </c:pt>
                <c:pt idx="2">
                  <c:v>-1.7617493521952099</c:v>
                </c:pt>
                <c:pt idx="3">
                  <c:v>-3.5015423380091198E-2</c:v>
                </c:pt>
                <c:pt idx="4">
                  <c:v>0.36206257628287403</c:v>
                </c:pt>
                <c:pt idx="5">
                  <c:v>0.113257779836422</c:v>
                </c:pt>
                <c:pt idx="6">
                  <c:v>0.50511959221710401</c:v>
                </c:pt>
                <c:pt idx="7">
                  <c:v>-0.11165646716488201</c:v>
                </c:pt>
                <c:pt idx="8">
                  <c:v>-0.79209164317847403</c:v>
                </c:pt>
                <c:pt idx="9">
                  <c:v>0.414118936830494</c:v>
                </c:pt>
                <c:pt idx="10">
                  <c:v>0.44471165289658898</c:v>
                </c:pt>
                <c:pt idx="11">
                  <c:v>-0.36228924041050498</c:v>
                </c:pt>
                <c:pt idx="12">
                  <c:v>9.7180899083223804E-2</c:v>
                </c:pt>
                <c:pt idx="13">
                  <c:v>0.43357697056699901</c:v>
                </c:pt>
                <c:pt idx="14">
                  <c:v>-1.0161785475503899</c:v>
                </c:pt>
                <c:pt idx="15">
                  <c:v>-1.0342787365081001</c:v>
                </c:pt>
                <c:pt idx="16">
                  <c:v>-8.0738976052386904E-2</c:v>
                </c:pt>
                <c:pt idx="17">
                  <c:v>0.80775616382964999</c:v>
                </c:pt>
                <c:pt idx="18">
                  <c:v>1.5617715409041499</c:v>
                </c:pt>
                <c:pt idx="19">
                  <c:v>1.63848396868077</c:v>
                </c:pt>
                <c:pt idx="20">
                  <c:v>0.35649870583322602</c:v>
                </c:pt>
                <c:pt idx="21">
                  <c:v>0.16334970150438799</c:v>
                </c:pt>
                <c:pt idx="22">
                  <c:v>2.3364731994047401</c:v>
                </c:pt>
                <c:pt idx="23">
                  <c:v>0.82319302166904196</c:v>
                </c:pt>
                <c:pt idx="24">
                  <c:v>1.2262384840830101</c:v>
                </c:pt>
                <c:pt idx="25">
                  <c:v>0.369937486082829</c:v>
                </c:pt>
                <c:pt idx="26">
                  <c:v>1.00505877215015</c:v>
                </c:pt>
                <c:pt idx="27">
                  <c:v>0.56445217317687502</c:v>
                </c:pt>
                <c:pt idx="28">
                  <c:v>-0.98236005171168295</c:v>
                </c:pt>
                <c:pt idx="29">
                  <c:v>0.65473933182634303</c:v>
                </c:pt>
                <c:pt idx="30">
                  <c:v>0.32913530655672102</c:v>
                </c:pt>
                <c:pt idx="31">
                  <c:v>-0.51079688207572604</c:v>
                </c:pt>
                <c:pt idx="32">
                  <c:v>0.62305530370342899</c:v>
                </c:pt>
                <c:pt idx="33">
                  <c:v>-1.45845647532864</c:v>
                </c:pt>
                <c:pt idx="34">
                  <c:v>2.09086140042489</c:v>
                </c:pt>
                <c:pt idx="35">
                  <c:v>-0.543131953977531</c:v>
                </c:pt>
                <c:pt idx="36">
                  <c:v>1.6931287365593899</c:v>
                </c:pt>
                <c:pt idx="37">
                  <c:v>-0.290044124980054</c:v>
                </c:pt>
                <c:pt idx="38">
                  <c:v>0.55647855302781701</c:v>
                </c:pt>
                <c:pt idx="39">
                  <c:v>0.74092540281451602</c:v>
                </c:pt>
                <c:pt idx="40">
                  <c:v>-0.145596695333506</c:v>
                </c:pt>
                <c:pt idx="41">
                  <c:v>-2.1364579125096599</c:v>
                </c:pt>
                <c:pt idx="42">
                  <c:v>2.0347381509885398</c:v>
                </c:pt>
                <c:pt idx="43">
                  <c:v>1.19781788461421</c:v>
                </c:pt>
                <c:pt idx="44">
                  <c:v>-0.41305450348219802</c:v>
                </c:pt>
                <c:pt idx="45">
                  <c:v>-4.4193389602699797</c:v>
                </c:pt>
                <c:pt idx="46">
                  <c:v>0.35762631961432001</c:v>
                </c:pt>
                <c:pt idx="47">
                  <c:v>0.43831305437344897</c:v>
                </c:pt>
                <c:pt idx="48">
                  <c:v>-1.01914477340429</c:v>
                </c:pt>
                <c:pt idx="49">
                  <c:v>0.241351070938253</c:v>
                </c:pt>
                <c:pt idx="50">
                  <c:v>0.51773268173890596</c:v>
                </c:pt>
                <c:pt idx="51">
                  <c:v>-1.1803308383129301</c:v>
                </c:pt>
                <c:pt idx="52">
                  <c:v>-0.75193376575896698</c:v>
                </c:pt>
                <c:pt idx="53">
                  <c:v>0.46708597006754798</c:v>
                </c:pt>
                <c:pt idx="54">
                  <c:v>-2.8774972649428801</c:v>
                </c:pt>
                <c:pt idx="55">
                  <c:v>-2.1947295900837198</c:v>
                </c:pt>
                <c:pt idx="56">
                  <c:v>0.312292649855057</c:v>
                </c:pt>
                <c:pt idx="57">
                  <c:v>-0.28724347038598003</c:v>
                </c:pt>
                <c:pt idx="58">
                  <c:v>-0.17196336402581</c:v>
                </c:pt>
                <c:pt idx="59">
                  <c:v>-0.88528360022727204</c:v>
                </c:pt>
                <c:pt idx="60">
                  <c:v>-0.34252256075555199</c:v>
                </c:pt>
                <c:pt idx="61">
                  <c:v>-0.17017735378534399</c:v>
                </c:pt>
                <c:pt idx="62">
                  <c:v>-0.56717831732687296</c:v>
                </c:pt>
                <c:pt idx="63">
                  <c:v>-7.3855852057619201E-2</c:v>
                </c:pt>
                <c:pt idx="64">
                  <c:v>1.0703846866714299</c:v>
                </c:pt>
                <c:pt idx="65">
                  <c:v>6.5737809240715803E-2</c:v>
                </c:pt>
                <c:pt idx="66">
                  <c:v>-0.101448150836097</c:v>
                </c:pt>
                <c:pt idx="67">
                  <c:v>-0.91644686200870096</c:v>
                </c:pt>
                <c:pt idx="68">
                  <c:v>-0.49014966907110002</c:v>
                </c:pt>
                <c:pt idx="69">
                  <c:v>0.41618083852626903</c:v>
                </c:pt>
                <c:pt idx="70">
                  <c:v>0.77650759683688697</c:v>
                </c:pt>
                <c:pt idx="71">
                  <c:v>0.19938719413742301</c:v>
                </c:pt>
                <c:pt idx="72">
                  <c:v>1.1064536424436</c:v>
                </c:pt>
                <c:pt idx="73">
                  <c:v>0.224862087024394</c:v>
                </c:pt>
                <c:pt idx="74">
                  <c:v>0.18894869076742499</c:v>
                </c:pt>
                <c:pt idx="75">
                  <c:v>0.83356409750772298</c:v>
                </c:pt>
                <c:pt idx="76">
                  <c:v>1.7503292021055099E-2</c:v>
                </c:pt>
                <c:pt idx="77">
                  <c:v>-0.86301510581873797</c:v>
                </c:pt>
                <c:pt idx="78">
                  <c:v>-1.47863473717464</c:v>
                </c:pt>
                <c:pt idx="79">
                  <c:v>1.1068005863864301</c:v>
                </c:pt>
                <c:pt idx="80">
                  <c:v>-1.45118711696464</c:v>
                </c:pt>
                <c:pt idx="81">
                  <c:v>7.1717957634233097E-3</c:v>
                </c:pt>
                <c:pt idx="82">
                  <c:v>0.14984319934620699</c:v>
                </c:pt>
                <c:pt idx="83">
                  <c:v>-0.65179511720842997</c:v>
                </c:pt>
                <c:pt idx="84">
                  <c:v>0.86448513839125596</c:v>
                </c:pt>
                <c:pt idx="85">
                  <c:v>5.8996827348007402E-2</c:v>
                </c:pt>
                <c:pt idx="86">
                  <c:v>-0.29808419925146601</c:v>
                </c:pt>
                <c:pt idx="87">
                  <c:v>-0.62748947901512897</c:v>
                </c:pt>
                <c:pt idx="88">
                  <c:v>-1.7033976335315599</c:v>
                </c:pt>
                <c:pt idx="89">
                  <c:v>-4.9425017953286701E-2</c:v>
                </c:pt>
                <c:pt idx="90">
                  <c:v>-0.80211032151360395</c:v>
                </c:pt>
                <c:pt idx="91">
                  <c:v>1.17783685385076</c:v>
                </c:pt>
                <c:pt idx="92">
                  <c:v>0.23481256689574001</c:v>
                </c:pt>
                <c:pt idx="93">
                  <c:v>0.26498704142452101</c:v>
                </c:pt>
                <c:pt idx="94">
                  <c:v>0.39170937702063202</c:v>
                </c:pt>
                <c:pt idx="95">
                  <c:v>-0.74555072230314701</c:v>
                </c:pt>
                <c:pt idx="96">
                  <c:v>-0.52493406014837996</c:v>
                </c:pt>
                <c:pt idx="97">
                  <c:v>-0.34818520644867801</c:v>
                </c:pt>
                <c:pt idx="98">
                  <c:v>0.54482374368464603</c:v>
                </c:pt>
                <c:pt idx="99">
                  <c:v>-0.188252931666788</c:v>
                </c:pt>
                <c:pt idx="100">
                  <c:v>-0.89446236796852796</c:v>
                </c:pt>
                <c:pt idx="101">
                  <c:v>-1.03823786207485</c:v>
                </c:pt>
                <c:pt idx="102">
                  <c:v>-0.56342555527398197</c:v>
                </c:pt>
                <c:pt idx="103">
                  <c:v>1.64679248250162</c:v>
                </c:pt>
                <c:pt idx="104">
                  <c:v>1.3571217678512599</c:v>
                </c:pt>
                <c:pt idx="105">
                  <c:v>0.593684035056393</c:v>
                </c:pt>
                <c:pt idx="106">
                  <c:v>1.1180111762166001</c:v>
                </c:pt>
                <c:pt idx="107">
                  <c:v>0.43383641105962201</c:v>
                </c:pt>
                <c:pt idx="108">
                  <c:v>0.45359047774063999</c:v>
                </c:pt>
                <c:pt idx="109">
                  <c:v>-0.27900669956809598</c:v>
                </c:pt>
                <c:pt idx="110">
                  <c:v>-0.58671733539234106</c:v>
                </c:pt>
                <c:pt idx="111">
                  <c:v>-0.430634118080504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33A-4A40-84FC-A819A5A07F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40731695"/>
        <c:axId val="1440732527"/>
      </c:scatterChart>
      <c:valAx>
        <c:axId val="1440731695"/>
        <c:scaling>
          <c:orientation val="minMax"/>
        </c:scaling>
        <c:delete val="0"/>
        <c:axPos val="b"/>
        <c:numFmt formatCode="General" sourceLinked="1"/>
        <c:majorTickMark val="out"/>
        <c:minorTickMark val="out"/>
        <c:tickLblPos val="low"/>
        <c:spPr>
          <a:noFill/>
          <a:ln w="15875" cap="flat" cmpd="sng" algn="ctr">
            <a:solidFill>
              <a:schemeClr val="tx1"/>
            </a:solidFill>
            <a:prstDash val="dash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1440732527"/>
        <c:crosses val="autoZero"/>
        <c:crossBetween val="midCat"/>
      </c:valAx>
      <c:valAx>
        <c:axId val="1440732527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low"/>
        <c:spPr>
          <a:noFill/>
          <a:ln w="15875" cap="flat" cmpd="sng" algn="ctr">
            <a:solidFill>
              <a:schemeClr val="tx1"/>
            </a:solidFill>
            <a:prstDash val="dash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1440731695"/>
        <c:crosses val="autoZero"/>
        <c:crossBetween val="midCat"/>
      </c:valAx>
      <c:spPr>
        <a:noFill/>
        <a:ln w="25400">
          <a:solidFill>
            <a:schemeClr val="tx1"/>
          </a:solidFill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2000">
          <a:solidFill>
            <a:schemeClr val="tx1"/>
          </a:solidFill>
          <a:latin typeface="Times New Roman" panose="02020603050405020304" pitchFamily="18" charset="0"/>
          <a:cs typeface="Times New Roman" panose="02020603050405020304" pitchFamily="18" charset="0"/>
        </a:defRPr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442911</xdr:colOff>
      <xdr:row>3</xdr:row>
      <xdr:rowOff>0</xdr:rowOff>
    </xdr:from>
    <xdr:to>
      <xdr:col>21</xdr:col>
      <xdr:colOff>495300</xdr:colOff>
      <xdr:row>33</xdr:row>
      <xdr:rowOff>142875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EB1C5E50-004F-46DE-96EC-6648FF764FE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280CD3-6BC2-4FA4-8037-281A362AF5D1}">
  <dimension ref="A1:P120"/>
  <sheetViews>
    <sheetView tabSelected="1" workbookViewId="0">
      <selection sqref="A1:P1"/>
    </sheetView>
  </sheetViews>
  <sheetFormatPr defaultRowHeight="12.75" x14ac:dyDescent="0.2"/>
  <cols>
    <col min="1" max="1" width="4.5" style="2" customWidth="1"/>
    <col min="2" max="2" width="16.375" style="1" customWidth="1"/>
    <col min="3" max="3" width="8" style="1" customWidth="1"/>
    <col min="4" max="4" width="12.875" style="1" customWidth="1"/>
    <col min="5" max="5" width="13.375" style="1" customWidth="1"/>
    <col min="6" max="6" width="11.75" style="1" customWidth="1"/>
    <col min="7" max="7" width="14.25" style="1" customWidth="1"/>
    <col min="8" max="8" width="14.375" style="1" customWidth="1"/>
    <col min="9" max="9" width="13" style="1" customWidth="1"/>
    <col min="10" max="10" width="9" style="1"/>
    <col min="11" max="11" width="12.375" style="1" customWidth="1"/>
    <col min="12" max="16384" width="9" style="1"/>
  </cols>
  <sheetData>
    <row r="1" spans="1:16" ht="15" customHeight="1" thickBot="1" x14ac:dyDescent="0.25">
      <c r="A1" s="15" t="s">
        <v>175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2" spans="1:16" ht="39.75" thickTop="1" thickBot="1" x14ac:dyDescent="0.25">
      <c r="A2" s="13" t="s">
        <v>129</v>
      </c>
      <c r="B2" s="6" t="s">
        <v>128</v>
      </c>
      <c r="C2" s="6" t="s">
        <v>109</v>
      </c>
      <c r="D2" s="6" t="s">
        <v>110</v>
      </c>
      <c r="E2" s="6" t="s">
        <v>111</v>
      </c>
      <c r="F2" s="6" t="s">
        <v>112</v>
      </c>
      <c r="G2" s="6" t="s">
        <v>113</v>
      </c>
      <c r="H2" s="6" t="s">
        <v>114</v>
      </c>
      <c r="I2" s="6" t="s">
        <v>115</v>
      </c>
      <c r="J2" s="6" t="s">
        <v>116</v>
      </c>
      <c r="K2" s="6" t="s">
        <v>117</v>
      </c>
      <c r="L2" s="6" t="s">
        <v>118</v>
      </c>
      <c r="M2" s="5" t="s">
        <v>119</v>
      </c>
      <c r="N2" s="5" t="s">
        <v>120</v>
      </c>
      <c r="O2" s="5" t="s">
        <v>121</v>
      </c>
      <c r="P2" s="5" t="s">
        <v>122</v>
      </c>
    </row>
    <row r="3" spans="1:16" ht="13.5" thickTop="1" x14ac:dyDescent="0.2">
      <c r="A3" s="2">
        <v>1</v>
      </c>
      <c r="B3" s="1" t="s">
        <v>70</v>
      </c>
      <c r="C3" s="3">
        <v>10.6159</v>
      </c>
      <c r="D3" s="3">
        <v>24.2775</v>
      </c>
      <c r="E3" s="3">
        <v>50.106499999999997</v>
      </c>
      <c r="F3" s="3">
        <v>23.986499999999999</v>
      </c>
      <c r="G3" s="3">
        <v>2.0647420895657</v>
      </c>
      <c r="H3" s="3">
        <v>1.0122450012975488</v>
      </c>
      <c r="I3" s="3">
        <v>6.2753000000000005</v>
      </c>
      <c r="J3" s="3">
        <v>59.121212328404866</v>
      </c>
      <c r="K3" s="3">
        <v>0.69500000000000006</v>
      </c>
      <c r="L3" s="3">
        <v>69.866600790513402</v>
      </c>
      <c r="M3" s="1">
        <v>2.41992361838623</v>
      </c>
      <c r="N3" s="1">
        <v>0.72267645319275298</v>
      </c>
      <c r="O3" s="1">
        <v>0.21507762592815599</v>
      </c>
      <c r="P3" s="1">
        <v>-1.3165859999354199</v>
      </c>
    </row>
    <row r="4" spans="1:16" x14ac:dyDescent="0.2">
      <c r="A4" s="2">
        <v>2</v>
      </c>
      <c r="B4" s="1" t="s">
        <v>71</v>
      </c>
      <c r="C4" s="3">
        <v>6.708800000000001</v>
      </c>
      <c r="D4" s="3">
        <v>22.463999999999999</v>
      </c>
      <c r="E4" s="3">
        <v>38.526000000000003</v>
      </c>
      <c r="F4" s="3">
        <v>21.9985</v>
      </c>
      <c r="G4" s="3">
        <v>1.7166375455822247</v>
      </c>
      <c r="H4" s="3">
        <v>1.0211499468293987</v>
      </c>
      <c r="I4" s="3">
        <v>3.5661999999999998</v>
      </c>
      <c r="J4" s="3">
        <v>53.228543700114152</v>
      </c>
      <c r="K4" s="3">
        <v>0.97399999999999987</v>
      </c>
      <c r="L4" s="3">
        <v>69.467735211006698</v>
      </c>
      <c r="M4" s="1">
        <v>0.480416430908018</v>
      </c>
      <c r="N4" s="1">
        <v>-0.562884274848507</v>
      </c>
      <c r="O4" s="1">
        <v>-0.18613605697404101</v>
      </c>
      <c r="P4" s="1">
        <v>-1.28429217181638</v>
      </c>
    </row>
    <row r="5" spans="1:16" x14ac:dyDescent="0.2">
      <c r="A5" s="2">
        <v>3</v>
      </c>
      <c r="B5" s="1" t="s">
        <v>72</v>
      </c>
      <c r="C5" s="3">
        <v>7.9486000000000017</v>
      </c>
      <c r="D5" s="3">
        <v>24.379499999999997</v>
      </c>
      <c r="E5" s="3">
        <v>38.183499999999995</v>
      </c>
      <c r="F5" s="3">
        <v>23.990000000000002</v>
      </c>
      <c r="G5" s="3">
        <v>1.5687673446400796</v>
      </c>
      <c r="H5" s="3">
        <v>1.0164525604769934</v>
      </c>
      <c r="I5" s="3">
        <v>3.4938000000000002</v>
      </c>
      <c r="J5" s="3">
        <v>43.925240913410747</v>
      </c>
      <c r="K5" s="3">
        <v>1.0379999999999998</v>
      </c>
      <c r="L5" s="3">
        <v>66.433294437961791</v>
      </c>
      <c r="M5" s="1">
        <v>0.763451960467743</v>
      </c>
      <c r="N5" s="1">
        <v>-1.7617493521952099</v>
      </c>
      <c r="O5" s="1">
        <v>8.5061671769036201E-2</v>
      </c>
      <c r="P5" s="1">
        <v>-0.36611028252995798</v>
      </c>
    </row>
    <row r="6" spans="1:16" x14ac:dyDescent="0.2">
      <c r="A6" s="2">
        <v>4</v>
      </c>
      <c r="B6" s="1" t="s">
        <v>73</v>
      </c>
      <c r="C6" s="3">
        <v>9.5663999999999998</v>
      </c>
      <c r="D6" s="3">
        <v>24.8795</v>
      </c>
      <c r="E6" s="3">
        <v>46.432999999999993</v>
      </c>
      <c r="F6" s="3">
        <v>23.794</v>
      </c>
      <c r="G6" s="3">
        <v>1.8671901325243223</v>
      </c>
      <c r="H6" s="3">
        <v>1.0456532078178769</v>
      </c>
      <c r="I6" s="3">
        <v>4.8997000000000011</v>
      </c>
      <c r="J6" s="3">
        <v>51.185731948609501</v>
      </c>
      <c r="K6" s="3">
        <v>0.74049999999999994</v>
      </c>
      <c r="L6" s="3">
        <v>70.292143703118398</v>
      </c>
      <c r="M6" s="1">
        <v>1.7708052017845299</v>
      </c>
      <c r="N6" s="1">
        <v>-3.5015423380091198E-2</v>
      </c>
      <c r="O6" s="1">
        <v>-1.9108572365005301E-2</v>
      </c>
      <c r="P6" s="1">
        <v>-0.453293316484839</v>
      </c>
    </row>
    <row r="7" spans="1:16" x14ac:dyDescent="0.2">
      <c r="A7" s="2">
        <v>5</v>
      </c>
      <c r="B7" s="1" t="s">
        <v>74</v>
      </c>
      <c r="C7" s="3">
        <v>6.5282</v>
      </c>
      <c r="D7" s="3">
        <v>23.279000000000003</v>
      </c>
      <c r="E7" s="3">
        <v>40.738999999999997</v>
      </c>
      <c r="F7" s="3">
        <v>21.834999999999997</v>
      </c>
      <c r="G7" s="3">
        <v>1.7512211718110566</v>
      </c>
      <c r="H7" s="3">
        <v>1.0661945194897089</v>
      </c>
      <c r="I7" s="3">
        <v>3.5264000000000002</v>
      </c>
      <c r="J7" s="3">
        <v>53.889117146580972</v>
      </c>
      <c r="K7" s="3">
        <v>0.65400000000000003</v>
      </c>
      <c r="L7" s="3">
        <v>70.484753713838501</v>
      </c>
      <c r="M7" s="1">
        <v>0.57494686592220001</v>
      </c>
      <c r="N7" s="1">
        <v>0.36206257628287403</v>
      </c>
      <c r="O7" s="1">
        <v>-0.74713882369612405</v>
      </c>
      <c r="P7" s="1">
        <v>-0.32702117657588597</v>
      </c>
    </row>
    <row r="8" spans="1:16" x14ac:dyDescent="0.2">
      <c r="A8" s="2">
        <v>6</v>
      </c>
      <c r="B8" s="1" t="s">
        <v>75</v>
      </c>
      <c r="C8" s="3">
        <v>6.9221000000000004</v>
      </c>
      <c r="D8" s="3">
        <v>22.183500000000002</v>
      </c>
      <c r="E8" s="3">
        <v>37.188000000000002</v>
      </c>
      <c r="F8" s="3">
        <v>20.3765</v>
      </c>
      <c r="G8" s="3">
        <v>1.6765428469802184</v>
      </c>
      <c r="H8" s="3">
        <v>1.0887607377209663</v>
      </c>
      <c r="I8" s="3">
        <v>3.5055000000000001</v>
      </c>
      <c r="J8" s="3">
        <v>50.667813244703467</v>
      </c>
      <c r="K8" s="3">
        <v>0.76300000000000012</v>
      </c>
      <c r="L8" s="3">
        <v>70.593815215329101</v>
      </c>
      <c r="M8" s="1">
        <v>0.23803821873952399</v>
      </c>
      <c r="N8" s="1">
        <v>0.113257779836422</v>
      </c>
      <c r="O8" s="1">
        <v>-0.70787240570689203</v>
      </c>
      <c r="P8" s="1">
        <v>-7.9283114025042303E-2</v>
      </c>
    </row>
    <row r="9" spans="1:16" x14ac:dyDescent="0.2">
      <c r="A9" s="2">
        <v>7</v>
      </c>
      <c r="B9" s="1" t="s">
        <v>76</v>
      </c>
      <c r="C9" s="3">
        <v>8.6698000000000004</v>
      </c>
      <c r="D9" s="3">
        <v>22.997299999999999</v>
      </c>
      <c r="E9" s="3">
        <v>41.6265</v>
      </c>
      <c r="F9" s="3">
        <v>22.280999999999999</v>
      </c>
      <c r="G9" s="3">
        <v>1.809368500221759</v>
      </c>
      <c r="H9" s="3">
        <v>1.0324569800225052</v>
      </c>
      <c r="I9" s="3">
        <v>5.2467000000000015</v>
      </c>
      <c r="J9" s="3">
        <v>60.617584792814192</v>
      </c>
      <c r="K9" s="3">
        <v>0.75799999999999979</v>
      </c>
      <c r="L9" s="3">
        <v>67.387751177771108</v>
      </c>
      <c r="M9" s="1">
        <v>1.3059580233030299</v>
      </c>
      <c r="N9" s="1">
        <v>0.50511959221710401</v>
      </c>
      <c r="O9" s="1">
        <v>-0.58986196885139397</v>
      </c>
      <c r="P9" s="1">
        <v>-0.73952478006901201</v>
      </c>
    </row>
    <row r="10" spans="1:16" x14ac:dyDescent="0.2">
      <c r="A10" s="2">
        <v>8</v>
      </c>
      <c r="B10" s="1" t="s">
        <v>77</v>
      </c>
      <c r="C10" s="3">
        <v>5.3054000000000006</v>
      </c>
      <c r="D10" s="3">
        <v>20.486499999999999</v>
      </c>
      <c r="E10" s="3">
        <v>34.629499999999993</v>
      </c>
      <c r="F10" s="3">
        <v>19.351499999999998</v>
      </c>
      <c r="G10" s="3">
        <v>1.6910916467371799</v>
      </c>
      <c r="H10" s="3">
        <v>1.0594706466401298</v>
      </c>
      <c r="I10" s="3">
        <v>2.5815000000000001</v>
      </c>
      <c r="J10" s="3">
        <v>48.637511518045599</v>
      </c>
      <c r="K10" s="3">
        <v>0.75650000000000006</v>
      </c>
      <c r="L10" s="3">
        <v>66.440085453485793</v>
      </c>
      <c r="M10" s="1">
        <v>-0.59757541216709198</v>
      </c>
      <c r="N10" s="1">
        <v>-0.11165646716488201</v>
      </c>
      <c r="O10" s="1">
        <v>-0.19514591020314001</v>
      </c>
      <c r="P10" s="1">
        <v>-0.120725344807788</v>
      </c>
    </row>
    <row r="11" spans="1:16" x14ac:dyDescent="0.2">
      <c r="A11" s="2">
        <v>9</v>
      </c>
      <c r="B11" s="1" t="s">
        <v>78</v>
      </c>
      <c r="C11" s="3">
        <v>8.2312222222222218</v>
      </c>
      <c r="D11" s="3">
        <v>25.432000000000002</v>
      </c>
      <c r="E11" s="3">
        <v>41.774999999999991</v>
      </c>
      <c r="F11" s="3">
        <v>24.596999999999998</v>
      </c>
      <c r="G11" s="3">
        <v>1.644818636365543</v>
      </c>
      <c r="H11" s="3">
        <v>1.034136579786074</v>
      </c>
      <c r="I11" s="3">
        <v>4.0876666666666663</v>
      </c>
      <c r="J11" s="3">
        <v>49.807857986311731</v>
      </c>
      <c r="K11" s="3">
        <v>0.80099999999999993</v>
      </c>
      <c r="L11" s="3">
        <v>66.820412168793098</v>
      </c>
      <c r="M11" s="1">
        <v>1.25142119830371</v>
      </c>
      <c r="N11" s="1">
        <v>-0.79209164317847403</v>
      </c>
      <c r="O11" s="1">
        <v>-0.44255205939162601</v>
      </c>
      <c r="P11" s="1">
        <v>4.8740360261142701E-2</v>
      </c>
    </row>
    <row r="12" spans="1:16" x14ac:dyDescent="0.2">
      <c r="A12" s="2">
        <v>10</v>
      </c>
      <c r="B12" s="1" t="s">
        <v>79</v>
      </c>
      <c r="C12" s="3">
        <v>5.0451999999999995</v>
      </c>
      <c r="D12" s="3">
        <v>19.652500000000003</v>
      </c>
      <c r="E12" s="3">
        <v>39.134</v>
      </c>
      <c r="F12" s="3">
        <v>18.843</v>
      </c>
      <c r="G12" s="3">
        <v>1.9921459024699715</v>
      </c>
      <c r="H12" s="3">
        <v>1.0432637076011482</v>
      </c>
      <c r="I12" s="3">
        <v>2.4803000000000002</v>
      </c>
      <c r="J12" s="3">
        <v>49.161157347410324</v>
      </c>
      <c r="K12" s="3">
        <v>0.73299999999999998</v>
      </c>
      <c r="L12" s="3">
        <v>70.642482294797901</v>
      </c>
      <c r="M12" s="1">
        <v>-0.452294420831299</v>
      </c>
      <c r="N12" s="1">
        <v>0.414118936830494</v>
      </c>
      <c r="O12" s="1">
        <v>0.58476803282911305</v>
      </c>
      <c r="P12" s="1">
        <v>-1.3109758679650001</v>
      </c>
    </row>
    <row r="13" spans="1:16" x14ac:dyDescent="0.2">
      <c r="A13" s="2">
        <v>11</v>
      </c>
      <c r="B13" s="1" t="s">
        <v>80</v>
      </c>
      <c r="C13" s="3">
        <v>9.3381000000000007</v>
      </c>
      <c r="D13" s="3">
        <v>25.2346</v>
      </c>
      <c r="E13" s="3">
        <v>47.298000000000002</v>
      </c>
      <c r="F13" s="3">
        <v>24.023999999999997</v>
      </c>
      <c r="G13" s="3">
        <v>1.8759061800439085</v>
      </c>
      <c r="H13" s="3">
        <v>1.0509784624660505</v>
      </c>
      <c r="I13" s="3">
        <v>5.2472000000000003</v>
      </c>
      <c r="J13" s="3">
        <v>56.189714552915461</v>
      </c>
      <c r="K13" s="3">
        <v>0.6724</v>
      </c>
      <c r="L13" s="3">
        <v>70.657083191686098</v>
      </c>
      <c r="M13" s="1">
        <v>1.94917129784103</v>
      </c>
      <c r="N13" s="1">
        <v>0.44471165289658898</v>
      </c>
      <c r="O13" s="1">
        <v>-0.44335071087544897</v>
      </c>
      <c r="P13" s="1">
        <v>-0.436248707097877</v>
      </c>
    </row>
    <row r="14" spans="1:16" x14ac:dyDescent="0.2">
      <c r="A14" s="2">
        <v>12</v>
      </c>
      <c r="B14" s="1" t="s">
        <v>81</v>
      </c>
      <c r="C14" s="3">
        <v>5.6906000000000017</v>
      </c>
      <c r="D14" s="3">
        <v>19.3535</v>
      </c>
      <c r="E14" s="3">
        <v>42.614799999999995</v>
      </c>
      <c r="F14" s="3">
        <v>18.7605</v>
      </c>
      <c r="G14" s="3">
        <v>2.2028912850117517</v>
      </c>
      <c r="H14" s="3">
        <v>1.0316562471606812</v>
      </c>
      <c r="I14" s="3">
        <v>2.5339999999999998</v>
      </c>
      <c r="J14" s="3">
        <v>44.623427028764191</v>
      </c>
      <c r="K14" s="3">
        <v>1.117</v>
      </c>
      <c r="L14" s="3">
        <v>66.853314668532903</v>
      </c>
      <c r="M14" s="1">
        <v>-0.37245228712259398</v>
      </c>
      <c r="N14" s="1">
        <v>-0.36228924041050498</v>
      </c>
      <c r="O14" s="1">
        <v>2.3167263758637802</v>
      </c>
      <c r="P14" s="1">
        <v>-0.96276188309620903</v>
      </c>
    </row>
    <row r="15" spans="1:16" x14ac:dyDescent="0.2">
      <c r="A15" s="2">
        <v>13</v>
      </c>
      <c r="B15" s="1" t="s">
        <v>82</v>
      </c>
      <c r="C15" s="3">
        <v>7.7734000000000005</v>
      </c>
      <c r="D15" s="3">
        <v>20.7195</v>
      </c>
      <c r="E15" s="3">
        <v>42.198999999999998</v>
      </c>
      <c r="F15" s="3">
        <v>20.465</v>
      </c>
      <c r="G15" s="3">
        <v>2.0378093070588008</v>
      </c>
      <c r="H15" s="3">
        <v>1.0125752282946789</v>
      </c>
      <c r="I15" s="3">
        <v>3.8899999999999997</v>
      </c>
      <c r="J15" s="3">
        <v>50.068820455126719</v>
      </c>
      <c r="K15" s="3">
        <v>0.81899999999999995</v>
      </c>
      <c r="L15" s="3">
        <v>68.7736036573246</v>
      </c>
      <c r="M15" s="1">
        <v>0.54153013872659195</v>
      </c>
      <c r="N15" s="1">
        <v>9.7180899083223804E-2</v>
      </c>
      <c r="O15" s="1">
        <v>0.96555355467187698</v>
      </c>
      <c r="P15" s="1">
        <v>-1.51489152419205</v>
      </c>
    </row>
    <row r="16" spans="1:16" x14ac:dyDescent="0.2">
      <c r="A16" s="2">
        <v>14</v>
      </c>
      <c r="B16" s="1" t="s">
        <v>173</v>
      </c>
      <c r="C16" s="3">
        <v>5.6665000000000001</v>
      </c>
      <c r="D16" s="3">
        <v>18.423500000000001</v>
      </c>
      <c r="E16" s="3">
        <v>36.934000000000005</v>
      </c>
      <c r="F16" s="3">
        <v>19.670000000000002</v>
      </c>
      <c r="G16" s="3">
        <v>1.7967197221414661</v>
      </c>
      <c r="H16" s="3">
        <v>1.0503632718410709</v>
      </c>
      <c r="I16" s="3">
        <v>3.1572</v>
      </c>
      <c r="J16" s="3">
        <v>55.713236895235539</v>
      </c>
      <c r="K16" s="3">
        <v>0.84299999999999997</v>
      </c>
      <c r="L16" s="3">
        <v>68.733260589226703</v>
      </c>
      <c r="M16" s="1">
        <v>-0.34528662303956797</v>
      </c>
      <c r="N16" s="1">
        <v>0.43357697056699901</v>
      </c>
      <c r="O16" s="1">
        <v>-0.116299939663975</v>
      </c>
      <c r="P16" s="1">
        <v>-1.1118455519739801</v>
      </c>
    </row>
    <row r="17" spans="1:16" x14ac:dyDescent="0.2">
      <c r="A17" s="2">
        <v>15</v>
      </c>
      <c r="B17" s="1" t="s">
        <v>83</v>
      </c>
      <c r="C17" s="3">
        <v>9.539200000000001</v>
      </c>
      <c r="D17" s="3">
        <v>26.287500000000001</v>
      </c>
      <c r="E17" s="3">
        <v>43.162300000000002</v>
      </c>
      <c r="F17" s="3">
        <v>25.206</v>
      </c>
      <c r="G17" s="3">
        <v>1.6429090027573523</v>
      </c>
      <c r="H17" s="3">
        <v>1.0429194915654096</v>
      </c>
      <c r="I17" s="3">
        <v>4.8369</v>
      </c>
      <c r="J17" s="3">
        <v>50.565502886549815</v>
      </c>
      <c r="K17" s="3">
        <v>0.96350000000000002</v>
      </c>
      <c r="L17" s="3">
        <v>67.813376642551205</v>
      </c>
      <c r="M17" s="1">
        <v>1.7878634212365601</v>
      </c>
      <c r="N17" s="1">
        <v>-1.0161785475503899</v>
      </c>
      <c r="O17" s="1">
        <v>-0.37791319859811701</v>
      </c>
      <c r="P17" s="1">
        <v>7.9508198060977198E-2</v>
      </c>
    </row>
    <row r="18" spans="1:16" x14ac:dyDescent="0.2">
      <c r="A18" s="2">
        <v>16</v>
      </c>
      <c r="B18" s="1" t="s">
        <v>84</v>
      </c>
      <c r="C18" s="3">
        <v>7.2608000000000006</v>
      </c>
      <c r="D18" s="3">
        <v>24.047500000000003</v>
      </c>
      <c r="E18" s="3">
        <v>40.796499999999995</v>
      </c>
      <c r="F18" s="3">
        <v>22.834500000000002</v>
      </c>
      <c r="G18" s="3">
        <v>1.6993622414702234</v>
      </c>
      <c r="H18" s="3">
        <v>1.0530638052307348</v>
      </c>
      <c r="I18" s="3">
        <v>3.2887</v>
      </c>
      <c r="J18" s="3">
        <v>45.28603199584829</v>
      </c>
      <c r="K18" s="3">
        <v>0.9235000000000001</v>
      </c>
      <c r="L18" s="3">
        <v>61.920231907237202</v>
      </c>
      <c r="M18" s="1">
        <v>0.47139829831508201</v>
      </c>
      <c r="N18" s="1">
        <v>-1.0342787365081001</v>
      </c>
      <c r="O18" s="1">
        <v>0.44341877375861399</v>
      </c>
      <c r="P18" s="1">
        <v>1.1429322028609901</v>
      </c>
    </row>
    <row r="19" spans="1:16" x14ac:dyDescent="0.2">
      <c r="A19" s="2">
        <v>17</v>
      </c>
      <c r="B19" s="1" t="s">
        <v>85</v>
      </c>
      <c r="C19" s="3">
        <v>5.7649999999999988</v>
      </c>
      <c r="D19" s="3">
        <v>22.738500000000002</v>
      </c>
      <c r="E19" s="3">
        <v>47.347500000000004</v>
      </c>
      <c r="F19" s="3">
        <v>22.12</v>
      </c>
      <c r="G19" s="3">
        <v>2.0854618628691646</v>
      </c>
      <c r="H19" s="3">
        <v>1.0283213054372811</v>
      </c>
      <c r="I19" s="3">
        <v>2.7267999999999999</v>
      </c>
      <c r="J19" s="3">
        <v>47.229697414085855</v>
      </c>
      <c r="K19" s="3">
        <v>0.72150000000000003</v>
      </c>
      <c r="L19" s="3">
        <v>58.625872769589108</v>
      </c>
      <c r="M19" s="1">
        <v>0.194241677610163</v>
      </c>
      <c r="N19" s="1">
        <v>-8.0738976052386904E-2</v>
      </c>
      <c r="O19" s="1">
        <v>1.65638584424125</v>
      </c>
      <c r="P19" s="1">
        <v>1.1284218835640001</v>
      </c>
    </row>
    <row r="20" spans="1:16" x14ac:dyDescent="0.2">
      <c r="A20" s="2">
        <v>18</v>
      </c>
      <c r="B20" s="1" t="s">
        <v>86</v>
      </c>
      <c r="C20" s="3">
        <v>4.5680999999999994</v>
      </c>
      <c r="D20" s="3">
        <v>23.190500000000004</v>
      </c>
      <c r="E20" s="3">
        <v>35.452500000000001</v>
      </c>
      <c r="F20" s="3">
        <v>21.646999999999998</v>
      </c>
      <c r="G20" s="3">
        <v>1.5404118137621388</v>
      </c>
      <c r="H20" s="3">
        <v>1.0717649526060464</v>
      </c>
      <c r="I20" s="3">
        <v>2.7216999999999998</v>
      </c>
      <c r="J20" s="3">
        <v>59.563482386256268</v>
      </c>
      <c r="K20" s="3">
        <v>0.40899999999999997</v>
      </c>
      <c r="L20" s="3">
        <v>67.547993452055394</v>
      </c>
      <c r="M20" s="1">
        <v>-0.11597158702731999</v>
      </c>
      <c r="N20" s="1">
        <v>0.80775616382964999</v>
      </c>
      <c r="O20" s="1">
        <v>-2.0364753446641002</v>
      </c>
      <c r="P20" s="1">
        <v>0.28219091402496599</v>
      </c>
    </row>
    <row r="21" spans="1:16" x14ac:dyDescent="0.2">
      <c r="A21" s="2">
        <v>19</v>
      </c>
      <c r="B21" s="1" t="s">
        <v>87</v>
      </c>
      <c r="C21" s="3">
        <v>3.5370999999999997</v>
      </c>
      <c r="D21" s="3">
        <v>16.11</v>
      </c>
      <c r="E21" s="3">
        <v>28.889499999999998</v>
      </c>
      <c r="F21" s="3">
        <v>15.308000000000002</v>
      </c>
      <c r="G21" s="3">
        <v>1.7936842759642553</v>
      </c>
      <c r="H21" s="3">
        <v>1.0530363240005947</v>
      </c>
      <c r="I21" s="3">
        <v>2.0728999999999997</v>
      </c>
      <c r="J21" s="3">
        <v>58.603811088218663</v>
      </c>
      <c r="K21" s="3">
        <v>0.47800000000000004</v>
      </c>
      <c r="L21" s="3">
        <v>70.908552826280101</v>
      </c>
      <c r="M21" s="1">
        <v>-1.61096705143476</v>
      </c>
      <c r="N21" s="1">
        <v>1.5617715409041499</v>
      </c>
      <c r="O21" s="1">
        <v>-0.98405907714882002</v>
      </c>
      <c r="P21" s="1">
        <v>-1.8717514610065999</v>
      </c>
    </row>
    <row r="22" spans="1:16" x14ac:dyDescent="0.2">
      <c r="A22" s="2">
        <v>20</v>
      </c>
      <c r="B22" s="1" t="s">
        <v>88</v>
      </c>
      <c r="C22" s="3">
        <v>6.0944000000000003</v>
      </c>
      <c r="D22" s="3">
        <v>20.319000000000003</v>
      </c>
      <c r="E22" s="3">
        <v>43.978499999999997</v>
      </c>
      <c r="F22" s="3">
        <v>18.600899999999996</v>
      </c>
      <c r="G22" s="3">
        <v>2.1640698263905391</v>
      </c>
      <c r="H22" s="3">
        <v>1.0925105179836769</v>
      </c>
      <c r="I22" s="3">
        <v>3.5345999999999997</v>
      </c>
      <c r="J22" s="3">
        <v>57.865417171288378</v>
      </c>
      <c r="K22" s="3">
        <v>0.64700000000000002</v>
      </c>
      <c r="L22" s="3">
        <v>67.250497307263103</v>
      </c>
      <c r="M22" s="1">
        <v>9.8427850728951397E-2</v>
      </c>
      <c r="N22" s="1">
        <v>1.63848396868077</v>
      </c>
      <c r="O22" s="1">
        <v>0.50475474110477503</v>
      </c>
      <c r="P22" s="1">
        <v>0.208523964988553</v>
      </c>
    </row>
    <row r="23" spans="1:16" x14ac:dyDescent="0.2">
      <c r="A23" s="2">
        <v>21</v>
      </c>
      <c r="B23" s="1" t="s">
        <v>89</v>
      </c>
      <c r="C23" s="3">
        <v>5.9646999999999997</v>
      </c>
      <c r="D23" s="3">
        <v>21.067</v>
      </c>
      <c r="E23" s="3">
        <v>40.406500000000001</v>
      </c>
      <c r="F23" s="3">
        <v>20.713000000000001</v>
      </c>
      <c r="G23" s="3">
        <v>1.9148774211394624</v>
      </c>
      <c r="H23" s="3">
        <v>1.0171934707820451</v>
      </c>
      <c r="I23" s="3">
        <v>3.2863999999999995</v>
      </c>
      <c r="J23" s="3">
        <v>55.136294361986032</v>
      </c>
      <c r="K23" s="3">
        <v>0.7649999999999999</v>
      </c>
      <c r="L23" s="3">
        <v>72.030934436727208</v>
      </c>
      <c r="M23" s="1">
        <v>0.26844841962584698</v>
      </c>
      <c r="N23" s="1">
        <v>0.35649870583322602</v>
      </c>
      <c r="O23" s="1">
        <v>-4.2120892734485004E-3</v>
      </c>
      <c r="P23" s="1">
        <v>-1.9907974614633299</v>
      </c>
    </row>
    <row r="24" spans="1:16" x14ac:dyDescent="0.2">
      <c r="A24" s="2">
        <v>22</v>
      </c>
      <c r="B24" s="1" t="s">
        <v>90</v>
      </c>
      <c r="C24" s="3">
        <v>6.0923999999999996</v>
      </c>
      <c r="D24" s="3">
        <v>23.000499999999995</v>
      </c>
      <c r="E24" s="3">
        <v>44.086500000000001</v>
      </c>
      <c r="F24" s="3">
        <v>21.356999999999996</v>
      </c>
      <c r="G24" s="3">
        <v>1.9198056390844607</v>
      </c>
      <c r="H24" s="3">
        <v>1.0784645584622718</v>
      </c>
      <c r="I24" s="3">
        <v>2.9882999999999997</v>
      </c>
      <c r="J24" s="3">
        <v>49.030382038425195</v>
      </c>
      <c r="K24" s="3">
        <v>0.75950000000000006</v>
      </c>
      <c r="L24" s="3">
        <v>66.929402033766607</v>
      </c>
      <c r="M24" s="1">
        <v>0.31845280369610801</v>
      </c>
      <c r="N24" s="1">
        <v>0.16334970150438799</v>
      </c>
      <c r="O24" s="1">
        <v>0.44328382549492701</v>
      </c>
      <c r="P24" s="1">
        <v>0.60384196602770002</v>
      </c>
    </row>
    <row r="25" spans="1:16" x14ac:dyDescent="0.2">
      <c r="A25" s="2">
        <v>23</v>
      </c>
      <c r="B25" s="1" t="s">
        <v>91</v>
      </c>
      <c r="C25" s="3">
        <v>8.1278000000000006</v>
      </c>
      <c r="D25" s="3">
        <v>23.4955</v>
      </c>
      <c r="E25" s="3">
        <v>54.382500000000007</v>
      </c>
      <c r="F25" s="3">
        <v>20.7135</v>
      </c>
      <c r="G25" s="3">
        <v>2.3223440802715078</v>
      </c>
      <c r="H25" s="3">
        <v>1.1340956364032371</v>
      </c>
      <c r="I25" s="3">
        <v>4.9916999999999998</v>
      </c>
      <c r="J25" s="3">
        <v>61.364260780441256</v>
      </c>
      <c r="K25" s="3">
        <v>0.51200000000000012</v>
      </c>
      <c r="L25" s="3">
        <v>60.243047216484804</v>
      </c>
      <c r="M25" s="1">
        <v>1.3157831765667001</v>
      </c>
      <c r="N25" s="1">
        <v>2.3364731994047401</v>
      </c>
      <c r="O25" s="1">
        <v>0.88045771856390198</v>
      </c>
      <c r="P25" s="1">
        <v>2.7762033312460401</v>
      </c>
    </row>
    <row r="26" spans="1:16" x14ac:dyDescent="0.2">
      <c r="A26" s="2">
        <v>24</v>
      </c>
      <c r="B26" s="1" t="s">
        <v>174</v>
      </c>
      <c r="C26" s="3">
        <v>6.2095000000000002</v>
      </c>
      <c r="D26" s="3">
        <v>21.452999999999996</v>
      </c>
      <c r="E26" s="3">
        <v>41.827500000000001</v>
      </c>
      <c r="F26" s="3">
        <v>20.853999999999999</v>
      </c>
      <c r="G26" s="3">
        <v>1.9557838232551847</v>
      </c>
      <c r="H26" s="3">
        <v>1.0288599191567964</v>
      </c>
      <c r="I26" s="3">
        <v>3.6491999999999996</v>
      </c>
      <c r="J26" s="3">
        <v>58.721271643544938</v>
      </c>
      <c r="K26" s="3">
        <v>0.67400000000000004</v>
      </c>
      <c r="L26" s="3">
        <v>69.047502328544994</v>
      </c>
      <c r="M26" s="1">
        <v>0.42660627748757401</v>
      </c>
      <c r="N26" s="1">
        <v>0.82319302166904196</v>
      </c>
      <c r="O26" s="1">
        <v>-0.116447301536308</v>
      </c>
      <c r="P26" s="1">
        <v>-1.2155737453453499</v>
      </c>
    </row>
    <row r="27" spans="1:16" x14ac:dyDescent="0.2">
      <c r="A27" s="2">
        <v>25</v>
      </c>
      <c r="B27" s="1" t="s">
        <v>92</v>
      </c>
      <c r="C27" s="3">
        <v>7.5025000000000004</v>
      </c>
      <c r="D27" s="3">
        <v>21.4985</v>
      </c>
      <c r="E27" s="3">
        <v>48.906999999999996</v>
      </c>
      <c r="F27" s="3">
        <v>20.890999999999998</v>
      </c>
      <c r="G27" s="3">
        <v>2.275946746936973</v>
      </c>
      <c r="H27" s="3">
        <v>1.0291317113001308</v>
      </c>
      <c r="I27" s="3">
        <v>4.2038000000000002</v>
      </c>
      <c r="J27" s="3">
        <v>55.999732054686113</v>
      </c>
      <c r="K27" s="3">
        <v>0.61650000000000005</v>
      </c>
      <c r="L27" s="3">
        <v>67.172103702286108</v>
      </c>
      <c r="M27" s="1">
        <v>0.92936143537353599</v>
      </c>
      <c r="N27" s="1">
        <v>1.2262384840830101</v>
      </c>
      <c r="O27" s="1">
        <v>1.1516781576539801</v>
      </c>
      <c r="P27" s="1">
        <v>-0.79373688705918199</v>
      </c>
    </row>
    <row r="28" spans="1:16" x14ac:dyDescent="0.2">
      <c r="A28" s="2">
        <v>26</v>
      </c>
      <c r="B28" s="1" t="s">
        <v>93</v>
      </c>
      <c r="C28" s="3">
        <v>9.6093000000000011</v>
      </c>
      <c r="D28" s="3">
        <v>24.356000000000002</v>
      </c>
      <c r="E28" s="3">
        <v>46.073999999999998</v>
      </c>
      <c r="F28" s="3">
        <v>23.887499999999999</v>
      </c>
      <c r="G28" s="3">
        <v>1.8922476606960619</v>
      </c>
      <c r="H28" s="3">
        <v>1.0200872053962367</v>
      </c>
      <c r="I28" s="3">
        <v>5.8201000000000001</v>
      </c>
      <c r="J28" s="3">
        <v>60.655571252278548</v>
      </c>
      <c r="K28" s="3">
        <v>0.78599999999999992</v>
      </c>
      <c r="L28" s="3">
        <v>65.904015087597401</v>
      </c>
      <c r="M28" s="1">
        <v>1.93544454727661</v>
      </c>
      <c r="N28" s="1">
        <v>0.369937486082829</v>
      </c>
      <c r="O28" s="1">
        <v>-0.18090477267361901</v>
      </c>
      <c r="P28" s="1">
        <v>-0.50558445166713695</v>
      </c>
    </row>
    <row r="29" spans="1:16" x14ac:dyDescent="0.2">
      <c r="A29" s="2">
        <v>27</v>
      </c>
      <c r="B29" s="1" t="s">
        <v>94</v>
      </c>
      <c r="C29" s="3">
        <v>7.0994100000000007</v>
      </c>
      <c r="D29" s="3">
        <v>23.287500000000001</v>
      </c>
      <c r="E29" s="3">
        <v>50.382999999999996</v>
      </c>
      <c r="F29" s="3">
        <v>22.339000000000002</v>
      </c>
      <c r="G29" s="3">
        <v>2.1632607889959643</v>
      </c>
      <c r="H29" s="3">
        <v>1.0426909620345088</v>
      </c>
      <c r="I29" s="3">
        <v>4.0860000000000003</v>
      </c>
      <c r="J29" s="3">
        <v>57.613576193478949</v>
      </c>
      <c r="K29" s="3">
        <v>0.66449999999999998</v>
      </c>
      <c r="L29" s="3">
        <v>66.634136820532902</v>
      </c>
      <c r="M29" s="1">
        <v>1.1430760578721699</v>
      </c>
      <c r="N29" s="1">
        <v>1.00505877215015</v>
      </c>
      <c r="O29" s="1">
        <v>0.73995666745292499</v>
      </c>
      <c r="P29" s="1">
        <v>-0.15244572437107201</v>
      </c>
    </row>
    <row r="30" spans="1:16" x14ac:dyDescent="0.2">
      <c r="A30" s="2">
        <v>28</v>
      </c>
      <c r="B30" s="1" t="s">
        <v>95</v>
      </c>
      <c r="C30" s="3">
        <v>7.1290000000000004</v>
      </c>
      <c r="D30" s="3">
        <v>24.134499999999996</v>
      </c>
      <c r="E30" s="3">
        <v>41.456499999999998</v>
      </c>
      <c r="F30" s="3">
        <v>22.105499999999999</v>
      </c>
      <c r="G30" s="3">
        <v>1.7201835594648096</v>
      </c>
      <c r="H30" s="3">
        <v>1.092238965820751</v>
      </c>
      <c r="I30" s="3">
        <v>4.0865999999999989</v>
      </c>
      <c r="J30" s="3">
        <v>57.211218894087303</v>
      </c>
      <c r="K30" s="3">
        <v>0.65900000000000003</v>
      </c>
      <c r="L30" s="3">
        <v>64.625884228354707</v>
      </c>
      <c r="M30" s="1">
        <v>0.75478776504093803</v>
      </c>
      <c r="N30" s="1">
        <v>0.56445217317687502</v>
      </c>
      <c r="O30" s="1">
        <v>-0.86019844918864197</v>
      </c>
      <c r="P30" s="1">
        <v>1.2777592464510801</v>
      </c>
    </row>
    <row r="31" spans="1:16" x14ac:dyDescent="0.2">
      <c r="A31" s="2">
        <v>29</v>
      </c>
      <c r="B31" s="1" t="s">
        <v>96</v>
      </c>
      <c r="C31" s="3">
        <v>10.279499999999999</v>
      </c>
      <c r="D31" s="3">
        <v>25.564500000000002</v>
      </c>
      <c r="E31" s="3">
        <v>48.254999999999995</v>
      </c>
      <c r="F31" s="3">
        <v>24.619499999999999</v>
      </c>
      <c r="G31" s="3">
        <v>1.8879235214856245</v>
      </c>
      <c r="H31" s="3">
        <v>1.0385221894968937</v>
      </c>
      <c r="I31" s="3">
        <v>4.7887000000000004</v>
      </c>
      <c r="J31" s="3">
        <v>46.563993469930963</v>
      </c>
      <c r="K31" s="3">
        <v>1.0322</v>
      </c>
      <c r="L31" s="3">
        <v>67.545427464998596</v>
      </c>
      <c r="M31" s="1">
        <v>1.9217838605405599</v>
      </c>
      <c r="N31" s="1">
        <v>-0.98236005171168295</v>
      </c>
      <c r="O31" s="1">
        <v>0.91155644401610303</v>
      </c>
      <c r="P31" s="1">
        <v>9.0669342198861705E-3</v>
      </c>
    </row>
    <row r="32" spans="1:16" x14ac:dyDescent="0.2">
      <c r="A32" s="2">
        <v>30</v>
      </c>
      <c r="B32" s="1" t="s">
        <v>97</v>
      </c>
      <c r="C32" s="3">
        <v>5.1181000000000001</v>
      </c>
      <c r="D32" s="3">
        <v>18.465499999999999</v>
      </c>
      <c r="E32" s="3">
        <v>44.870999999999995</v>
      </c>
      <c r="F32" s="3">
        <v>17.706</v>
      </c>
      <c r="G32" s="3">
        <v>2.4309232373102136</v>
      </c>
      <c r="H32" s="3">
        <v>1.0435854683976162</v>
      </c>
      <c r="I32" s="3">
        <v>2.4716999999999998</v>
      </c>
      <c r="J32" s="3">
        <v>48.914495467057279</v>
      </c>
      <c r="K32" s="3">
        <v>0.97550000000000003</v>
      </c>
      <c r="L32" s="3">
        <v>68.335079531383897</v>
      </c>
      <c r="M32" s="1">
        <v>-0.44835431920170898</v>
      </c>
      <c r="N32" s="1">
        <v>0.65473933182634303</v>
      </c>
      <c r="O32" s="1">
        <v>2.4698220128175699</v>
      </c>
      <c r="P32" s="1">
        <v>-1.17101047954638</v>
      </c>
    </row>
    <row r="33" spans="1:16" x14ac:dyDescent="0.2">
      <c r="A33" s="2">
        <v>31</v>
      </c>
      <c r="B33" s="1" t="s">
        <v>98</v>
      </c>
      <c r="C33" s="3">
        <v>6.9228000000000005</v>
      </c>
      <c r="D33" s="3">
        <v>24.244499999999999</v>
      </c>
      <c r="E33" s="3">
        <v>42.330500000000001</v>
      </c>
      <c r="F33" s="3">
        <v>22.302499999999998</v>
      </c>
      <c r="G33" s="3">
        <v>1.7769613908964146</v>
      </c>
      <c r="H33" s="3">
        <v>1.0873717544617321</v>
      </c>
      <c r="I33" s="3">
        <v>3.6556250000000006</v>
      </c>
      <c r="J33" s="3">
        <v>52.687717388230567</v>
      </c>
      <c r="K33" s="3">
        <v>0.66</v>
      </c>
      <c r="L33" s="3">
        <v>67.85696548299029</v>
      </c>
      <c r="M33" s="1">
        <v>0.73805711766065396</v>
      </c>
      <c r="N33" s="1">
        <v>0.32913530655672102</v>
      </c>
      <c r="O33" s="1">
        <v>-0.56120396525507898</v>
      </c>
      <c r="P33" s="1">
        <v>0.73076106505931504</v>
      </c>
    </row>
    <row r="34" spans="1:16" x14ac:dyDescent="0.2">
      <c r="A34" s="2">
        <v>32</v>
      </c>
      <c r="B34" s="1" t="s">
        <v>99</v>
      </c>
      <c r="C34" s="3">
        <v>4.8721000000000005</v>
      </c>
      <c r="D34" s="3">
        <v>22.690999999999999</v>
      </c>
      <c r="E34" s="3">
        <v>32.114999999999995</v>
      </c>
      <c r="F34" s="3">
        <v>21.028000000000002</v>
      </c>
      <c r="G34" s="3">
        <v>1.4158739973926004</v>
      </c>
      <c r="H34" s="3">
        <v>1.0793821535377692</v>
      </c>
      <c r="I34" s="3">
        <v>2.4881000000000002</v>
      </c>
      <c r="J34" s="3">
        <v>51.130314622367827</v>
      </c>
      <c r="K34" s="3">
        <v>0.75</v>
      </c>
      <c r="L34" s="3">
        <v>60.314120755455903</v>
      </c>
      <c r="M34" s="1">
        <v>-0.61890927481886804</v>
      </c>
      <c r="N34" s="1">
        <v>-0.51079688207572604</v>
      </c>
      <c r="O34" s="1">
        <v>-1.1008494339231401</v>
      </c>
      <c r="P34" s="1">
        <v>1.6740322989971701</v>
      </c>
    </row>
    <row r="35" spans="1:16" x14ac:dyDescent="0.2">
      <c r="A35" s="2">
        <v>33</v>
      </c>
      <c r="B35" s="1" t="s">
        <v>100</v>
      </c>
      <c r="C35" s="3">
        <v>7.3786000000000005</v>
      </c>
      <c r="D35" s="3">
        <v>21.803000000000001</v>
      </c>
      <c r="E35" s="3">
        <v>43.726500000000001</v>
      </c>
      <c r="F35" s="3">
        <v>21.699499999999993</v>
      </c>
      <c r="G35" s="3">
        <v>2.0100940162115855</v>
      </c>
      <c r="H35" s="3">
        <v>1.004805572038483</v>
      </c>
      <c r="I35" s="3">
        <v>4.1856999999999998</v>
      </c>
      <c r="J35" s="3">
        <v>56.569909389759609</v>
      </c>
      <c r="K35" s="3">
        <v>0.64819999999999989</v>
      </c>
      <c r="L35" s="3">
        <v>68.151942779818398</v>
      </c>
      <c r="M35" s="1">
        <v>0.84608510576753504</v>
      </c>
      <c r="N35" s="1">
        <v>0.62305530370342899</v>
      </c>
      <c r="O35" s="1">
        <v>0.27102847643568001</v>
      </c>
      <c r="P35" s="1">
        <v>-1.4397712876028801</v>
      </c>
    </row>
    <row r="36" spans="1:16" x14ac:dyDescent="0.2">
      <c r="A36" s="2">
        <v>34</v>
      </c>
      <c r="B36" s="1" t="s">
        <v>101</v>
      </c>
      <c r="C36" s="3">
        <v>7.4950000000000001</v>
      </c>
      <c r="D36" s="3">
        <v>24.224499999999999</v>
      </c>
      <c r="E36" s="3">
        <v>40.319000000000003</v>
      </c>
      <c r="F36" s="3">
        <v>23.96</v>
      </c>
      <c r="G36" s="3">
        <v>1.6645479808106649</v>
      </c>
      <c r="H36" s="3">
        <v>1.0110341638962006</v>
      </c>
      <c r="I36" s="3">
        <v>3.3151999999999999</v>
      </c>
      <c r="J36" s="3">
        <v>44.262422605975644</v>
      </c>
      <c r="K36" s="3">
        <v>0.95199999999999996</v>
      </c>
      <c r="L36" s="3">
        <v>67.029972752044003</v>
      </c>
      <c r="M36" s="1">
        <v>0.75191684317391205</v>
      </c>
      <c r="N36" s="1">
        <v>-1.45845647532864</v>
      </c>
      <c r="O36" s="1">
        <v>0.28088078492155999</v>
      </c>
      <c r="P36" s="1">
        <v>-0.55525132769327001</v>
      </c>
    </row>
    <row r="37" spans="1:16" x14ac:dyDescent="0.2">
      <c r="A37" s="2">
        <v>35</v>
      </c>
      <c r="B37" s="1" t="s">
        <v>102</v>
      </c>
      <c r="C37" s="3">
        <v>4.9917999999999996</v>
      </c>
      <c r="D37" s="3">
        <v>20.0395</v>
      </c>
      <c r="E37" s="3">
        <v>42.417500000000004</v>
      </c>
      <c r="F37" s="3">
        <v>18.574999999999999</v>
      </c>
      <c r="G37" s="3">
        <v>2.117660030082579</v>
      </c>
      <c r="H37" s="3">
        <v>1.0788903020557818</v>
      </c>
      <c r="I37" s="3">
        <v>3.1393999999999997</v>
      </c>
      <c r="J37" s="3">
        <v>62.851483664635111</v>
      </c>
      <c r="K37" s="3">
        <v>0.5</v>
      </c>
      <c r="L37" s="3">
        <v>69.737626714370407</v>
      </c>
      <c r="M37" s="1">
        <v>-9.8077801930511896E-2</v>
      </c>
      <c r="N37" s="1">
        <v>2.09086140042489</v>
      </c>
      <c r="O37" s="1">
        <v>-0.23714959447352699</v>
      </c>
      <c r="P37" s="1">
        <v>-0.57920044725003605</v>
      </c>
    </row>
    <row r="38" spans="1:16" x14ac:dyDescent="0.2">
      <c r="A38" s="2">
        <v>36</v>
      </c>
      <c r="B38" s="1" t="s">
        <v>172</v>
      </c>
      <c r="C38" s="3">
        <v>8.7241</v>
      </c>
      <c r="D38" s="3">
        <v>25.39</v>
      </c>
      <c r="E38" s="3">
        <v>41.903999999999989</v>
      </c>
      <c r="F38" s="3">
        <v>25.082499999999996</v>
      </c>
      <c r="G38" s="3">
        <v>1.6535835954955669</v>
      </c>
      <c r="H38" s="3">
        <v>1.0121454269472727</v>
      </c>
      <c r="I38" s="3">
        <v>4.8469999999999995</v>
      </c>
      <c r="J38" s="3">
        <v>55.538257942148888</v>
      </c>
      <c r="K38" s="3">
        <v>0.81499999999999984</v>
      </c>
      <c r="L38" s="3">
        <v>68.625980906682898</v>
      </c>
      <c r="M38" s="1">
        <v>1.6477655017905499</v>
      </c>
      <c r="N38" s="1">
        <v>-0.543131953977531</v>
      </c>
      <c r="O38" s="1">
        <v>-0.79753468794247295</v>
      </c>
      <c r="P38" s="1">
        <v>-0.86248347597816999</v>
      </c>
    </row>
    <row r="39" spans="1:16" x14ac:dyDescent="0.2">
      <c r="A39" s="2">
        <v>37</v>
      </c>
      <c r="B39" s="1" t="s">
        <v>103</v>
      </c>
      <c r="C39" s="3">
        <v>7.4792000000000005</v>
      </c>
      <c r="D39" s="3">
        <v>20.782499999999999</v>
      </c>
      <c r="E39" s="3">
        <v>45.481000000000009</v>
      </c>
      <c r="F39" s="3">
        <v>19.150500000000001</v>
      </c>
      <c r="G39" s="3">
        <v>2.19003378624434</v>
      </c>
      <c r="H39" s="3">
        <v>1.0858765487479494</v>
      </c>
      <c r="I39" s="3">
        <v>4.4807999999999995</v>
      </c>
      <c r="J39" s="3">
        <v>59.943083704063874</v>
      </c>
      <c r="K39" s="3">
        <v>0.72249999999999992</v>
      </c>
      <c r="L39" s="3">
        <v>72.443054935238308</v>
      </c>
      <c r="M39" s="1">
        <v>0.79045480272855795</v>
      </c>
      <c r="N39" s="1">
        <v>1.6931287365593899</v>
      </c>
      <c r="O39" s="1">
        <v>0.30482684942774702</v>
      </c>
      <c r="P39" s="1">
        <v>-0.87795280830538702</v>
      </c>
    </row>
    <row r="40" spans="1:16" x14ac:dyDescent="0.2">
      <c r="A40" s="2">
        <v>38</v>
      </c>
      <c r="B40" s="1" t="s">
        <v>104</v>
      </c>
      <c r="C40" s="3">
        <v>8.2433000000000014</v>
      </c>
      <c r="D40" s="3">
        <v>24.7895</v>
      </c>
      <c r="E40" s="3">
        <v>41.047499999999999</v>
      </c>
      <c r="F40" s="3">
        <v>24.226000000000003</v>
      </c>
      <c r="G40" s="3">
        <v>1.656549661773747</v>
      </c>
      <c r="H40" s="3">
        <v>1.0236618667965738</v>
      </c>
      <c r="I40" s="3">
        <v>4.4618000000000002</v>
      </c>
      <c r="J40" s="3">
        <v>54.223923448317784</v>
      </c>
      <c r="K40" s="3">
        <v>0.70899999999999996</v>
      </c>
      <c r="L40" s="3">
        <v>69.530759193930308</v>
      </c>
      <c r="M40" s="1">
        <v>1.34883193636372</v>
      </c>
      <c r="N40" s="1">
        <v>-0.290044124980054</v>
      </c>
      <c r="O40" s="1">
        <v>-0.90368591696423906</v>
      </c>
      <c r="P40" s="1">
        <v>-0.81833426362617201</v>
      </c>
    </row>
    <row r="41" spans="1:16" x14ac:dyDescent="0.2">
      <c r="A41" s="2">
        <v>39</v>
      </c>
      <c r="B41" s="1" t="s">
        <v>105</v>
      </c>
      <c r="C41" s="3">
        <v>9.2591000000000001</v>
      </c>
      <c r="D41" s="3">
        <v>24.991499999999995</v>
      </c>
      <c r="E41" s="3">
        <v>49.765499999999989</v>
      </c>
      <c r="F41" s="3">
        <v>23.552500000000002</v>
      </c>
      <c r="G41" s="3">
        <v>1.9935319765724089</v>
      </c>
      <c r="H41" s="3">
        <v>1.0611941176986863</v>
      </c>
      <c r="I41" s="3">
        <v>5.022800000000001</v>
      </c>
      <c r="J41" s="3">
        <v>54.139672981788223</v>
      </c>
      <c r="K41" s="3">
        <v>0.63800000000000001</v>
      </c>
      <c r="L41" s="3">
        <v>63.754076814487007</v>
      </c>
      <c r="M41" s="1">
        <v>1.71885435994439</v>
      </c>
      <c r="N41" s="1">
        <v>0.55647855302781701</v>
      </c>
      <c r="O41" s="1">
        <v>0.392959783161132</v>
      </c>
      <c r="P41" s="1">
        <v>1.0295656080940301</v>
      </c>
    </row>
    <row r="42" spans="1:16" x14ac:dyDescent="0.2">
      <c r="A42" s="2">
        <v>40</v>
      </c>
      <c r="B42" s="1" t="s">
        <v>106</v>
      </c>
      <c r="C42" s="3">
        <v>7.1265000000000001</v>
      </c>
      <c r="D42" s="3">
        <v>20.052000000000003</v>
      </c>
      <c r="E42" s="3">
        <v>46.080999999999996</v>
      </c>
      <c r="F42" s="3">
        <v>19.239000000000001</v>
      </c>
      <c r="G42" s="3">
        <v>2.2984354681955339</v>
      </c>
      <c r="H42" s="3">
        <v>1.042440539225221</v>
      </c>
      <c r="I42" s="3">
        <v>3.3183000000000007</v>
      </c>
      <c r="J42" s="3">
        <v>46.464664052177127</v>
      </c>
      <c r="K42" s="3">
        <v>0.61099999999999999</v>
      </c>
      <c r="L42" s="3">
        <v>59.029897756456698</v>
      </c>
      <c r="M42" s="1">
        <v>2.3224858561630601E-2</v>
      </c>
      <c r="N42" s="1">
        <v>0.74092540281451602</v>
      </c>
      <c r="O42" s="1">
        <v>2.18419270093242</v>
      </c>
      <c r="P42" s="1">
        <v>0.87867258093644096</v>
      </c>
    </row>
    <row r="43" spans="1:16" x14ac:dyDescent="0.2">
      <c r="A43" s="2">
        <v>41</v>
      </c>
      <c r="B43" s="1" t="s">
        <v>107</v>
      </c>
      <c r="C43" s="3">
        <v>5.9887999999999995</v>
      </c>
      <c r="D43" s="3">
        <v>24.288</v>
      </c>
      <c r="E43" s="3">
        <v>37.536000000000001</v>
      </c>
      <c r="F43" s="3">
        <v>23.154500000000006</v>
      </c>
      <c r="G43" s="3">
        <v>1.5460090738462411</v>
      </c>
      <c r="H43" s="3">
        <v>1.0492704985256578</v>
      </c>
      <c r="I43" s="3">
        <v>3.3397999999999994</v>
      </c>
      <c r="J43" s="3">
        <v>55.752055558821475</v>
      </c>
      <c r="K43" s="3">
        <v>0.65400000000000014</v>
      </c>
      <c r="L43" s="3">
        <v>63.980104307513997</v>
      </c>
      <c r="M43" s="1">
        <v>0.38851579573956901</v>
      </c>
      <c r="N43" s="1">
        <v>-0.145596695333506</v>
      </c>
      <c r="O43" s="1">
        <v>-1.22493223690687</v>
      </c>
      <c r="P43" s="1">
        <v>0.61981190447608003</v>
      </c>
    </row>
    <row r="44" spans="1:16" x14ac:dyDescent="0.2">
      <c r="A44" s="2">
        <v>42</v>
      </c>
      <c r="B44" s="1" t="s">
        <v>108</v>
      </c>
      <c r="C44" s="3">
        <v>7.25</v>
      </c>
      <c r="D44" s="3">
        <v>23.853000000000002</v>
      </c>
      <c r="E44" s="3">
        <v>31.135499999999997</v>
      </c>
      <c r="F44" s="3">
        <v>23.330000000000002</v>
      </c>
      <c r="G44" s="3">
        <v>1.3057032517721623</v>
      </c>
      <c r="H44" s="3">
        <v>1.0225876304679653</v>
      </c>
      <c r="I44" s="3">
        <v>3.2869000000000002</v>
      </c>
      <c r="J44" s="3">
        <v>45.462611818872617</v>
      </c>
      <c r="K44" s="3">
        <v>1.1111999999999997</v>
      </c>
      <c r="L44" s="3">
        <v>63.926630434782197</v>
      </c>
      <c r="M44" s="1">
        <v>0.20551865390070001</v>
      </c>
      <c r="N44" s="1">
        <v>-2.1364579125096599</v>
      </c>
      <c r="O44" s="1">
        <v>-0.71104323186616103</v>
      </c>
      <c r="P44" s="1">
        <v>2.8772980469317401E-2</v>
      </c>
    </row>
    <row r="45" spans="1:16" x14ac:dyDescent="0.2">
      <c r="A45" s="2">
        <v>43</v>
      </c>
      <c r="B45" s="1" t="s">
        <v>0</v>
      </c>
      <c r="C45" s="3">
        <v>6.5849999999999991</v>
      </c>
      <c r="D45" s="3">
        <v>19.558</v>
      </c>
      <c r="E45" s="3">
        <v>43.691499999999998</v>
      </c>
      <c r="F45" s="3">
        <v>18.541499999999999</v>
      </c>
      <c r="G45" s="3">
        <v>2.2352913771660612</v>
      </c>
      <c r="H45" s="3">
        <v>1.0563603094085063</v>
      </c>
      <c r="I45" s="3">
        <v>3.9561999999999999</v>
      </c>
      <c r="J45" s="3">
        <v>60.063336432843798</v>
      </c>
      <c r="K45" s="3">
        <v>0.47299999999999998</v>
      </c>
      <c r="L45" s="3">
        <v>68.176648976497404</v>
      </c>
      <c r="M45" s="1">
        <v>0.26208680439644599</v>
      </c>
      <c r="N45" s="1">
        <v>2.0347381509885398</v>
      </c>
      <c r="O45" s="1">
        <v>0.40875202154116502</v>
      </c>
      <c r="P45" s="1">
        <v>-0.80969600110619999</v>
      </c>
    </row>
    <row r="46" spans="1:16" x14ac:dyDescent="0.2">
      <c r="A46" s="2">
        <v>44</v>
      </c>
      <c r="B46" s="1" t="s">
        <v>1</v>
      </c>
      <c r="C46" s="3">
        <v>6.6233000000000004</v>
      </c>
      <c r="D46" s="3">
        <v>21.703000000000003</v>
      </c>
      <c r="E46" s="3">
        <v>39.842500000000001</v>
      </c>
      <c r="F46" s="3">
        <v>21.266499999999997</v>
      </c>
      <c r="G46" s="3">
        <v>1.8354668599355399</v>
      </c>
      <c r="H46" s="3">
        <v>1.0205756086526907</v>
      </c>
      <c r="I46" s="3">
        <v>4.1229999999999993</v>
      </c>
      <c r="J46" s="3">
        <v>62.253456391535543</v>
      </c>
      <c r="K46" s="3">
        <v>0.45389999999999997</v>
      </c>
      <c r="L46" s="3">
        <v>68.524382520582506</v>
      </c>
      <c r="M46" s="1">
        <v>0.58671102923961305</v>
      </c>
      <c r="N46" s="1">
        <v>1.19781788461421</v>
      </c>
      <c r="O46" s="1">
        <v>-1.0021682670258401</v>
      </c>
      <c r="P46" s="1">
        <v>-1.2647191068271599</v>
      </c>
    </row>
    <row r="47" spans="1:16" x14ac:dyDescent="0.2">
      <c r="A47" s="2">
        <v>45</v>
      </c>
      <c r="B47" s="1" t="s">
        <v>2</v>
      </c>
      <c r="C47" s="3">
        <v>6.0092000000000008</v>
      </c>
      <c r="D47" s="3">
        <v>23.974499999999999</v>
      </c>
      <c r="E47" s="3">
        <v>35.782500000000006</v>
      </c>
      <c r="F47" s="3">
        <v>23.328499999999998</v>
      </c>
      <c r="G47" s="3">
        <v>1.4937915137533033</v>
      </c>
      <c r="H47" s="3">
        <v>1.0279193895153635</v>
      </c>
      <c r="I47" s="3">
        <v>3.2384999999999997</v>
      </c>
      <c r="J47" s="3">
        <v>53.813440407708434</v>
      </c>
      <c r="K47" s="3">
        <v>0.61899999999999999</v>
      </c>
      <c r="L47" s="3">
        <v>63.820585090873706</v>
      </c>
      <c r="M47" s="1">
        <v>0.28627759816199699</v>
      </c>
      <c r="N47" s="1">
        <v>-0.41305450348219802</v>
      </c>
      <c r="O47" s="1">
        <v>-1.26041506816821</v>
      </c>
      <c r="P47" s="1">
        <v>0.22177351304722301</v>
      </c>
    </row>
    <row r="48" spans="1:16" x14ac:dyDescent="0.2">
      <c r="A48" s="2">
        <v>46</v>
      </c>
      <c r="B48" s="1" t="s">
        <v>3</v>
      </c>
      <c r="C48" s="3">
        <v>6.3017000000000003</v>
      </c>
      <c r="D48" s="3">
        <v>23.4175</v>
      </c>
      <c r="E48" s="3">
        <v>25.617000000000001</v>
      </c>
      <c r="F48" s="3">
        <v>22.710000000000004</v>
      </c>
      <c r="G48" s="3">
        <v>1.0944491565036139</v>
      </c>
      <c r="H48" s="3">
        <v>1.0311135767427859</v>
      </c>
      <c r="I48" s="3">
        <v>1.9636000000000002</v>
      </c>
      <c r="J48" s="3">
        <v>31.131177930173362</v>
      </c>
      <c r="K48" s="3">
        <v>1.7740000000000002</v>
      </c>
      <c r="L48" s="3">
        <v>69.263745575993099</v>
      </c>
      <c r="M48" s="1">
        <v>-0.51584596861215204</v>
      </c>
      <c r="N48" s="1">
        <v>-4.4193389602699797</v>
      </c>
      <c r="O48" s="1">
        <v>9.1532061327454894E-2</v>
      </c>
      <c r="P48" s="1">
        <v>-0.74689050553605496</v>
      </c>
    </row>
    <row r="49" spans="1:16" x14ac:dyDescent="0.2">
      <c r="A49" s="2">
        <v>47</v>
      </c>
      <c r="B49" s="1" t="s">
        <v>4</v>
      </c>
      <c r="C49" s="3">
        <v>8.414200000000001</v>
      </c>
      <c r="D49" s="3">
        <v>23.002999999999997</v>
      </c>
      <c r="E49" s="3">
        <v>39.983500000000006</v>
      </c>
      <c r="F49" s="3">
        <v>21.709499999999998</v>
      </c>
      <c r="G49" s="3">
        <v>1.7384006675647146</v>
      </c>
      <c r="H49" s="3">
        <v>1.0596856351362323</v>
      </c>
      <c r="I49" s="3">
        <v>4.6926000000000005</v>
      </c>
      <c r="J49" s="3">
        <v>55.669788363778693</v>
      </c>
      <c r="K49" s="3">
        <v>0.74750000000000005</v>
      </c>
      <c r="L49" s="3">
        <v>73.817624227322597</v>
      </c>
      <c r="M49" s="1">
        <v>1.1349386639380299</v>
      </c>
      <c r="N49" s="1">
        <v>0.35762631961432001</v>
      </c>
      <c r="O49" s="1">
        <v>-0.94099269298967303</v>
      </c>
      <c r="P49" s="1">
        <v>-1.2295049411307799</v>
      </c>
    </row>
    <row r="50" spans="1:16" x14ac:dyDescent="0.2">
      <c r="A50" s="2">
        <v>48</v>
      </c>
      <c r="B50" s="1" t="s">
        <v>5</v>
      </c>
      <c r="C50" s="3">
        <v>9.017100000000001</v>
      </c>
      <c r="D50" s="3">
        <v>23.603999999999999</v>
      </c>
      <c r="E50" s="3">
        <v>44.004000000000005</v>
      </c>
      <c r="F50" s="3">
        <v>21.369</v>
      </c>
      <c r="G50" s="3">
        <v>1.8650463227874947</v>
      </c>
      <c r="H50" s="3">
        <v>1.105337520798815</v>
      </c>
      <c r="I50" s="3">
        <v>4.7686999999999999</v>
      </c>
      <c r="J50" s="3">
        <v>52.77759195220726</v>
      </c>
      <c r="K50" s="3">
        <v>0.79800000000000004</v>
      </c>
      <c r="L50" s="3">
        <v>65.827143489596196</v>
      </c>
      <c r="M50" s="1">
        <v>1.1339096147414101</v>
      </c>
      <c r="N50" s="1">
        <v>0.43831305437344897</v>
      </c>
      <c r="O50" s="1">
        <v>1.7763111358047201E-2</v>
      </c>
      <c r="P50" s="1">
        <v>1.24569857467948</v>
      </c>
    </row>
    <row r="51" spans="1:16" x14ac:dyDescent="0.2">
      <c r="A51" s="2">
        <v>49</v>
      </c>
      <c r="B51" s="1" t="s">
        <v>6</v>
      </c>
      <c r="C51" s="3">
        <v>9.8184000000000005</v>
      </c>
      <c r="D51" s="3">
        <v>26.364999999999998</v>
      </c>
      <c r="E51" s="3">
        <v>46.224000000000004</v>
      </c>
      <c r="F51" s="3">
        <v>25.858999999999998</v>
      </c>
      <c r="G51" s="3">
        <v>1.7537220477563467</v>
      </c>
      <c r="H51" s="3">
        <v>1.0196286844753588</v>
      </c>
      <c r="I51" s="3">
        <v>4.684400000000001</v>
      </c>
      <c r="J51" s="3">
        <v>47.395193632334426</v>
      </c>
      <c r="K51" s="3">
        <v>0.84600000000000009</v>
      </c>
      <c r="L51" s="3">
        <v>67.815748893199796</v>
      </c>
      <c r="M51" s="1">
        <v>1.9531972821251999</v>
      </c>
      <c r="N51" s="1">
        <v>-1.01914477340429</v>
      </c>
      <c r="O51" s="1">
        <v>0.13420493688115201</v>
      </c>
      <c r="P51" s="1">
        <v>-0.232053413900567</v>
      </c>
    </row>
    <row r="52" spans="1:16" x14ac:dyDescent="0.2">
      <c r="A52" s="2">
        <v>50</v>
      </c>
      <c r="B52" s="1" t="s">
        <v>7</v>
      </c>
      <c r="C52" s="3">
        <v>2.4285000000000001</v>
      </c>
      <c r="D52" s="3">
        <v>16.488</v>
      </c>
      <c r="E52" s="3">
        <v>23.224999999999998</v>
      </c>
      <c r="F52" s="3">
        <v>15.504499999999998</v>
      </c>
      <c r="G52" s="3">
        <v>1.4092519262447945</v>
      </c>
      <c r="H52" s="3">
        <v>1.0637143624869356</v>
      </c>
      <c r="I52" s="3">
        <v>1.2902999999999998</v>
      </c>
      <c r="J52" s="3">
        <v>53.08405040451855</v>
      </c>
      <c r="K52" s="3">
        <v>0.66</v>
      </c>
      <c r="L52" s="3">
        <v>60.448714914564505</v>
      </c>
      <c r="M52" s="1">
        <v>-2.4569578268949299</v>
      </c>
      <c r="N52" s="1">
        <v>0.241351070938253</v>
      </c>
      <c r="O52" s="1">
        <v>-1.0816942206520901</v>
      </c>
      <c r="P52" s="1">
        <v>0.34908824308526998</v>
      </c>
    </row>
    <row r="53" spans="1:16" x14ac:dyDescent="0.2">
      <c r="A53" s="2">
        <v>51</v>
      </c>
      <c r="B53" s="1" t="s">
        <v>8</v>
      </c>
      <c r="C53" s="3">
        <v>1.9448000000000003</v>
      </c>
      <c r="D53" s="3">
        <v>16.098500000000001</v>
      </c>
      <c r="E53" s="3">
        <v>22.401499999999999</v>
      </c>
      <c r="F53" s="3">
        <v>14.9185</v>
      </c>
      <c r="G53" s="3">
        <v>1.3926709035332376</v>
      </c>
      <c r="H53" s="3">
        <v>1.0795385009917591</v>
      </c>
      <c r="I53" s="3">
        <v>1.0627</v>
      </c>
      <c r="J53" s="3">
        <v>54.668862895742642</v>
      </c>
      <c r="K53" s="3">
        <v>0.6170000000000001</v>
      </c>
      <c r="L53" s="3">
        <v>59.679954279182901</v>
      </c>
      <c r="M53" s="1">
        <v>-2.7002804597939201</v>
      </c>
      <c r="N53" s="1">
        <v>0.51773268173890596</v>
      </c>
      <c r="O53" s="1">
        <v>-1.28264931412573</v>
      </c>
      <c r="P53" s="1">
        <v>0.73251357335254996</v>
      </c>
    </row>
    <row r="54" spans="1:16" x14ac:dyDescent="0.2">
      <c r="A54" s="2">
        <v>52</v>
      </c>
      <c r="B54" s="1" t="s">
        <v>9</v>
      </c>
      <c r="C54" s="3">
        <v>6.9341000000000008</v>
      </c>
      <c r="D54" s="3">
        <v>23.040500000000002</v>
      </c>
      <c r="E54" s="3">
        <v>39.397000000000006</v>
      </c>
      <c r="F54" s="3">
        <v>22.444500000000001</v>
      </c>
      <c r="G54" s="3">
        <v>1.7120435411509867</v>
      </c>
      <c r="H54" s="3">
        <v>1.0271083603779867</v>
      </c>
      <c r="I54" s="3">
        <v>2.9196</v>
      </c>
      <c r="J54" s="3">
        <v>42.066134882877137</v>
      </c>
      <c r="K54" s="3">
        <v>0.89549999999999996</v>
      </c>
      <c r="L54" s="3">
        <v>68.849531180235104</v>
      </c>
      <c r="M54" s="1">
        <v>0.35171229759665601</v>
      </c>
      <c r="N54" s="1">
        <v>-1.1803308383129301</v>
      </c>
      <c r="O54" s="1">
        <v>0.39538119100089503</v>
      </c>
      <c r="P54" s="1">
        <v>-0.68250235416594895</v>
      </c>
    </row>
    <row r="55" spans="1:16" x14ac:dyDescent="0.2">
      <c r="A55" s="2">
        <v>53</v>
      </c>
      <c r="B55" s="1" t="s">
        <v>10</v>
      </c>
      <c r="C55" s="3">
        <v>5.4199000000000002</v>
      </c>
      <c r="D55" s="3">
        <v>22.993000000000002</v>
      </c>
      <c r="E55" s="3">
        <v>31.787100000000002</v>
      </c>
      <c r="F55" s="3">
        <v>22.300800000000002</v>
      </c>
      <c r="G55" s="3">
        <v>1.3829112898022304</v>
      </c>
      <c r="H55" s="3">
        <v>1.0311849152530757</v>
      </c>
      <c r="I55" s="3">
        <v>2.8021000000000003</v>
      </c>
      <c r="J55" s="3">
        <v>51.730264822822598</v>
      </c>
      <c r="K55" s="3">
        <v>0.7380000000000001</v>
      </c>
      <c r="L55" s="3">
        <v>68.801117095552101</v>
      </c>
      <c r="M55" s="1">
        <v>-9.7467485621349007E-2</v>
      </c>
      <c r="N55" s="1">
        <v>-0.75193376575896698</v>
      </c>
      <c r="O55" s="1">
        <v>-1.57706045488562</v>
      </c>
      <c r="P55" s="1">
        <v>-0.76169839504040304</v>
      </c>
    </row>
    <row r="56" spans="1:16" x14ac:dyDescent="0.2">
      <c r="A56" s="2">
        <v>54</v>
      </c>
      <c r="B56" s="1" t="s">
        <v>11</v>
      </c>
      <c r="C56" s="3">
        <v>4.1342999999999996</v>
      </c>
      <c r="D56" s="3">
        <v>18.205500000000001</v>
      </c>
      <c r="E56" s="3">
        <v>34.960999999999999</v>
      </c>
      <c r="F56" s="3">
        <v>17.551499999999997</v>
      </c>
      <c r="G56" s="3">
        <v>1.9226995880036513</v>
      </c>
      <c r="H56" s="3">
        <v>1.0377227897647976</v>
      </c>
      <c r="I56" s="3">
        <v>2.0212000000000003</v>
      </c>
      <c r="J56" s="3">
        <v>48.957886416790195</v>
      </c>
      <c r="K56" s="3">
        <v>0.62900000000000011</v>
      </c>
      <c r="L56" s="3">
        <v>62.941090341158997</v>
      </c>
      <c r="M56" s="1">
        <v>-1.2478551309092201</v>
      </c>
      <c r="N56" s="1">
        <v>0.46708597006754798</v>
      </c>
      <c r="O56" s="1">
        <v>0.65008298087066696</v>
      </c>
      <c r="P56" s="1">
        <v>-0.24955306964464399</v>
      </c>
    </row>
    <row r="57" spans="1:16" x14ac:dyDescent="0.2">
      <c r="A57" s="2">
        <v>55</v>
      </c>
      <c r="B57" s="1" t="s">
        <v>12</v>
      </c>
      <c r="C57" s="3">
        <v>7.3844000000000012</v>
      </c>
      <c r="D57" s="3">
        <v>23.766500000000001</v>
      </c>
      <c r="E57" s="3">
        <v>32.980499999999999</v>
      </c>
      <c r="F57" s="3">
        <v>23.134</v>
      </c>
      <c r="G57" s="3">
        <v>1.3875679085929771</v>
      </c>
      <c r="H57" s="3">
        <v>1.0275983059412863</v>
      </c>
      <c r="I57" s="3">
        <v>2.8579999999999997</v>
      </c>
      <c r="J57" s="3">
        <v>38.546070600877329</v>
      </c>
      <c r="K57" s="3">
        <v>1.3844999999999998</v>
      </c>
      <c r="L57" s="3">
        <v>66.549734594968896</v>
      </c>
      <c r="M57" s="1">
        <v>0.17394204405638999</v>
      </c>
      <c r="N57" s="1">
        <v>-2.8774972649428801</v>
      </c>
      <c r="O57" s="1">
        <v>0.25158411468587899</v>
      </c>
      <c r="P57" s="1">
        <v>-0.28619200910355302</v>
      </c>
    </row>
    <row r="58" spans="1:16" x14ac:dyDescent="0.2">
      <c r="A58" s="2">
        <v>56</v>
      </c>
      <c r="B58" s="1" t="s">
        <v>13</v>
      </c>
      <c r="C58" s="3">
        <v>6.8376999999999999</v>
      </c>
      <c r="D58" s="3">
        <v>23.649000000000001</v>
      </c>
      <c r="E58" s="3">
        <v>33.0535</v>
      </c>
      <c r="F58" s="3">
        <v>22.6615</v>
      </c>
      <c r="G58" s="3">
        <v>1.3980214740364638</v>
      </c>
      <c r="H58" s="3">
        <v>1.043533255031345</v>
      </c>
      <c r="I58" s="3">
        <v>2.7952000000000004</v>
      </c>
      <c r="J58" s="3">
        <v>40.785744821393095</v>
      </c>
      <c r="K58" s="3">
        <v>1.1694999999999998</v>
      </c>
      <c r="L58" s="3">
        <v>67.340606060605694</v>
      </c>
      <c r="M58" s="1">
        <v>6.9538945720985304E-2</v>
      </c>
      <c r="N58" s="1">
        <v>-2.1947295900837198</v>
      </c>
      <c r="O58" s="1">
        <v>-0.232264702669566</v>
      </c>
      <c r="P58" s="1">
        <v>-9.4182819757334807E-2</v>
      </c>
    </row>
    <row r="59" spans="1:16" x14ac:dyDescent="0.2">
      <c r="A59" s="2">
        <v>57</v>
      </c>
      <c r="B59" s="1" t="s">
        <v>14</v>
      </c>
      <c r="C59" s="3">
        <v>4.2721</v>
      </c>
      <c r="D59" s="3">
        <v>18.329500000000003</v>
      </c>
      <c r="E59" s="3">
        <v>33.730000000000004</v>
      </c>
      <c r="F59" s="3">
        <v>17.507500000000004</v>
      </c>
      <c r="G59" s="3">
        <v>1.8417631686413951</v>
      </c>
      <c r="H59" s="3">
        <v>1.0473166044595261</v>
      </c>
      <c r="I59" s="3">
        <v>2.1966999999999999</v>
      </c>
      <c r="J59" s="3">
        <v>51.445262730206288</v>
      </c>
      <c r="K59" s="3">
        <v>0.80649999999999999</v>
      </c>
      <c r="L59" s="3">
        <v>67.77210884353741</v>
      </c>
      <c r="M59" s="1">
        <v>-1.0934675469597801</v>
      </c>
      <c r="N59" s="1">
        <v>0.312292649855057</v>
      </c>
      <c r="O59" s="1">
        <v>0.20417286317863501</v>
      </c>
      <c r="P59" s="1">
        <v>-1.0197529591245</v>
      </c>
    </row>
    <row r="60" spans="1:16" x14ac:dyDescent="0.2">
      <c r="A60" s="2">
        <v>58</v>
      </c>
      <c r="B60" s="1" t="s">
        <v>15</v>
      </c>
      <c r="C60" s="3">
        <v>6.2468999999999992</v>
      </c>
      <c r="D60" s="3">
        <v>21.924500000000002</v>
      </c>
      <c r="E60" s="3">
        <v>42.900500000000008</v>
      </c>
      <c r="F60" s="3">
        <v>19.752500000000005</v>
      </c>
      <c r="G60" s="3">
        <v>2.0006734119459439</v>
      </c>
      <c r="H60" s="3">
        <v>1.1072726792883842</v>
      </c>
      <c r="I60" s="3">
        <v>2.7408999999999999</v>
      </c>
      <c r="J60" s="3">
        <v>43.745729532953519</v>
      </c>
      <c r="K60" s="3">
        <v>0.99949999999999994</v>
      </c>
      <c r="L60" s="3">
        <v>60.888080769414501</v>
      </c>
      <c r="M60" s="1">
        <v>-0.19281271412151699</v>
      </c>
      <c r="N60" s="1">
        <v>-0.28724347038598003</v>
      </c>
      <c r="O60" s="1">
        <v>1.56032191402501</v>
      </c>
      <c r="P60" s="1">
        <v>2.0726100072873201</v>
      </c>
    </row>
    <row r="61" spans="1:16" x14ac:dyDescent="0.2">
      <c r="A61" s="2">
        <v>59</v>
      </c>
      <c r="B61" s="1" t="s">
        <v>16</v>
      </c>
      <c r="C61" s="3">
        <v>7.0342000000000002</v>
      </c>
      <c r="D61" s="3">
        <v>24.310499999999998</v>
      </c>
      <c r="E61" s="3">
        <v>42.567999999999998</v>
      </c>
      <c r="F61" s="3">
        <v>22.372499999999999</v>
      </c>
      <c r="G61" s="3">
        <v>1.7517058728215193</v>
      </c>
      <c r="H61" s="3">
        <v>1.086746351144485</v>
      </c>
      <c r="I61" s="3">
        <v>3.3676000000000004</v>
      </c>
      <c r="J61" s="3">
        <v>47.849148545391557</v>
      </c>
      <c r="K61" s="3">
        <v>0.747</v>
      </c>
      <c r="L61" s="3">
        <v>68.21638685607661</v>
      </c>
      <c r="M61" s="1">
        <v>0.66651406069873598</v>
      </c>
      <c r="N61" s="1">
        <v>-0.17196336402581</v>
      </c>
      <c r="O61" s="1">
        <v>-0.197721659541605</v>
      </c>
      <c r="P61" s="1">
        <v>0.75121219551714902</v>
      </c>
    </row>
    <row r="62" spans="1:16" x14ac:dyDescent="0.2">
      <c r="A62" s="2">
        <v>60</v>
      </c>
      <c r="B62" s="1" t="s">
        <v>17</v>
      </c>
      <c r="C62" s="3">
        <v>6.1264000000000012</v>
      </c>
      <c r="D62" s="3">
        <v>23.232999999999997</v>
      </c>
      <c r="E62" s="3">
        <v>34.646000000000001</v>
      </c>
      <c r="F62" s="3">
        <v>22.616999999999997</v>
      </c>
      <c r="G62" s="3">
        <v>1.4919397858643264</v>
      </c>
      <c r="H62" s="3">
        <v>1.0278903800534409</v>
      </c>
      <c r="I62" s="3">
        <v>3.0004</v>
      </c>
      <c r="J62" s="3">
        <v>49.065019255900765</v>
      </c>
      <c r="K62" s="3">
        <v>0.78350000000000009</v>
      </c>
      <c r="L62" s="3">
        <v>68.321616871704904</v>
      </c>
      <c r="M62" s="1">
        <v>0.160544703810135</v>
      </c>
      <c r="N62" s="1">
        <v>-0.88528360022727204</v>
      </c>
      <c r="O62" s="1">
        <v>-0.94639656450589504</v>
      </c>
      <c r="P62" s="1">
        <v>-0.66290371563373096</v>
      </c>
    </row>
    <row r="63" spans="1:16" x14ac:dyDescent="0.2">
      <c r="A63" s="2">
        <v>61</v>
      </c>
      <c r="B63" s="1" t="s">
        <v>18</v>
      </c>
      <c r="C63" s="3">
        <v>6.1783000000000001</v>
      </c>
      <c r="D63" s="3">
        <v>23.664300000000004</v>
      </c>
      <c r="E63" s="3">
        <v>38.2575</v>
      </c>
      <c r="F63" s="3">
        <v>21.876999999999999</v>
      </c>
      <c r="G63" s="3">
        <v>1.6187441750313121</v>
      </c>
      <c r="H63" s="3">
        <v>1.0818825403763803</v>
      </c>
      <c r="I63" s="3">
        <v>3.0601000000000003</v>
      </c>
      <c r="J63" s="3">
        <v>49.648072353975316</v>
      </c>
      <c r="K63" s="3">
        <v>0.78349999999999997</v>
      </c>
      <c r="L63" s="3">
        <v>65.9309946029299</v>
      </c>
      <c r="M63" s="1">
        <v>0.192375707086756</v>
      </c>
      <c r="N63" s="1">
        <v>-0.34252256075555199</v>
      </c>
      <c r="O63" s="1">
        <v>-0.58564709557829397</v>
      </c>
      <c r="P63" s="1">
        <v>0.90032217424142702</v>
      </c>
    </row>
    <row r="64" spans="1:16" x14ac:dyDescent="0.2">
      <c r="A64" s="2">
        <v>62</v>
      </c>
      <c r="B64" s="1" t="s">
        <v>19</v>
      </c>
      <c r="C64" s="3">
        <v>5.6714000000000002</v>
      </c>
      <c r="D64" s="3">
        <v>21.686</v>
      </c>
      <c r="E64" s="3">
        <v>39.213299999999997</v>
      </c>
      <c r="F64" s="3">
        <v>19.5045</v>
      </c>
      <c r="G64" s="3">
        <v>1.8083802006002805</v>
      </c>
      <c r="H64" s="3">
        <v>1.1131952477943301</v>
      </c>
      <c r="I64" s="3">
        <v>2.6663000000000001</v>
      </c>
      <c r="J64" s="3">
        <v>47.060857525328188</v>
      </c>
      <c r="K64" s="3">
        <v>0.9645999999999999</v>
      </c>
      <c r="L64" s="3">
        <v>65.068331205372104</v>
      </c>
      <c r="M64" s="1">
        <v>-0.34073602284597798</v>
      </c>
      <c r="N64" s="1">
        <v>-0.17017735378534399</v>
      </c>
      <c r="O64" s="1">
        <v>0.47186474215240298</v>
      </c>
      <c r="P64" s="1">
        <v>1.35866055317701</v>
      </c>
    </row>
    <row r="65" spans="1:16" x14ac:dyDescent="0.2">
      <c r="A65" s="2">
        <v>63</v>
      </c>
      <c r="B65" s="1" t="s">
        <v>20</v>
      </c>
      <c r="C65" s="3">
        <v>6.2056999999999984</v>
      </c>
      <c r="D65" s="3">
        <v>20.985999999999997</v>
      </c>
      <c r="E65" s="3">
        <v>38.889000000000003</v>
      </c>
      <c r="F65" s="3">
        <v>19.874000000000002</v>
      </c>
      <c r="G65" s="3">
        <v>1.8545712025951278</v>
      </c>
      <c r="H65" s="3">
        <v>1.0560983218281155</v>
      </c>
      <c r="I65" s="3">
        <v>2.9562000000000004</v>
      </c>
      <c r="J65" s="3">
        <v>47.608044483167326</v>
      </c>
      <c r="K65" s="3">
        <v>1.0619999999999998</v>
      </c>
      <c r="L65" s="3">
        <v>64.763147330389998</v>
      </c>
      <c r="M65" s="1">
        <v>-0.195221809315058</v>
      </c>
      <c r="N65" s="1">
        <v>-0.56717831732687296</v>
      </c>
      <c r="O65" s="1">
        <v>0.92390651016514502</v>
      </c>
      <c r="P65" s="1">
        <v>0.101571506034974</v>
      </c>
    </row>
    <row r="66" spans="1:16" x14ac:dyDescent="0.2">
      <c r="A66" s="2">
        <v>64</v>
      </c>
      <c r="B66" s="1" t="s">
        <v>21</v>
      </c>
      <c r="C66" s="3">
        <v>4.5716000000000001</v>
      </c>
      <c r="D66" s="3">
        <v>19.760000000000002</v>
      </c>
      <c r="E66" s="3">
        <v>32.902499999999996</v>
      </c>
      <c r="F66" s="3">
        <v>18.335999999999999</v>
      </c>
      <c r="G66" s="3">
        <v>1.6654332043706355</v>
      </c>
      <c r="H66" s="3">
        <v>1.0787384796894606</v>
      </c>
      <c r="I66" s="3">
        <v>2.2450000000000001</v>
      </c>
      <c r="J66" s="3">
        <v>49.201855775386377</v>
      </c>
      <c r="K66" s="3">
        <v>0.86250000000000004</v>
      </c>
      <c r="L66" s="3">
        <v>69.562844241552</v>
      </c>
      <c r="M66" s="1">
        <v>-0.904610029594203</v>
      </c>
      <c r="N66" s="1">
        <v>-7.3855852057619201E-2</v>
      </c>
      <c r="O66" s="1">
        <v>-0.368296391126398</v>
      </c>
      <c r="P66" s="1">
        <v>-0.45229343686227602</v>
      </c>
    </row>
    <row r="67" spans="1:16" x14ac:dyDescent="0.2">
      <c r="A67" s="2">
        <v>65</v>
      </c>
      <c r="B67" s="1" t="s">
        <v>22</v>
      </c>
      <c r="C67" s="3">
        <v>4.8836999999999993</v>
      </c>
      <c r="D67" s="3">
        <v>20.151000000000003</v>
      </c>
      <c r="E67" s="3">
        <v>37.992499999999993</v>
      </c>
      <c r="F67" s="3">
        <v>19.179500000000001</v>
      </c>
      <c r="G67" s="3">
        <v>1.8853146525051721</v>
      </c>
      <c r="H67" s="3">
        <v>1.053508676824374</v>
      </c>
      <c r="I67" s="3">
        <v>2.8170999999999999</v>
      </c>
      <c r="J67" s="3">
        <v>57.676931403964275</v>
      </c>
      <c r="K67" s="3">
        <v>0.59399999999999997</v>
      </c>
      <c r="L67" s="3">
        <v>70.204460059533105</v>
      </c>
      <c r="M67" s="1">
        <v>-0.31933719444924602</v>
      </c>
      <c r="N67" s="1">
        <v>1.0703846866714299</v>
      </c>
      <c r="O67" s="1">
        <v>-0.50177834610830696</v>
      </c>
      <c r="P67" s="1">
        <v>-1.0768923051381301</v>
      </c>
    </row>
    <row r="68" spans="1:16" x14ac:dyDescent="0.2">
      <c r="A68" s="2">
        <v>66</v>
      </c>
      <c r="B68" s="1" t="s">
        <v>23</v>
      </c>
      <c r="C68" s="3">
        <v>6.3360000000000003</v>
      </c>
      <c r="D68" s="3">
        <v>22.438999999999997</v>
      </c>
      <c r="E68" s="3">
        <v>40.808500000000002</v>
      </c>
      <c r="F68" s="3">
        <v>20.3735</v>
      </c>
      <c r="G68" s="3">
        <v>1.8178486821860456</v>
      </c>
      <c r="H68" s="3">
        <v>1.1018968733669854</v>
      </c>
      <c r="I68" s="3">
        <v>3.0920999999999998</v>
      </c>
      <c r="J68" s="3">
        <v>48.967041907164131</v>
      </c>
      <c r="K68" s="3">
        <v>0.85599999999999987</v>
      </c>
      <c r="L68" s="3">
        <v>67.856130069004507</v>
      </c>
      <c r="M68" s="1">
        <v>0.12983197878090499</v>
      </c>
      <c r="N68" s="1">
        <v>6.5737809240715803E-2</v>
      </c>
      <c r="O68" s="1">
        <v>0.117799850863042</v>
      </c>
      <c r="P68" s="1">
        <v>0.75100906161565895</v>
      </c>
    </row>
    <row r="69" spans="1:16" x14ac:dyDescent="0.2">
      <c r="A69" s="2">
        <v>67</v>
      </c>
      <c r="B69" s="1" t="s">
        <v>24</v>
      </c>
      <c r="C69" s="3">
        <v>4.9082999999999997</v>
      </c>
      <c r="D69" s="3">
        <v>18.9375</v>
      </c>
      <c r="E69" s="3">
        <v>41.881500000000003</v>
      </c>
      <c r="F69" s="3">
        <v>18.574000000000005</v>
      </c>
      <c r="G69" s="3">
        <v>2.2119135845518549</v>
      </c>
      <c r="H69" s="3">
        <v>1.019738377014807</v>
      </c>
      <c r="I69" s="3">
        <v>2.1303999999999998</v>
      </c>
      <c r="J69" s="3">
        <v>43.31383701817029</v>
      </c>
      <c r="K69" s="3">
        <v>0.85300000000000009</v>
      </c>
      <c r="L69" s="3">
        <v>60.174958459583806</v>
      </c>
      <c r="M69" s="1">
        <v>-0.81667472267869001</v>
      </c>
      <c r="N69" s="1">
        <v>-0.101448150836097</v>
      </c>
      <c r="O69" s="1">
        <v>2.4391898307531301</v>
      </c>
      <c r="P69" s="1">
        <v>5.5111848401363697E-2</v>
      </c>
    </row>
    <row r="70" spans="1:16" x14ac:dyDescent="0.2">
      <c r="A70" s="2">
        <v>68</v>
      </c>
      <c r="B70" s="1" t="s">
        <v>25</v>
      </c>
      <c r="C70" s="3">
        <v>4.8925000000000001</v>
      </c>
      <c r="D70" s="3">
        <v>23.254499999999997</v>
      </c>
      <c r="E70" s="3">
        <v>30.392500000000002</v>
      </c>
      <c r="F70" s="3">
        <v>22.428500000000003</v>
      </c>
      <c r="G70" s="3">
        <v>1.3076084632247373</v>
      </c>
      <c r="H70" s="3">
        <v>1.0374507741935317</v>
      </c>
      <c r="I70" s="3">
        <v>2.5602999999999998</v>
      </c>
      <c r="J70" s="3">
        <v>52.120382107099225</v>
      </c>
      <c r="K70" s="3">
        <v>0.73550000000000004</v>
      </c>
      <c r="L70" s="3">
        <v>62.079143528940698</v>
      </c>
      <c r="M70" s="1">
        <v>-0.41860535189796799</v>
      </c>
      <c r="N70" s="1">
        <v>-0.91644686200870096</v>
      </c>
      <c r="O70" s="1">
        <v>-1.55082516983498</v>
      </c>
      <c r="P70" s="1">
        <v>0.59905615734477902</v>
      </c>
    </row>
    <row r="71" spans="1:16" x14ac:dyDescent="0.2">
      <c r="A71" s="2">
        <v>69</v>
      </c>
      <c r="B71" s="1" t="s">
        <v>26</v>
      </c>
      <c r="C71" s="3">
        <v>5.6968000000000005</v>
      </c>
      <c r="D71" s="3">
        <v>20.032999999999998</v>
      </c>
      <c r="E71" s="3">
        <v>38.379000000000005</v>
      </c>
      <c r="F71" s="3">
        <v>19.1035</v>
      </c>
      <c r="G71" s="3">
        <v>1.9184557586337108</v>
      </c>
      <c r="H71" s="3">
        <v>1.0487949904356839</v>
      </c>
      <c r="I71" s="3">
        <v>2.5693399999999995</v>
      </c>
      <c r="J71" s="3">
        <v>45.055843094058147</v>
      </c>
      <c r="K71" s="3">
        <v>0.99</v>
      </c>
      <c r="L71" s="3">
        <v>64.132015120674808</v>
      </c>
      <c r="M71" s="1">
        <v>-0.53678864115177904</v>
      </c>
      <c r="N71" s="1">
        <v>-0.49014966907110002</v>
      </c>
      <c r="O71" s="1">
        <v>1.2615803001858099</v>
      </c>
      <c r="P71" s="4">
        <v>-4.2368872725454199E-4</v>
      </c>
    </row>
    <row r="72" spans="1:16" x14ac:dyDescent="0.2">
      <c r="A72" s="2">
        <v>70</v>
      </c>
      <c r="B72" s="1" t="s">
        <v>27</v>
      </c>
      <c r="C72" s="3">
        <v>4.9383999999999997</v>
      </c>
      <c r="D72" s="3">
        <v>20.004499999999997</v>
      </c>
      <c r="E72" s="3">
        <v>35.893500000000003</v>
      </c>
      <c r="F72" s="3">
        <v>18.439000000000004</v>
      </c>
      <c r="G72" s="3">
        <v>1.7966568339277658</v>
      </c>
      <c r="H72" s="3">
        <v>1.0856754817749767</v>
      </c>
      <c r="I72" s="3">
        <v>2.5552999999999999</v>
      </c>
      <c r="J72" s="3">
        <v>51.701575324841805</v>
      </c>
      <c r="K72" s="3">
        <v>0.77750000000000008</v>
      </c>
      <c r="L72" s="3">
        <v>66.303018443324703</v>
      </c>
      <c r="M72" s="1">
        <v>-0.706866317821218</v>
      </c>
      <c r="N72" s="1">
        <v>0.41618083852626903</v>
      </c>
      <c r="O72" s="1">
        <v>-7.1600681939197997E-2</v>
      </c>
      <c r="P72" s="1">
        <v>0.28140960667741899</v>
      </c>
    </row>
    <row r="73" spans="1:16" x14ac:dyDescent="0.2">
      <c r="A73" s="2">
        <v>71</v>
      </c>
      <c r="B73" s="1" t="s">
        <v>28</v>
      </c>
      <c r="C73" s="3">
        <v>4.7915999999999999</v>
      </c>
      <c r="D73" s="3">
        <v>19.846500000000002</v>
      </c>
      <c r="E73" s="3">
        <v>30.743500000000001</v>
      </c>
      <c r="F73" s="3">
        <v>18.220500000000001</v>
      </c>
      <c r="G73" s="3">
        <v>1.549640128616717</v>
      </c>
      <c r="H73" s="3">
        <v>1.0893312925534577</v>
      </c>
      <c r="I73" s="3">
        <v>2.8017000000000003</v>
      </c>
      <c r="J73" s="3">
        <v>58.456365346527015</v>
      </c>
      <c r="K73" s="3">
        <v>0.64150000000000007</v>
      </c>
      <c r="L73" s="3">
        <v>66.249637716163306</v>
      </c>
      <c r="M73" s="1">
        <v>-0.84625896124968902</v>
      </c>
      <c r="N73" s="1">
        <v>0.77650759683688697</v>
      </c>
      <c r="O73" s="1">
        <v>-1.4975391346093301</v>
      </c>
      <c r="P73" s="1">
        <v>0.22496992174352801</v>
      </c>
    </row>
    <row r="74" spans="1:16" x14ac:dyDescent="0.2">
      <c r="A74" s="2">
        <v>72</v>
      </c>
      <c r="B74" s="1" t="s">
        <v>29</v>
      </c>
      <c r="C74" s="3">
        <v>7.0175999999999998</v>
      </c>
      <c r="D74" s="3">
        <v>23.387777777777778</v>
      </c>
      <c r="E74" s="3">
        <v>39.640555555555551</v>
      </c>
      <c r="F74" s="3">
        <v>21.225888888888889</v>
      </c>
      <c r="G74" s="3">
        <v>1.6995366531186422</v>
      </c>
      <c r="H74" s="3">
        <v>1.1025015356426999</v>
      </c>
      <c r="I74" s="3">
        <v>3.6214000000000004</v>
      </c>
      <c r="J74" s="3">
        <v>51.553722568863563</v>
      </c>
      <c r="K74" s="3">
        <v>0.76250000000000007</v>
      </c>
      <c r="L74" s="3">
        <v>71.379791275910193</v>
      </c>
      <c r="M74" s="1">
        <v>0.55048250670802301</v>
      </c>
      <c r="N74" s="1">
        <v>0.19938719413742301</v>
      </c>
      <c r="O74" s="1">
        <v>-0.79631297106808197</v>
      </c>
      <c r="P74" s="1">
        <v>0.24019835442512699</v>
      </c>
    </row>
    <row r="75" spans="1:16" x14ac:dyDescent="0.2">
      <c r="A75" s="2">
        <v>73</v>
      </c>
      <c r="B75" s="1" t="s">
        <v>30</v>
      </c>
      <c r="C75" s="3">
        <v>6.1791999999999998</v>
      </c>
      <c r="D75" s="3">
        <v>21.409500000000001</v>
      </c>
      <c r="E75" s="3">
        <v>43.476000000000006</v>
      </c>
      <c r="F75" s="3">
        <v>19.202000000000002</v>
      </c>
      <c r="G75" s="3">
        <v>2.0337135892235145</v>
      </c>
      <c r="H75" s="3">
        <v>1.1151028968272978</v>
      </c>
      <c r="I75" s="3">
        <v>3.2277999999999998</v>
      </c>
      <c r="J75" s="3">
        <v>52.263501726589084</v>
      </c>
      <c r="K75" s="3">
        <v>0.67199999999999993</v>
      </c>
      <c r="L75" s="3">
        <v>67.649402390438397</v>
      </c>
      <c r="M75" s="1">
        <v>8.7204612807716797E-2</v>
      </c>
      <c r="N75" s="1">
        <v>1.1064536424436</v>
      </c>
      <c r="O75" s="1">
        <v>0.364651811423509</v>
      </c>
      <c r="P75" s="1">
        <v>0.88353753395342904</v>
      </c>
    </row>
    <row r="76" spans="1:16" x14ac:dyDescent="0.2">
      <c r="A76" s="2">
        <v>74</v>
      </c>
      <c r="B76" s="1" t="s">
        <v>31</v>
      </c>
      <c r="C76" s="3">
        <v>6.3719999999999999</v>
      </c>
      <c r="D76" s="3">
        <v>22.409799999999997</v>
      </c>
      <c r="E76" s="3">
        <v>38.891999999999996</v>
      </c>
      <c r="F76" s="3">
        <v>20.711000000000002</v>
      </c>
      <c r="G76" s="3">
        <v>1.7364440299418924</v>
      </c>
      <c r="H76" s="3">
        <v>1.0827455444866527</v>
      </c>
      <c r="I76" s="3">
        <v>3.2508000000000004</v>
      </c>
      <c r="J76" s="3">
        <v>50.963964779244961</v>
      </c>
      <c r="K76" s="3">
        <v>0.7178000000000001</v>
      </c>
      <c r="L76" s="3">
        <v>70.288291821925796</v>
      </c>
      <c r="M76" s="1">
        <v>0.21799109402561001</v>
      </c>
      <c r="N76" s="1">
        <v>0.224862087024394</v>
      </c>
      <c r="O76" s="1">
        <v>-0.55025485584163103</v>
      </c>
      <c r="P76" s="1">
        <v>-7.2095273549195801E-2</v>
      </c>
    </row>
    <row r="77" spans="1:16" x14ac:dyDescent="0.2">
      <c r="A77" s="2">
        <v>75</v>
      </c>
      <c r="B77" s="1" t="s">
        <v>32</v>
      </c>
      <c r="C77" s="3">
        <v>7.7494999999999994</v>
      </c>
      <c r="D77" s="3">
        <v>22.238</v>
      </c>
      <c r="E77" s="3">
        <v>44.692999999999998</v>
      </c>
      <c r="F77" s="3">
        <v>20.381999999999998</v>
      </c>
      <c r="G77" s="3">
        <v>2.0140457880663112</v>
      </c>
      <c r="H77" s="3">
        <v>1.0917183114257294</v>
      </c>
      <c r="I77" s="3">
        <v>3.7785000000000002</v>
      </c>
      <c r="J77" s="3">
        <v>48.747901995335091</v>
      </c>
      <c r="K77" s="3">
        <v>0.92799999999999994</v>
      </c>
      <c r="L77" s="3">
        <v>68.256915678712502</v>
      </c>
      <c r="M77" s="1">
        <v>0.62536854789548801</v>
      </c>
      <c r="N77" s="1">
        <v>0.18894869076742499</v>
      </c>
      <c r="O77" s="1">
        <v>0.90342512557557197</v>
      </c>
      <c r="P77" s="1">
        <v>0.40276373491282402</v>
      </c>
    </row>
    <row r="78" spans="1:16" x14ac:dyDescent="0.2">
      <c r="A78" s="2">
        <v>76</v>
      </c>
      <c r="B78" s="1" t="s">
        <v>33</v>
      </c>
      <c r="C78" s="3">
        <v>3.8563999999999998</v>
      </c>
      <c r="D78" s="3">
        <v>18.693899999999999</v>
      </c>
      <c r="E78" s="3">
        <v>31.565500000000004</v>
      </c>
      <c r="F78" s="3">
        <v>17.8978</v>
      </c>
      <c r="G78" s="3">
        <v>1.6892801020098094</v>
      </c>
      <c r="H78" s="3">
        <v>1.0448098244201842</v>
      </c>
      <c r="I78" s="3">
        <v>2.2606000000000002</v>
      </c>
      <c r="J78" s="3">
        <v>58.660715104997415</v>
      </c>
      <c r="K78" s="3">
        <v>0.62649999999999995</v>
      </c>
      <c r="L78" s="3">
        <v>68.8844250649163</v>
      </c>
      <c r="M78" s="1">
        <v>-1.0654041582828799</v>
      </c>
      <c r="N78" s="1">
        <v>0.83356409750772298</v>
      </c>
      <c r="O78" s="1">
        <v>-1.03001177580224</v>
      </c>
      <c r="P78" s="1">
        <v>-1.2864419413569901</v>
      </c>
    </row>
    <row r="79" spans="1:16" x14ac:dyDescent="0.2">
      <c r="A79" s="2">
        <v>77</v>
      </c>
      <c r="B79" s="1" t="s">
        <v>34</v>
      </c>
      <c r="C79" s="3">
        <v>7.1675000000000013</v>
      </c>
      <c r="D79" s="3">
        <v>22.618500000000001</v>
      </c>
      <c r="E79" s="3">
        <v>42.340200000000003</v>
      </c>
      <c r="F79" s="3">
        <v>21.105</v>
      </c>
      <c r="G79" s="3">
        <v>1.8733100367791351</v>
      </c>
      <c r="H79" s="3">
        <v>1.0723935421420516</v>
      </c>
      <c r="I79" s="3">
        <v>3.6241999999999996</v>
      </c>
      <c r="J79" s="3">
        <v>50.612375776935515</v>
      </c>
      <c r="K79" s="3">
        <v>0.86650000000000005</v>
      </c>
      <c r="L79" s="3">
        <v>66.93560511150099</v>
      </c>
      <c r="M79" s="1">
        <v>0.50789459975173201</v>
      </c>
      <c r="N79" s="1">
        <v>1.7503292021055099E-2</v>
      </c>
      <c r="O79" s="1">
        <v>0.34571553515575099</v>
      </c>
      <c r="P79" s="1">
        <v>0.305186975412295</v>
      </c>
    </row>
    <row r="80" spans="1:16" x14ac:dyDescent="0.2">
      <c r="A80" s="2">
        <v>78</v>
      </c>
      <c r="B80" s="1" t="s">
        <v>35</v>
      </c>
      <c r="C80" s="3">
        <v>4.9102999999999994</v>
      </c>
      <c r="D80" s="3">
        <v>23.448799999999999</v>
      </c>
      <c r="E80" s="3">
        <v>43.839000000000006</v>
      </c>
      <c r="F80" s="3">
        <v>21.775500000000001</v>
      </c>
      <c r="G80" s="3">
        <v>1.8708972396881536</v>
      </c>
      <c r="H80" s="3">
        <v>1.0770285736937057</v>
      </c>
      <c r="I80" s="3">
        <v>1.9547999999999999</v>
      </c>
      <c r="J80" s="3">
        <v>39.838542532586828</v>
      </c>
      <c r="K80" s="3">
        <v>0.88550000000000006</v>
      </c>
      <c r="L80" s="3">
        <v>61.698670605613202</v>
      </c>
      <c r="M80" s="1">
        <v>-0.23311164749312599</v>
      </c>
      <c r="N80" s="1">
        <v>-0.86301510581873797</v>
      </c>
      <c r="O80" s="1">
        <v>1.2976204452219799</v>
      </c>
      <c r="P80" s="1">
        <v>1.76695237638235</v>
      </c>
    </row>
    <row r="81" spans="1:16" x14ac:dyDescent="0.2">
      <c r="A81" s="2">
        <v>79</v>
      </c>
      <c r="B81" s="1" t="s">
        <v>36</v>
      </c>
      <c r="C81" s="3">
        <v>5.8034000000000008</v>
      </c>
      <c r="D81" s="3">
        <v>22.157500000000002</v>
      </c>
      <c r="E81" s="3">
        <v>36.19850000000001</v>
      </c>
      <c r="F81" s="3">
        <v>21.991</v>
      </c>
      <c r="G81" s="3">
        <v>1.6340841072518208</v>
      </c>
      <c r="H81" s="3">
        <v>1.0078014304949676</v>
      </c>
      <c r="I81" s="3">
        <v>2.6901000000000002</v>
      </c>
      <c r="J81" s="3">
        <v>46.489108604012763</v>
      </c>
      <c r="K81" s="3">
        <v>1.0935000000000001</v>
      </c>
      <c r="L81" s="3">
        <v>65.140478668054001</v>
      </c>
      <c r="M81" s="1">
        <v>-0.114477082373592</v>
      </c>
      <c r="N81" s="1">
        <v>-1.47863473717464</v>
      </c>
      <c r="O81" s="1">
        <v>0.39340978925977299</v>
      </c>
      <c r="P81" s="1">
        <v>-0.70607922096207698</v>
      </c>
    </row>
    <row r="82" spans="1:16" x14ac:dyDescent="0.2">
      <c r="A82" s="2">
        <v>80</v>
      </c>
      <c r="B82" s="1" t="s">
        <v>37</v>
      </c>
      <c r="C82" s="3">
        <v>2.2524000000000002</v>
      </c>
      <c r="D82" s="3">
        <v>14.019900000000002</v>
      </c>
      <c r="E82" s="3">
        <v>28.841500000000003</v>
      </c>
      <c r="F82" s="3">
        <v>13.74</v>
      </c>
      <c r="G82" s="3">
        <v>2.0552086601115853</v>
      </c>
      <c r="H82" s="3">
        <v>1.0208871019080952</v>
      </c>
      <c r="I82" s="3">
        <v>1.1915</v>
      </c>
      <c r="J82" s="3">
        <v>52.890012527689308</v>
      </c>
      <c r="K82" s="3">
        <v>0.65250000000000008</v>
      </c>
      <c r="L82" s="3">
        <v>64.5176856632729</v>
      </c>
      <c r="M82" s="1">
        <v>-2.4406687448019602</v>
      </c>
      <c r="N82" s="1">
        <v>1.1068005863864301</v>
      </c>
      <c r="O82" s="1">
        <v>0.85750480617509695</v>
      </c>
      <c r="P82" s="1">
        <v>-1.66001889407644</v>
      </c>
    </row>
    <row r="83" spans="1:16" x14ac:dyDescent="0.2">
      <c r="A83" s="2">
        <v>81</v>
      </c>
      <c r="B83" s="1" t="s">
        <v>38</v>
      </c>
      <c r="C83" s="3">
        <v>5.3621999999999996</v>
      </c>
      <c r="D83" s="3">
        <v>20.8005</v>
      </c>
      <c r="E83" s="3">
        <v>34.128499999999995</v>
      </c>
      <c r="F83" s="3">
        <v>20.503999999999998</v>
      </c>
      <c r="G83" s="3">
        <v>1.6408875203623914</v>
      </c>
      <c r="H83" s="3">
        <v>1.0144542346871395</v>
      </c>
      <c r="I83" s="3">
        <v>2.3571</v>
      </c>
      <c r="J83" s="3">
        <v>43.901813021272972</v>
      </c>
      <c r="K83" s="3">
        <v>1.0905</v>
      </c>
      <c r="L83" s="3">
        <v>65.141820265494999</v>
      </c>
      <c r="M83" s="1">
        <v>-0.58305085477289897</v>
      </c>
      <c r="N83" s="1">
        <v>-1.45118711696464</v>
      </c>
      <c r="O83" s="1">
        <v>0.59090446053495504</v>
      </c>
      <c r="P83" s="1">
        <v>-0.74448300108180399</v>
      </c>
    </row>
    <row r="84" spans="1:16" x14ac:dyDescent="0.2">
      <c r="A84" s="2">
        <v>82</v>
      </c>
      <c r="B84" s="1" t="s">
        <v>39</v>
      </c>
      <c r="C84" s="3">
        <v>4.6514999999999995</v>
      </c>
      <c r="D84" s="3">
        <v>21.170800000000007</v>
      </c>
      <c r="E84" s="3">
        <v>35.509500000000003</v>
      </c>
      <c r="F84" s="3">
        <v>18.875999999999998</v>
      </c>
      <c r="G84" s="3">
        <v>1.6841175288699184</v>
      </c>
      <c r="H84" s="3">
        <v>1.1231662201311918</v>
      </c>
      <c r="I84" s="3">
        <v>2.2195</v>
      </c>
      <c r="J84" s="3">
        <v>47.791770506647666</v>
      </c>
      <c r="K84" s="3">
        <v>0.79399999999999993</v>
      </c>
      <c r="L84" s="3">
        <v>58.225634049168796</v>
      </c>
      <c r="M84" s="1">
        <v>-0.98759580664996405</v>
      </c>
      <c r="N84" s="1">
        <v>7.1717957634233097E-3</v>
      </c>
      <c r="O84" s="1">
        <v>9.0583342608167305E-2</v>
      </c>
      <c r="P84" s="1">
        <v>2.7412590499832299</v>
      </c>
    </row>
    <row r="85" spans="1:16" x14ac:dyDescent="0.2">
      <c r="A85" s="2">
        <v>83</v>
      </c>
      <c r="B85" s="1" t="s">
        <v>40</v>
      </c>
      <c r="C85" s="3">
        <v>3.6512500000000001</v>
      </c>
      <c r="D85" s="3">
        <v>19.145499999999998</v>
      </c>
      <c r="E85" s="3">
        <v>39.743499999999997</v>
      </c>
      <c r="F85" s="3">
        <v>18.139599999999998</v>
      </c>
      <c r="G85" s="3">
        <v>2.0801293979490483</v>
      </c>
      <c r="H85" s="3">
        <v>1.0568361621616715</v>
      </c>
      <c r="I85" s="3">
        <v>1.71025</v>
      </c>
      <c r="J85" s="3">
        <v>46.825268894099125</v>
      </c>
      <c r="K85" s="3">
        <v>0.81874999999999987</v>
      </c>
      <c r="L85" s="3">
        <v>55.359240407204602</v>
      </c>
      <c r="M85" s="1">
        <v>-1.30422543740083</v>
      </c>
      <c r="N85" s="1">
        <v>0.14984319934620699</v>
      </c>
      <c r="O85" s="1">
        <v>1.8783008431875901</v>
      </c>
      <c r="P85" s="1">
        <v>1.6465114774057401</v>
      </c>
    </row>
    <row r="86" spans="1:16" x14ac:dyDescent="0.2">
      <c r="A86" s="2">
        <v>84</v>
      </c>
      <c r="B86" s="1" t="s">
        <v>41</v>
      </c>
      <c r="C86" s="3">
        <v>5.9274000000000004</v>
      </c>
      <c r="D86" s="3">
        <v>22.027500000000003</v>
      </c>
      <c r="E86" s="3">
        <v>44.035499999999999</v>
      </c>
      <c r="F86" s="3">
        <v>21.352</v>
      </c>
      <c r="G86" s="3">
        <v>2.0016072406057015</v>
      </c>
      <c r="H86" s="3">
        <v>1.0315892757011551</v>
      </c>
      <c r="I86" s="3">
        <v>2.5130000000000003</v>
      </c>
      <c r="J86" s="3">
        <v>42.523098754192397</v>
      </c>
      <c r="K86" s="3">
        <v>0.85899999999999999</v>
      </c>
      <c r="L86" s="3">
        <v>59.9440754980779</v>
      </c>
      <c r="M86" s="1">
        <v>-8.7708185798154606E-2</v>
      </c>
      <c r="N86" s="1">
        <v>-0.65179511720842997</v>
      </c>
      <c r="O86" s="1">
        <v>1.77659489030798</v>
      </c>
      <c r="P86" s="1">
        <v>0.87006621714173005</v>
      </c>
    </row>
    <row r="87" spans="1:16" x14ac:dyDescent="0.2">
      <c r="A87" s="2">
        <v>85</v>
      </c>
      <c r="B87" s="1" t="s">
        <v>42</v>
      </c>
      <c r="C87" s="3">
        <v>5.7339999999999991</v>
      </c>
      <c r="D87" s="3">
        <v>18.280999999999999</v>
      </c>
      <c r="E87" s="3">
        <v>37.998499999999993</v>
      </c>
      <c r="F87" s="3">
        <v>17.896000000000004</v>
      </c>
      <c r="G87" s="3">
        <v>2.0779639389612394</v>
      </c>
      <c r="H87" s="3">
        <v>1.0212870188295562</v>
      </c>
      <c r="I87" s="3">
        <v>3.1054999999999997</v>
      </c>
      <c r="J87" s="3">
        <v>54.172257406713456</v>
      </c>
      <c r="K87" s="3">
        <v>0.70499999999999996</v>
      </c>
      <c r="L87" s="3">
        <v>68.219284982685707</v>
      </c>
      <c r="M87" s="1">
        <v>-0.43711069857770402</v>
      </c>
      <c r="N87" s="1">
        <v>0.86448513839125596</v>
      </c>
      <c r="O87" s="1">
        <v>0.70137036755373705</v>
      </c>
      <c r="P87" s="1">
        <v>-1.6803399593033601</v>
      </c>
    </row>
    <row r="88" spans="1:16" x14ac:dyDescent="0.2">
      <c r="A88" s="2">
        <v>86</v>
      </c>
      <c r="B88" s="1" t="s">
        <v>43</v>
      </c>
      <c r="C88" s="3">
        <v>5.9657999999999998</v>
      </c>
      <c r="D88" s="3">
        <v>20.09</v>
      </c>
      <c r="E88" s="3">
        <v>39.5745</v>
      </c>
      <c r="F88" s="3">
        <v>19.334800000000001</v>
      </c>
      <c r="G88" s="3">
        <v>1.9708622447092439</v>
      </c>
      <c r="H88" s="3">
        <v>1.0391645406529448</v>
      </c>
      <c r="I88" s="3">
        <v>3.0161000000000002</v>
      </c>
      <c r="J88" s="3">
        <v>50.686299872470343</v>
      </c>
      <c r="K88" s="3">
        <v>0.90849999999999986</v>
      </c>
      <c r="L88" s="3">
        <v>66.391278842393092</v>
      </c>
      <c r="M88" s="1">
        <v>-0.21173076249924999</v>
      </c>
      <c r="N88" s="1">
        <v>5.8996827348007402E-2</v>
      </c>
      <c r="O88" s="1">
        <v>0.88452425084221398</v>
      </c>
      <c r="P88" s="1">
        <v>-0.68028148182524895</v>
      </c>
    </row>
    <row r="89" spans="1:16" x14ac:dyDescent="0.2">
      <c r="A89" s="2">
        <v>87</v>
      </c>
      <c r="B89" s="1" t="s">
        <v>44</v>
      </c>
      <c r="C89" s="3">
        <v>6.1587000000000014</v>
      </c>
      <c r="D89" s="3">
        <v>21.962500000000002</v>
      </c>
      <c r="E89" s="3">
        <v>37.463000000000001</v>
      </c>
      <c r="F89" s="3">
        <v>20.977</v>
      </c>
      <c r="G89" s="3">
        <v>1.7072025849583814</v>
      </c>
      <c r="H89" s="3">
        <v>1.0475068830197534</v>
      </c>
      <c r="I89" s="3">
        <v>3.1810999999999998</v>
      </c>
      <c r="J89" s="3">
        <v>51.716654787262314</v>
      </c>
      <c r="K89" s="3">
        <v>0.86060000000000003</v>
      </c>
      <c r="L89" s="3">
        <v>65.543200157449903</v>
      </c>
      <c r="M89" s="1">
        <v>2.0977825591087702E-2</v>
      </c>
      <c r="N89" s="1">
        <v>-0.29808419925146601</v>
      </c>
      <c r="O89" s="1">
        <v>-0.142598060031042</v>
      </c>
      <c r="P89" s="1">
        <v>-6.6380786508168796E-2</v>
      </c>
    </row>
    <row r="90" spans="1:16" x14ac:dyDescent="0.2">
      <c r="A90" s="2">
        <v>88</v>
      </c>
      <c r="B90" s="1" t="s">
        <v>45</v>
      </c>
      <c r="C90" s="3">
        <v>6.4657</v>
      </c>
      <c r="D90" s="3">
        <v>22.624500000000001</v>
      </c>
      <c r="E90" s="3">
        <v>39.791499999999999</v>
      </c>
      <c r="F90" s="3">
        <v>20.678500000000003</v>
      </c>
      <c r="G90" s="3">
        <v>1.7602633959749443</v>
      </c>
      <c r="H90" s="3">
        <v>1.095009557922934</v>
      </c>
      <c r="I90" s="3">
        <v>3.0348999999999995</v>
      </c>
      <c r="J90" s="3">
        <v>46.974185533805368</v>
      </c>
      <c r="K90" s="3">
        <v>1.0675000000000001</v>
      </c>
      <c r="L90" s="3">
        <v>65.362457993279193</v>
      </c>
      <c r="M90" s="1">
        <v>5.7774376992522199E-2</v>
      </c>
      <c r="N90" s="1">
        <v>-0.62748947901512897</v>
      </c>
      <c r="O90" s="1">
        <v>0.478200091503375</v>
      </c>
      <c r="P90" s="1">
        <v>1.04888554399579</v>
      </c>
    </row>
    <row r="91" spans="1:16" x14ac:dyDescent="0.2">
      <c r="A91" s="2">
        <v>89</v>
      </c>
      <c r="B91" s="1" t="s">
        <v>46</v>
      </c>
      <c r="C91" s="3">
        <v>6.2611000000000008</v>
      </c>
      <c r="D91" s="3">
        <v>21.8813</v>
      </c>
      <c r="E91" s="3">
        <v>37.953999999999994</v>
      </c>
      <c r="F91" s="3">
        <v>21.353500000000004</v>
      </c>
      <c r="G91" s="3">
        <v>1.7354422180335114</v>
      </c>
      <c r="H91" s="3">
        <v>1.0247968068709565</v>
      </c>
      <c r="I91" s="3">
        <v>2.6999</v>
      </c>
      <c r="J91" s="3">
        <v>43.184556861159443</v>
      </c>
      <c r="K91" s="3">
        <v>1.2493000000000001</v>
      </c>
      <c r="L91" s="3">
        <v>62.403231235274106</v>
      </c>
      <c r="M91" s="1">
        <v>-0.17117878258247099</v>
      </c>
      <c r="N91" s="1">
        <v>-1.7033976335315599</v>
      </c>
      <c r="O91" s="1">
        <v>1.2588751992329901</v>
      </c>
      <c r="P91" s="1">
        <v>8.2518599276470497E-2</v>
      </c>
    </row>
    <row r="92" spans="1:16" x14ac:dyDescent="0.2">
      <c r="A92" s="2">
        <v>90</v>
      </c>
      <c r="B92" s="1" t="s">
        <v>47</v>
      </c>
      <c r="C92" s="3">
        <v>4.8909000000000002</v>
      </c>
      <c r="D92" s="3">
        <v>21.2805</v>
      </c>
      <c r="E92" s="3">
        <v>32.223000000000006</v>
      </c>
      <c r="F92" s="3">
        <v>19.528500000000001</v>
      </c>
      <c r="G92" s="3">
        <v>1.5159269665220252</v>
      </c>
      <c r="H92" s="3">
        <v>1.0902286587638479</v>
      </c>
      <c r="I92" s="3">
        <v>2.5263</v>
      </c>
      <c r="J92" s="3">
        <v>51.431942750524136</v>
      </c>
      <c r="K92" s="3">
        <v>0.71749999999999992</v>
      </c>
      <c r="L92" s="3">
        <v>61.761799444731999</v>
      </c>
      <c r="M92" s="1">
        <v>-0.80365043506890499</v>
      </c>
      <c r="N92" s="1">
        <v>-4.9425017953286701E-2</v>
      </c>
      <c r="O92" s="1">
        <v>-0.88596799957879102</v>
      </c>
      <c r="P92" s="1">
        <v>1.4051910100409499</v>
      </c>
    </row>
    <row r="93" spans="1:16" x14ac:dyDescent="0.2">
      <c r="A93" s="2">
        <v>91</v>
      </c>
      <c r="B93" s="1" t="s">
        <v>48</v>
      </c>
      <c r="C93" s="3">
        <v>4.4258000000000006</v>
      </c>
      <c r="D93" s="3">
        <v>19.770500000000002</v>
      </c>
      <c r="E93" s="3">
        <v>32.755000000000003</v>
      </c>
      <c r="F93" s="3">
        <v>19.576499999999999</v>
      </c>
      <c r="G93" s="3">
        <v>1.6580050601892442</v>
      </c>
      <c r="H93" s="3">
        <v>1.0098938664753665</v>
      </c>
      <c r="I93" s="3">
        <v>2.0331000000000001</v>
      </c>
      <c r="J93" s="3">
        <v>45.951145464921986</v>
      </c>
      <c r="K93" s="3">
        <v>0.82850000000000001</v>
      </c>
      <c r="L93" s="3">
        <v>62.377560106856997</v>
      </c>
      <c r="M93" s="1">
        <v>-1.03659956585753</v>
      </c>
      <c r="N93" s="1">
        <v>-0.80211032151360395</v>
      </c>
      <c r="O93" s="1">
        <v>0.34107130545540798</v>
      </c>
      <c r="P93" s="1">
        <v>-0.44974520387778599</v>
      </c>
    </row>
    <row r="94" spans="1:16" x14ac:dyDescent="0.2">
      <c r="A94" s="2">
        <v>92</v>
      </c>
      <c r="B94" s="1" t="s">
        <v>49</v>
      </c>
      <c r="C94" s="3">
        <v>3.1356000000000002</v>
      </c>
      <c r="D94" s="3">
        <v>16.567500000000003</v>
      </c>
      <c r="E94" s="3">
        <v>31.586000000000002</v>
      </c>
      <c r="F94" s="3">
        <v>15.648</v>
      </c>
      <c r="G94" s="3">
        <v>1.9075425063773888</v>
      </c>
      <c r="H94" s="3">
        <v>1.0590723592920159</v>
      </c>
      <c r="I94" s="3">
        <v>1.7155</v>
      </c>
      <c r="J94" s="3">
        <v>54.845973644883529</v>
      </c>
      <c r="K94" s="3">
        <v>0.58150000000000002</v>
      </c>
      <c r="L94" s="3">
        <v>62.935486900178496</v>
      </c>
      <c r="M94" s="1">
        <v>-1.8177550325848899</v>
      </c>
      <c r="N94" s="1">
        <v>1.17783685385076</v>
      </c>
      <c r="O94" s="1">
        <v>0.12869213077552</v>
      </c>
      <c r="P94" s="1">
        <v>-0.196892732713701</v>
      </c>
    </row>
    <row r="95" spans="1:16" x14ac:dyDescent="0.2">
      <c r="A95" s="2">
        <v>93</v>
      </c>
      <c r="B95" s="1" t="s">
        <v>50</v>
      </c>
      <c r="C95" s="3">
        <v>4.4377000000000004</v>
      </c>
      <c r="D95" s="3">
        <v>19.991499999999998</v>
      </c>
      <c r="E95" s="3">
        <v>32.374000000000002</v>
      </c>
      <c r="F95" s="3">
        <v>18.614000000000001</v>
      </c>
      <c r="G95" s="3">
        <v>1.6231919693821646</v>
      </c>
      <c r="H95" s="3">
        <v>1.0745067296175228</v>
      </c>
      <c r="I95" s="3">
        <v>2.2737000000000003</v>
      </c>
      <c r="J95" s="3">
        <v>51.223128430384222</v>
      </c>
      <c r="K95" s="3">
        <v>0.66350000000000009</v>
      </c>
      <c r="L95" s="3">
        <v>64.662756598240094</v>
      </c>
      <c r="M95" s="1">
        <v>-1.00124003882225</v>
      </c>
      <c r="N95" s="1">
        <v>0.23481256689574001</v>
      </c>
      <c r="O95" s="1">
        <v>-0.65248538637655795</v>
      </c>
      <c r="P95" s="1">
        <v>0.40180010511742198</v>
      </c>
    </row>
    <row r="96" spans="1:16" x14ac:dyDescent="0.2">
      <c r="A96" s="2">
        <v>94</v>
      </c>
      <c r="B96" s="1" t="s">
        <v>51</v>
      </c>
      <c r="C96" s="3">
        <v>4.9413999999999998</v>
      </c>
      <c r="D96" s="3">
        <v>21.377499999999998</v>
      </c>
      <c r="E96" s="3">
        <v>35.009</v>
      </c>
      <c r="F96" s="3">
        <v>20.583499999999997</v>
      </c>
      <c r="G96" s="3">
        <v>1.6394832929321748</v>
      </c>
      <c r="H96" s="3">
        <v>1.038512687625835</v>
      </c>
      <c r="I96" s="3">
        <v>2.6944000000000004</v>
      </c>
      <c r="J96" s="3">
        <v>54.532408440084964</v>
      </c>
      <c r="K96" s="3">
        <v>0.57800000000000007</v>
      </c>
      <c r="L96" s="3">
        <v>65.762678190036198</v>
      </c>
      <c r="M96" s="1">
        <v>-0.38353627448067801</v>
      </c>
      <c r="N96" s="1">
        <v>0.26498704142452101</v>
      </c>
      <c r="O96" s="1">
        <v>-0.90142558748782498</v>
      </c>
      <c r="P96" s="1">
        <v>-0.317974773065126</v>
      </c>
    </row>
    <row r="97" spans="1:16" x14ac:dyDescent="0.2">
      <c r="A97" s="2">
        <v>95</v>
      </c>
      <c r="B97" s="1" t="s">
        <v>52</v>
      </c>
      <c r="C97" s="3">
        <v>6.7873999999999999</v>
      </c>
      <c r="D97" s="3">
        <v>21.565999999999999</v>
      </c>
      <c r="E97" s="3">
        <v>40.717500000000001</v>
      </c>
      <c r="F97" s="3">
        <v>20.552999999999997</v>
      </c>
      <c r="G97" s="3">
        <v>1.8915215894261326</v>
      </c>
      <c r="H97" s="3">
        <v>1.0492204272890597</v>
      </c>
      <c r="I97" s="3">
        <v>3.7221999999999995</v>
      </c>
      <c r="J97" s="3">
        <v>54.918193724273081</v>
      </c>
      <c r="K97" s="3">
        <v>0.76750000000000007</v>
      </c>
      <c r="L97" s="3">
        <v>63.857810508426503</v>
      </c>
      <c r="M97" s="1">
        <v>0.27370679596574299</v>
      </c>
      <c r="N97" s="1">
        <v>0.39170937702063202</v>
      </c>
      <c r="O97" s="1">
        <v>0.23541474998282799</v>
      </c>
      <c r="P97" s="1">
        <v>0.157425952426437</v>
      </c>
    </row>
    <row r="98" spans="1:16" x14ac:dyDescent="0.2">
      <c r="A98" s="2">
        <v>96</v>
      </c>
      <c r="B98" s="1" t="s">
        <v>53</v>
      </c>
      <c r="C98" s="3">
        <v>4.1362000000000005</v>
      </c>
      <c r="D98" s="3">
        <v>21.478999999999996</v>
      </c>
      <c r="E98" s="3">
        <v>28.158999999999999</v>
      </c>
      <c r="F98" s="3">
        <v>20.132000000000001</v>
      </c>
      <c r="G98" s="3">
        <v>1.3072738407319029</v>
      </c>
      <c r="H98" s="3">
        <v>1.0672209526584762</v>
      </c>
      <c r="I98" s="3">
        <v>2.0388999999999999</v>
      </c>
      <c r="J98" s="3">
        <v>49.24863631785432</v>
      </c>
      <c r="K98" s="3">
        <v>0.74099999999999999</v>
      </c>
      <c r="L98" s="3">
        <v>60.473378462719893</v>
      </c>
      <c r="M98" s="1">
        <v>-1.14380891885753</v>
      </c>
      <c r="N98" s="1">
        <v>-0.74555072230314701</v>
      </c>
      <c r="O98" s="1">
        <v>-1.2840407493510899</v>
      </c>
      <c r="P98" s="1">
        <v>1.2554045884551801</v>
      </c>
    </row>
    <row r="99" spans="1:16" x14ac:dyDescent="0.2">
      <c r="A99" s="2">
        <v>97</v>
      </c>
      <c r="B99" s="1" t="s">
        <v>54</v>
      </c>
      <c r="C99" s="3">
        <v>4.1725000000000003</v>
      </c>
      <c r="D99" s="3">
        <v>18.885999999999999</v>
      </c>
      <c r="E99" s="3">
        <v>30.642500000000002</v>
      </c>
      <c r="F99" s="3">
        <v>18.471499999999999</v>
      </c>
      <c r="G99" s="3">
        <v>1.6232035703933676</v>
      </c>
      <c r="H99" s="3">
        <v>1.022657672477425</v>
      </c>
      <c r="I99" s="3">
        <v>2.0202999999999998</v>
      </c>
      <c r="J99" s="3">
        <v>48.330531689774077</v>
      </c>
      <c r="K99" s="3">
        <v>0.85400000000000009</v>
      </c>
      <c r="L99" s="3">
        <v>66.022844257070801</v>
      </c>
      <c r="M99" s="1">
        <v>-1.20701831133824</v>
      </c>
      <c r="N99" s="1">
        <v>-0.52493406014837996</v>
      </c>
      <c r="O99" s="1">
        <v>-8.6051890403792602E-2</v>
      </c>
      <c r="P99" s="1">
        <v>-1.0564603307793801</v>
      </c>
    </row>
    <row r="100" spans="1:16" x14ac:dyDescent="0.2">
      <c r="A100" s="2">
        <v>98</v>
      </c>
      <c r="B100" s="1" t="s">
        <v>55</v>
      </c>
      <c r="C100" s="3">
        <v>5.5880999999999998</v>
      </c>
      <c r="D100" s="3">
        <v>22.603000000000002</v>
      </c>
      <c r="E100" s="3">
        <v>31.552500000000002</v>
      </c>
      <c r="F100" s="3">
        <v>21.464500000000005</v>
      </c>
      <c r="G100" s="3">
        <v>1.3967603345313642</v>
      </c>
      <c r="H100" s="3">
        <v>1.0533143289376279</v>
      </c>
      <c r="I100" s="3">
        <v>2.9304999999999994</v>
      </c>
      <c r="J100" s="3">
        <v>52.565376439324517</v>
      </c>
      <c r="K100" s="3">
        <v>0.64700000000000002</v>
      </c>
      <c r="L100" s="3">
        <v>66.051981995063102</v>
      </c>
      <c r="M100" s="1">
        <v>-0.235663078453828</v>
      </c>
      <c r="N100" s="1">
        <v>-0.34818520644867801</v>
      </c>
      <c r="O100" s="1">
        <v>-1.6177993377812201</v>
      </c>
      <c r="P100" s="1">
        <v>0.10696112928384301</v>
      </c>
    </row>
    <row r="101" spans="1:16" x14ac:dyDescent="0.2">
      <c r="A101" s="2">
        <v>99</v>
      </c>
      <c r="B101" s="1" t="s">
        <v>56</v>
      </c>
      <c r="C101" s="3">
        <v>6.0158999999999994</v>
      </c>
      <c r="D101" s="3">
        <v>21.388499999999997</v>
      </c>
      <c r="E101" s="3">
        <v>40.104500000000002</v>
      </c>
      <c r="F101" s="3">
        <v>19.47</v>
      </c>
      <c r="G101" s="3">
        <v>1.8761403239397285</v>
      </c>
      <c r="H101" s="3">
        <v>1.0987701568235011</v>
      </c>
      <c r="I101" s="3">
        <v>3.0329999999999999</v>
      </c>
      <c r="J101" s="3">
        <v>50.357604226773184</v>
      </c>
      <c r="K101" s="3">
        <v>0.70850000000000002</v>
      </c>
      <c r="L101" s="3">
        <v>65.485264844394692</v>
      </c>
      <c r="M101" s="1">
        <v>-0.15059441299210199</v>
      </c>
      <c r="N101" s="1">
        <v>0.54482374368464603</v>
      </c>
      <c r="O101" s="1">
        <v>0.16474263529920399</v>
      </c>
      <c r="P101" s="1">
        <v>0.96047119782259205</v>
      </c>
    </row>
    <row r="102" spans="1:16" x14ac:dyDescent="0.2">
      <c r="A102" s="2">
        <v>100</v>
      </c>
      <c r="B102" s="1" t="s">
        <v>57</v>
      </c>
      <c r="C102" s="3">
        <v>2.8056000000000001</v>
      </c>
      <c r="D102" s="3">
        <v>16.560499999999998</v>
      </c>
      <c r="E102" s="3">
        <v>30.547499999999996</v>
      </c>
      <c r="F102" s="3">
        <v>15.999500000000001</v>
      </c>
      <c r="G102" s="3">
        <v>1.8480114373114198</v>
      </c>
      <c r="H102" s="3">
        <v>1.0357344914883275</v>
      </c>
      <c r="I102" s="3">
        <v>1.2301</v>
      </c>
      <c r="J102" s="3">
        <v>43.747952717127539</v>
      </c>
      <c r="K102" s="3">
        <v>0.80249999999999999</v>
      </c>
      <c r="L102" s="3">
        <v>60.488798370672306</v>
      </c>
      <c r="M102" s="1">
        <v>-2.1345644310723002</v>
      </c>
      <c r="N102" s="1">
        <v>-0.188252931666788</v>
      </c>
      <c r="O102" s="1">
        <v>1.1253117115376401</v>
      </c>
      <c r="P102" s="1">
        <v>-6.6792707587049097E-2</v>
      </c>
    </row>
    <row r="103" spans="1:16" x14ac:dyDescent="0.2">
      <c r="A103" s="2">
        <v>101</v>
      </c>
      <c r="B103" s="1" t="s">
        <v>58</v>
      </c>
      <c r="C103" s="3">
        <v>3.6594000000000002</v>
      </c>
      <c r="D103" s="3">
        <v>18.610999999999997</v>
      </c>
      <c r="E103" s="3">
        <v>23.262999999999998</v>
      </c>
      <c r="F103" s="3">
        <v>17.893999999999998</v>
      </c>
      <c r="G103" s="3">
        <v>1.2510308749789913</v>
      </c>
      <c r="H103" s="3">
        <v>1.0401480410233839</v>
      </c>
      <c r="I103" s="3">
        <v>1.7927</v>
      </c>
      <c r="J103" s="3">
        <v>49.016494079775882</v>
      </c>
      <c r="K103" s="3">
        <v>0.88009999999999999</v>
      </c>
      <c r="L103" s="3">
        <v>67.470901465529195</v>
      </c>
      <c r="M103" s="1">
        <v>-1.661546817549</v>
      </c>
      <c r="N103" s="1">
        <v>-0.89446236796852796</v>
      </c>
      <c r="O103" s="1">
        <v>-1.41212421967044</v>
      </c>
      <c r="P103" s="1">
        <v>-1.0430783503280201</v>
      </c>
    </row>
    <row r="104" spans="1:16" x14ac:dyDescent="0.2">
      <c r="A104" s="2">
        <v>102</v>
      </c>
      <c r="B104" s="1" t="s">
        <v>59</v>
      </c>
      <c r="C104" s="3">
        <v>2.9853000000000001</v>
      </c>
      <c r="D104" s="3">
        <v>19.150000000000002</v>
      </c>
      <c r="E104" s="3">
        <v>23.209</v>
      </c>
      <c r="F104" s="3">
        <v>18.285</v>
      </c>
      <c r="G104" s="3">
        <v>1.212237382389757</v>
      </c>
      <c r="H104" s="3">
        <v>1.0477814863433141</v>
      </c>
      <c r="I104" s="3">
        <v>1.4327999999999999</v>
      </c>
      <c r="J104" s="3">
        <v>47.831775283976533</v>
      </c>
      <c r="K104" s="3">
        <v>0.87959999999999994</v>
      </c>
      <c r="L104" s="3">
        <v>67.568100093590999</v>
      </c>
      <c r="M104" s="1">
        <v>-1.7750552782649101</v>
      </c>
      <c r="N104" s="1">
        <v>-1.03823786207485</v>
      </c>
      <c r="O104" s="1">
        <v>-1.51672578361461</v>
      </c>
      <c r="P104" s="1">
        <v>-0.77693626884872502</v>
      </c>
    </row>
    <row r="105" spans="1:16" x14ac:dyDescent="0.2">
      <c r="A105" s="2">
        <v>103</v>
      </c>
      <c r="B105" s="1" t="s">
        <v>60</v>
      </c>
      <c r="C105" s="3">
        <v>4.1096666666666666</v>
      </c>
      <c r="D105" s="3">
        <v>18.999500000000001</v>
      </c>
      <c r="E105" s="3">
        <v>33.89800000000001</v>
      </c>
      <c r="F105" s="3">
        <v>18.509000000000004</v>
      </c>
      <c r="G105" s="3">
        <v>1.7839583516546564</v>
      </c>
      <c r="H105" s="3">
        <v>1.0268993281076626</v>
      </c>
      <c r="I105" s="3">
        <v>1.7686666666666666</v>
      </c>
      <c r="J105" s="3">
        <v>42.893496938294199</v>
      </c>
      <c r="K105" s="3">
        <v>0.81016666666666681</v>
      </c>
      <c r="L105" s="3">
        <v>64.713229416466703</v>
      </c>
      <c r="M105" s="1">
        <v>-1.2189607127855899</v>
      </c>
      <c r="N105" s="1">
        <v>-0.56342555527398197</v>
      </c>
      <c r="O105" s="1">
        <v>0.76299747565164899</v>
      </c>
      <c r="P105" s="1">
        <v>-0.57729195784336196</v>
      </c>
    </row>
    <row r="106" spans="1:16" x14ac:dyDescent="0.2">
      <c r="A106" s="2">
        <v>104</v>
      </c>
      <c r="B106" s="1" t="s">
        <v>61</v>
      </c>
      <c r="C106" s="3">
        <v>5.109</v>
      </c>
      <c r="D106" s="3">
        <v>19.797499999999996</v>
      </c>
      <c r="E106" s="3">
        <v>42.353000000000002</v>
      </c>
      <c r="F106" s="3">
        <v>18.3825</v>
      </c>
      <c r="G106" s="3">
        <v>2.1437456681038021</v>
      </c>
      <c r="H106" s="3">
        <v>1.0774356681960333</v>
      </c>
      <c r="I106" s="3">
        <v>2.9190999999999998</v>
      </c>
      <c r="J106" s="3">
        <v>57.055659874281822</v>
      </c>
      <c r="K106" s="3">
        <v>0.52200000000000002</v>
      </c>
      <c r="L106" s="3">
        <v>63.487712665406505</v>
      </c>
      <c r="M106" s="1">
        <v>-0.38142431256370302</v>
      </c>
      <c r="N106" s="1">
        <v>1.64679248250162</v>
      </c>
      <c r="O106" s="1">
        <v>0.55595676916409997</v>
      </c>
      <c r="P106" s="1">
        <v>0.574480365027627</v>
      </c>
    </row>
    <row r="107" spans="1:16" x14ac:dyDescent="0.2">
      <c r="A107" s="2">
        <v>105</v>
      </c>
      <c r="B107" s="1" t="s">
        <v>62</v>
      </c>
      <c r="C107" s="3">
        <v>4.3864285714285716</v>
      </c>
      <c r="D107" s="3">
        <v>20.824999999999999</v>
      </c>
      <c r="E107" s="3">
        <v>34.698</v>
      </c>
      <c r="F107" s="3">
        <v>18.586500000000001</v>
      </c>
      <c r="G107" s="3">
        <v>1.6667805056204443</v>
      </c>
      <c r="H107" s="3">
        <v>1.1224504085299796</v>
      </c>
      <c r="I107" s="3">
        <v>2.6478571428571436</v>
      </c>
      <c r="J107" s="3">
        <v>60.254719708068805</v>
      </c>
      <c r="K107" s="3">
        <v>0.54357142857142848</v>
      </c>
      <c r="L107" s="3">
        <v>66.290440282169811</v>
      </c>
      <c r="M107" s="1">
        <v>-0.68337464616187604</v>
      </c>
      <c r="N107" s="1">
        <v>1.3571217678512599</v>
      </c>
      <c r="O107" s="1">
        <v>-1.4796150339054599</v>
      </c>
      <c r="P107" s="1">
        <v>1.06263505463948</v>
      </c>
    </row>
    <row r="108" spans="1:16" x14ac:dyDescent="0.2">
      <c r="A108" s="2">
        <v>106</v>
      </c>
      <c r="B108" s="1" t="s">
        <v>63</v>
      </c>
      <c r="C108" s="3">
        <v>3.6447000000000003</v>
      </c>
      <c r="D108" s="3">
        <v>21.389999999999997</v>
      </c>
      <c r="E108" s="3">
        <v>35.317999999999998</v>
      </c>
      <c r="F108" s="3">
        <v>19.065500000000004</v>
      </c>
      <c r="G108" s="3">
        <v>1.6819518283464654</v>
      </c>
      <c r="H108" s="3">
        <v>1.1181770232119987</v>
      </c>
      <c r="I108" s="3">
        <v>1.9716999999999998</v>
      </c>
      <c r="J108" s="3">
        <v>54.263018457381158</v>
      </c>
      <c r="K108" s="3">
        <v>0.65849999999999997</v>
      </c>
      <c r="L108" s="3">
        <v>59.235052045509597</v>
      </c>
      <c r="M108" s="1">
        <v>-1.05732875387025</v>
      </c>
      <c r="N108" s="1">
        <v>0.593684035056393</v>
      </c>
      <c r="O108" s="1">
        <v>-0.56024910535391204</v>
      </c>
      <c r="P108" s="1">
        <v>2.42703910748138</v>
      </c>
    </row>
    <row r="109" spans="1:16" x14ac:dyDescent="0.2">
      <c r="A109" s="2">
        <v>107</v>
      </c>
      <c r="B109" s="1" t="s">
        <v>64</v>
      </c>
      <c r="C109" s="3">
        <v>7.2224000000000004</v>
      </c>
      <c r="D109" s="3">
        <v>22.011499999999998</v>
      </c>
      <c r="E109" s="3">
        <v>36.86</v>
      </c>
      <c r="F109" s="3">
        <v>20.125499999999999</v>
      </c>
      <c r="G109" s="3">
        <v>1.6765944322211896</v>
      </c>
      <c r="H109" s="3">
        <v>1.0961173735944119</v>
      </c>
      <c r="I109" s="3">
        <v>4.3094000000000001</v>
      </c>
      <c r="J109" s="3">
        <v>59.660315889186016</v>
      </c>
      <c r="K109" s="3">
        <v>0.55950000000000011</v>
      </c>
      <c r="L109" s="3">
        <v>68.752800597461302</v>
      </c>
      <c r="M109" s="1">
        <v>0.443535706977088</v>
      </c>
      <c r="N109" s="1">
        <v>1.1180111762166001</v>
      </c>
      <c r="O109" s="1">
        <v>-1.4933700810613699</v>
      </c>
      <c r="P109" s="1">
        <v>0.22364227080093099</v>
      </c>
    </row>
    <row r="110" spans="1:16" x14ac:dyDescent="0.2">
      <c r="A110" s="2">
        <v>108</v>
      </c>
      <c r="B110" s="1" t="s">
        <v>65</v>
      </c>
      <c r="C110" s="3">
        <v>5.6325000000000003</v>
      </c>
      <c r="D110" s="3">
        <v>20.331</v>
      </c>
      <c r="E110" s="3">
        <v>36.000999999999998</v>
      </c>
      <c r="F110" s="3">
        <v>19.411499999999997</v>
      </c>
      <c r="G110" s="3">
        <v>1.7701355223530517</v>
      </c>
      <c r="H110" s="3">
        <v>1.0476794797507791</v>
      </c>
      <c r="I110" s="3">
        <v>2.9817</v>
      </c>
      <c r="J110" s="3">
        <v>52.835345585210675</v>
      </c>
      <c r="K110" s="3">
        <v>0.63800000000000001</v>
      </c>
      <c r="L110" s="3">
        <v>66.885881907646009</v>
      </c>
      <c r="M110" s="1">
        <v>-0.35694520476456698</v>
      </c>
      <c r="N110" s="1">
        <v>0.43383641105962201</v>
      </c>
      <c r="O110" s="1">
        <v>-0.34205700767505698</v>
      </c>
      <c r="P110" s="1">
        <v>-0.51359920709386697</v>
      </c>
    </row>
    <row r="111" spans="1:16" x14ac:dyDescent="0.2">
      <c r="A111" s="2">
        <v>109</v>
      </c>
      <c r="B111" s="1" t="s">
        <v>66</v>
      </c>
      <c r="C111" s="3">
        <v>8.5650000000000013</v>
      </c>
      <c r="D111" s="3">
        <v>22.838000000000001</v>
      </c>
      <c r="E111" s="3">
        <v>37.811999999999998</v>
      </c>
      <c r="F111" s="3">
        <v>21.363499999999998</v>
      </c>
      <c r="G111" s="3">
        <v>1.6658864347091005</v>
      </c>
      <c r="H111" s="3">
        <v>1.0705734431659348</v>
      </c>
      <c r="I111" s="3">
        <v>4.8160999999999996</v>
      </c>
      <c r="J111" s="3">
        <v>56.229643770058161</v>
      </c>
      <c r="K111" s="3">
        <v>0.62749999999999995</v>
      </c>
      <c r="L111" s="3">
        <v>63.333016897664699</v>
      </c>
      <c r="M111" s="1">
        <v>0.78600900749512204</v>
      </c>
      <c r="N111" s="1">
        <v>0.45359047774063999</v>
      </c>
      <c r="O111" s="1">
        <v>-0.90572981997718205</v>
      </c>
      <c r="P111" s="1">
        <v>0.83367578666930697</v>
      </c>
    </row>
    <row r="112" spans="1:16" x14ac:dyDescent="0.2">
      <c r="A112" s="2">
        <v>110</v>
      </c>
      <c r="B112" s="1" t="s">
        <v>67</v>
      </c>
      <c r="C112" s="3">
        <v>7.4727800000000002</v>
      </c>
      <c r="D112" s="3">
        <v>24.820999999999998</v>
      </c>
      <c r="E112" s="3">
        <v>37.528500000000001</v>
      </c>
      <c r="F112" s="3">
        <v>23.934000000000001</v>
      </c>
      <c r="G112" s="3">
        <v>1.5148594323586422</v>
      </c>
      <c r="H112" s="3">
        <v>1.0370640506048345</v>
      </c>
      <c r="I112" s="3">
        <v>4.1498999999999988</v>
      </c>
      <c r="J112" s="3">
        <v>55.499434564677486</v>
      </c>
      <c r="K112" s="3">
        <v>0.626</v>
      </c>
      <c r="L112" s="3">
        <v>63.215192345245001</v>
      </c>
      <c r="M112" s="1">
        <v>0.86029058372800205</v>
      </c>
      <c r="N112" s="1">
        <v>-0.27900669956809598</v>
      </c>
      <c r="O112" s="1">
        <v>-1.32117244178827</v>
      </c>
      <c r="P112" s="1">
        <v>0.57190923755242096</v>
      </c>
    </row>
    <row r="113" spans="1:16" x14ac:dyDescent="0.2">
      <c r="A113" s="2">
        <v>111</v>
      </c>
      <c r="B113" s="1" t="s">
        <v>68</v>
      </c>
      <c r="C113" s="3">
        <v>6.3292999999999999</v>
      </c>
      <c r="D113" s="3">
        <v>24.480499999999999</v>
      </c>
      <c r="E113" s="3">
        <v>37.1205</v>
      </c>
      <c r="F113" s="3">
        <v>23.1495</v>
      </c>
      <c r="G113" s="3">
        <v>1.5157134461514254</v>
      </c>
      <c r="H113" s="3">
        <v>1.0581297878444178</v>
      </c>
      <c r="I113" s="3">
        <v>3.2656000000000001</v>
      </c>
      <c r="J113" s="3">
        <v>51.521230371315937</v>
      </c>
      <c r="K113" s="3">
        <v>0.70199999999999996</v>
      </c>
      <c r="L113" s="3">
        <v>57.468258119739403</v>
      </c>
      <c r="M113" s="1">
        <v>0.20069055847568701</v>
      </c>
      <c r="N113" s="1">
        <v>-0.58671733539234106</v>
      </c>
      <c r="O113" s="1">
        <v>-0.70112334894254302</v>
      </c>
      <c r="P113" s="1">
        <v>2.0477745671851499</v>
      </c>
    </row>
    <row r="114" spans="1:16" ht="13.5" thickBot="1" x14ac:dyDescent="0.25">
      <c r="A114" s="2">
        <v>112</v>
      </c>
      <c r="B114" s="1" t="s">
        <v>69</v>
      </c>
      <c r="C114" s="3">
        <v>4.7216000000000005</v>
      </c>
      <c r="D114" s="3">
        <v>19.7865</v>
      </c>
      <c r="E114" s="3">
        <v>33.0625</v>
      </c>
      <c r="F114" s="3">
        <v>19.175100000000004</v>
      </c>
      <c r="G114" s="3">
        <v>1.6711989909937059</v>
      </c>
      <c r="H114" s="3">
        <v>1.0318798521774939</v>
      </c>
      <c r="I114" s="3">
        <v>2.2166000000000006</v>
      </c>
      <c r="J114" s="3">
        <v>46.9629826926802</v>
      </c>
      <c r="K114" s="3">
        <v>0.78</v>
      </c>
      <c r="L114" s="3">
        <v>65.752229546335101</v>
      </c>
      <c r="M114" s="1">
        <v>-0.89707087975099797</v>
      </c>
      <c r="N114" s="1">
        <v>-0.430634118080504</v>
      </c>
      <c r="O114" s="1">
        <v>1.48873835794467E-2</v>
      </c>
      <c r="P114" s="1">
        <v>-0.62422493698675197</v>
      </c>
    </row>
    <row r="115" spans="1:16" ht="13.5" thickTop="1" x14ac:dyDescent="0.2">
      <c r="A115" s="16" t="s">
        <v>123</v>
      </c>
      <c r="B115" s="16"/>
      <c r="C115" s="7">
        <f t="shared" ref="C115:L115" si="0">AVERAGE(C3:C114)</f>
        <v>6.1330889058956943</v>
      </c>
      <c r="D115" s="7">
        <f t="shared" si="0"/>
        <v>21.671714087301588</v>
      </c>
      <c r="E115" s="7">
        <f t="shared" si="0"/>
        <v>38.358475496031758</v>
      </c>
      <c r="F115" s="7">
        <f t="shared" si="0"/>
        <v>20.595516865079361</v>
      </c>
      <c r="G115" s="7">
        <f t="shared" si="0"/>
        <v>1.7766264802043128</v>
      </c>
      <c r="H115" s="7">
        <f t="shared" si="0"/>
        <v>1.0544583051456355</v>
      </c>
      <c r="I115" s="7">
        <f t="shared" si="0"/>
        <v>3.1558009417517008</v>
      </c>
      <c r="J115" s="7">
        <f t="shared" si="0"/>
        <v>51.276960310787651</v>
      </c>
      <c r="K115" s="7">
        <f t="shared" si="0"/>
        <v>0.78265971513605448</v>
      </c>
      <c r="L115" s="7">
        <f t="shared" si="0"/>
        <v>65.938711544588116</v>
      </c>
      <c r="M115" s="8"/>
      <c r="N115" s="8"/>
      <c r="O115" s="8"/>
      <c r="P115" s="8"/>
    </row>
    <row r="116" spans="1:16" x14ac:dyDescent="0.2">
      <c r="A116" s="17" t="s">
        <v>124</v>
      </c>
      <c r="B116" s="17"/>
      <c r="C116" s="9">
        <f t="shared" ref="C116:L116" si="1">MAX(C3:C114)</f>
        <v>10.6159</v>
      </c>
      <c r="D116" s="9">
        <f t="shared" si="1"/>
        <v>26.364999999999998</v>
      </c>
      <c r="E116" s="9">
        <f t="shared" si="1"/>
        <v>54.382500000000007</v>
      </c>
      <c r="F116" s="9">
        <f t="shared" si="1"/>
        <v>25.858999999999998</v>
      </c>
      <c r="G116" s="9">
        <f t="shared" si="1"/>
        <v>2.4309232373102136</v>
      </c>
      <c r="H116" s="9">
        <f t="shared" si="1"/>
        <v>1.1340956364032371</v>
      </c>
      <c r="I116" s="9">
        <f t="shared" si="1"/>
        <v>6.2753000000000005</v>
      </c>
      <c r="J116" s="9">
        <f t="shared" si="1"/>
        <v>62.851483664635111</v>
      </c>
      <c r="K116" s="9">
        <f t="shared" si="1"/>
        <v>1.7740000000000002</v>
      </c>
      <c r="L116" s="9">
        <f t="shared" si="1"/>
        <v>73.817624227322597</v>
      </c>
      <c r="M116" s="10"/>
      <c r="N116" s="10"/>
      <c r="O116" s="10"/>
      <c r="P116" s="10"/>
    </row>
    <row r="117" spans="1:16" x14ac:dyDescent="0.2">
      <c r="A117" s="17" t="s">
        <v>125</v>
      </c>
      <c r="B117" s="17"/>
      <c r="C117" s="9">
        <f t="shared" ref="C117:L117" si="2">MIN(C3:C114)</f>
        <v>1.9448000000000003</v>
      </c>
      <c r="D117" s="9">
        <f t="shared" si="2"/>
        <v>14.019900000000002</v>
      </c>
      <c r="E117" s="9">
        <f t="shared" si="2"/>
        <v>22.401499999999999</v>
      </c>
      <c r="F117" s="9">
        <f t="shared" si="2"/>
        <v>13.74</v>
      </c>
      <c r="G117" s="9">
        <f t="shared" si="2"/>
        <v>1.0944491565036139</v>
      </c>
      <c r="H117" s="9">
        <f t="shared" si="2"/>
        <v>1.004805572038483</v>
      </c>
      <c r="I117" s="9">
        <f t="shared" si="2"/>
        <v>1.0627</v>
      </c>
      <c r="J117" s="9">
        <f t="shared" si="2"/>
        <v>31.131177930173362</v>
      </c>
      <c r="K117" s="9">
        <f t="shared" si="2"/>
        <v>0.40899999999999997</v>
      </c>
      <c r="L117" s="9">
        <f t="shared" si="2"/>
        <v>55.359240407204602</v>
      </c>
      <c r="M117" s="10"/>
      <c r="N117" s="10"/>
      <c r="O117" s="10"/>
      <c r="P117" s="10"/>
    </row>
    <row r="118" spans="1:16" x14ac:dyDescent="0.2">
      <c r="A118" s="17" t="s">
        <v>126</v>
      </c>
      <c r="B118" s="17"/>
      <c r="C118" s="9">
        <f t="shared" ref="C118:L118" si="3">STDEV(C3:C114)</f>
        <v>1.7765690491760626</v>
      </c>
      <c r="D118" s="9">
        <f t="shared" si="3"/>
        <v>2.4113576885702401</v>
      </c>
      <c r="E118" s="9">
        <f t="shared" si="3"/>
        <v>6.1867406680493096</v>
      </c>
      <c r="F118" s="9">
        <f t="shared" si="3"/>
        <v>2.3742923988463827</v>
      </c>
      <c r="G118" s="9">
        <f t="shared" si="3"/>
        <v>0.25784267231157099</v>
      </c>
      <c r="H118" s="9">
        <f t="shared" si="3"/>
        <v>3.0667196406555099E-2</v>
      </c>
      <c r="I118" s="9">
        <f t="shared" si="3"/>
        <v>1.0366644405249834</v>
      </c>
      <c r="J118" s="9">
        <f t="shared" si="3"/>
        <v>5.7094862897030501</v>
      </c>
      <c r="K118" s="9">
        <f t="shared" si="3"/>
        <v>0.19613645558364931</v>
      </c>
      <c r="L118" s="9">
        <f t="shared" si="3"/>
        <v>3.5718495667660792</v>
      </c>
      <c r="M118" s="10"/>
      <c r="N118" s="10"/>
      <c r="O118" s="10"/>
      <c r="P118" s="10"/>
    </row>
    <row r="119" spans="1:16" ht="13.5" thickBot="1" x14ac:dyDescent="0.25">
      <c r="A119" s="14" t="s">
        <v>127</v>
      </c>
      <c r="B119" s="14"/>
      <c r="C119" s="11">
        <f>C118/C115*100</f>
        <v>28.966954114561418</v>
      </c>
      <c r="D119" s="11">
        <f t="shared" ref="D119:L119" si="4">D118/D115*100</f>
        <v>11.126751113716294</v>
      </c>
      <c r="E119" s="11">
        <f t="shared" si="4"/>
        <v>16.128744920244127</v>
      </c>
      <c r="F119" s="11">
        <f t="shared" si="4"/>
        <v>11.528200114618652</v>
      </c>
      <c r="G119" s="11">
        <f t="shared" si="4"/>
        <v>14.513049038980833</v>
      </c>
      <c r="H119" s="11">
        <f t="shared" si="4"/>
        <v>2.9083365607632561</v>
      </c>
      <c r="I119" s="11">
        <f t="shared" si="4"/>
        <v>32.849487647011053</v>
      </c>
      <c r="J119" s="11">
        <f t="shared" si="4"/>
        <v>11.134603640890719</v>
      </c>
      <c r="K119" s="11">
        <f t="shared" si="4"/>
        <v>25.06024671904235</v>
      </c>
      <c r="L119" s="11">
        <f t="shared" si="4"/>
        <v>5.4169235083563549</v>
      </c>
      <c r="M119" s="12"/>
      <c r="N119" s="12"/>
      <c r="O119" s="12"/>
      <c r="P119" s="12"/>
    </row>
    <row r="120" spans="1:16" ht="13.5" thickTop="1" x14ac:dyDescent="0.2"/>
  </sheetData>
  <mergeCells count="6">
    <mergeCell ref="A119:B119"/>
    <mergeCell ref="A115:B115"/>
    <mergeCell ref="A116:B116"/>
    <mergeCell ref="A117:B117"/>
    <mergeCell ref="A118:B118"/>
    <mergeCell ref="A1:P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4DD87E-7EE1-4658-9840-B0BDF57A8A0A}">
  <dimension ref="E2:G113"/>
  <sheetViews>
    <sheetView workbookViewId="0">
      <selection activeCell="M50" sqref="M50"/>
    </sheetView>
  </sheetViews>
  <sheetFormatPr defaultRowHeight="14.25" x14ac:dyDescent="0.2"/>
  <sheetData>
    <row r="2" spans="5:7" x14ac:dyDescent="0.2">
      <c r="E2" t="s">
        <v>130</v>
      </c>
      <c r="F2">
        <v>2.41992361838623</v>
      </c>
      <c r="G2">
        <v>0.72267645319275298</v>
      </c>
    </row>
    <row r="3" spans="5:7" x14ac:dyDescent="0.2">
      <c r="E3" t="s">
        <v>131</v>
      </c>
      <c r="F3">
        <v>0.480416430908018</v>
      </c>
      <c r="G3">
        <v>-0.562884274848507</v>
      </c>
    </row>
    <row r="4" spans="5:7" x14ac:dyDescent="0.2">
      <c r="E4" t="s">
        <v>132</v>
      </c>
      <c r="F4">
        <v>0.763451960467743</v>
      </c>
      <c r="G4">
        <v>-1.7617493521952099</v>
      </c>
    </row>
    <row r="5" spans="5:7" x14ac:dyDescent="0.2">
      <c r="E5" t="s">
        <v>133</v>
      </c>
      <c r="F5">
        <v>1.7708052017845299</v>
      </c>
      <c r="G5">
        <v>-3.5015423380091198E-2</v>
      </c>
    </row>
    <row r="6" spans="5:7" x14ac:dyDescent="0.2">
      <c r="E6" t="s">
        <v>134</v>
      </c>
      <c r="F6">
        <v>0.57494686592220001</v>
      </c>
      <c r="G6">
        <v>0.36206257628287403</v>
      </c>
    </row>
    <row r="7" spans="5:7" x14ac:dyDescent="0.2">
      <c r="E7" t="s">
        <v>135</v>
      </c>
      <c r="F7">
        <v>0.23803821873952399</v>
      </c>
      <c r="G7">
        <v>0.113257779836422</v>
      </c>
    </row>
    <row r="8" spans="5:7" x14ac:dyDescent="0.2">
      <c r="E8" t="s">
        <v>136</v>
      </c>
      <c r="F8">
        <v>1.3059580233030299</v>
      </c>
      <c r="G8">
        <v>0.50511959221710401</v>
      </c>
    </row>
    <row r="9" spans="5:7" x14ac:dyDescent="0.2">
      <c r="E9" t="s">
        <v>137</v>
      </c>
      <c r="F9">
        <v>-0.59757541216709198</v>
      </c>
      <c r="G9">
        <v>-0.11165646716488201</v>
      </c>
    </row>
    <row r="10" spans="5:7" x14ac:dyDescent="0.2">
      <c r="E10" t="s">
        <v>138</v>
      </c>
      <c r="F10">
        <v>1.25142119830371</v>
      </c>
      <c r="G10">
        <v>-0.79209164317847403</v>
      </c>
    </row>
    <row r="11" spans="5:7" x14ac:dyDescent="0.2">
      <c r="E11" t="s">
        <v>139</v>
      </c>
      <c r="F11">
        <v>-0.452294420831299</v>
      </c>
      <c r="G11">
        <v>0.414118936830494</v>
      </c>
    </row>
    <row r="12" spans="5:7" x14ac:dyDescent="0.2">
      <c r="E12" t="s">
        <v>140</v>
      </c>
      <c r="F12">
        <v>1.94917129784103</v>
      </c>
      <c r="G12">
        <v>0.44471165289658898</v>
      </c>
    </row>
    <row r="13" spans="5:7" x14ac:dyDescent="0.2">
      <c r="E13" t="s">
        <v>141</v>
      </c>
      <c r="F13">
        <v>-0.37245228712259398</v>
      </c>
      <c r="G13">
        <v>-0.36228924041050498</v>
      </c>
    </row>
    <row r="14" spans="5:7" x14ac:dyDescent="0.2">
      <c r="E14" t="s">
        <v>142</v>
      </c>
      <c r="F14">
        <v>0.54153013872659195</v>
      </c>
      <c r="G14">
        <v>9.7180899083223804E-2</v>
      </c>
    </row>
    <row r="15" spans="5:7" x14ac:dyDescent="0.2">
      <c r="E15" t="s">
        <v>143</v>
      </c>
      <c r="F15">
        <v>-0.34528662303956797</v>
      </c>
      <c r="G15">
        <v>0.43357697056699901</v>
      </c>
    </row>
    <row r="16" spans="5:7" x14ac:dyDescent="0.2">
      <c r="E16" t="s">
        <v>144</v>
      </c>
      <c r="F16">
        <v>1.7878634212365601</v>
      </c>
      <c r="G16">
        <v>-1.0161785475503899</v>
      </c>
    </row>
    <row r="17" spans="5:7" x14ac:dyDescent="0.2">
      <c r="E17" t="s">
        <v>145</v>
      </c>
      <c r="F17">
        <v>0.47139829831508201</v>
      </c>
      <c r="G17">
        <v>-1.0342787365081001</v>
      </c>
    </row>
    <row r="18" spans="5:7" x14ac:dyDescent="0.2">
      <c r="E18" t="s">
        <v>146</v>
      </c>
      <c r="F18">
        <v>0.194241677610163</v>
      </c>
      <c r="G18">
        <v>-8.0738976052386904E-2</v>
      </c>
    </row>
    <row r="19" spans="5:7" x14ac:dyDescent="0.2">
      <c r="E19" t="s">
        <v>147</v>
      </c>
      <c r="F19">
        <v>-0.11597158702731999</v>
      </c>
      <c r="G19">
        <v>0.80775616382964999</v>
      </c>
    </row>
    <row r="20" spans="5:7" x14ac:dyDescent="0.2">
      <c r="E20" t="s">
        <v>148</v>
      </c>
      <c r="F20">
        <v>-1.61096705143476</v>
      </c>
      <c r="G20">
        <v>1.5617715409041499</v>
      </c>
    </row>
    <row r="21" spans="5:7" x14ac:dyDescent="0.2">
      <c r="E21" t="s">
        <v>149</v>
      </c>
      <c r="F21">
        <v>9.8427850728951397E-2</v>
      </c>
      <c r="G21">
        <v>1.63848396868077</v>
      </c>
    </row>
    <row r="22" spans="5:7" x14ac:dyDescent="0.2">
      <c r="E22" t="s">
        <v>150</v>
      </c>
      <c r="F22">
        <v>0.26844841962584698</v>
      </c>
      <c r="G22">
        <v>0.35649870583322602</v>
      </c>
    </row>
    <row r="23" spans="5:7" x14ac:dyDescent="0.2">
      <c r="E23" t="s">
        <v>151</v>
      </c>
      <c r="F23">
        <v>0.31845280369610801</v>
      </c>
      <c r="G23">
        <v>0.16334970150438799</v>
      </c>
    </row>
    <row r="24" spans="5:7" x14ac:dyDescent="0.2">
      <c r="E24" t="s">
        <v>152</v>
      </c>
      <c r="F24">
        <v>1.3157831765667001</v>
      </c>
      <c r="G24">
        <v>2.3364731994047401</v>
      </c>
    </row>
    <row r="25" spans="5:7" x14ac:dyDescent="0.2">
      <c r="E25" t="s">
        <v>153</v>
      </c>
      <c r="F25">
        <v>0.42660627748757401</v>
      </c>
      <c r="G25">
        <v>0.82319302166904196</v>
      </c>
    </row>
    <row r="26" spans="5:7" x14ac:dyDescent="0.2">
      <c r="E26" t="s">
        <v>154</v>
      </c>
      <c r="F26">
        <v>0.92936143537353599</v>
      </c>
      <c r="G26">
        <v>1.2262384840830101</v>
      </c>
    </row>
    <row r="27" spans="5:7" x14ac:dyDescent="0.2">
      <c r="E27" t="s">
        <v>155</v>
      </c>
      <c r="F27">
        <v>1.93544454727661</v>
      </c>
      <c r="G27">
        <v>0.369937486082829</v>
      </c>
    </row>
    <row r="28" spans="5:7" x14ac:dyDescent="0.2">
      <c r="E28" t="s">
        <v>156</v>
      </c>
      <c r="F28">
        <v>1.1430760578721699</v>
      </c>
      <c r="G28">
        <v>1.00505877215015</v>
      </c>
    </row>
    <row r="29" spans="5:7" x14ac:dyDescent="0.2">
      <c r="E29" t="s">
        <v>157</v>
      </c>
      <c r="F29">
        <v>0.75478776504093803</v>
      </c>
      <c r="G29">
        <v>0.56445217317687502</v>
      </c>
    </row>
    <row r="30" spans="5:7" x14ac:dyDescent="0.2">
      <c r="E30" t="s">
        <v>158</v>
      </c>
      <c r="F30">
        <v>1.9217838605405599</v>
      </c>
      <c r="G30">
        <v>-0.98236005171168295</v>
      </c>
    </row>
    <row r="31" spans="5:7" x14ac:dyDescent="0.2">
      <c r="E31" t="s">
        <v>159</v>
      </c>
      <c r="F31">
        <v>-0.44835431920170898</v>
      </c>
      <c r="G31">
        <v>0.65473933182634303</v>
      </c>
    </row>
    <row r="32" spans="5:7" x14ac:dyDescent="0.2">
      <c r="E32" t="s">
        <v>160</v>
      </c>
      <c r="F32">
        <v>0.73805711766065396</v>
      </c>
      <c r="G32">
        <v>0.32913530655672102</v>
      </c>
    </row>
    <row r="33" spans="5:7" x14ac:dyDescent="0.2">
      <c r="E33" t="s">
        <v>161</v>
      </c>
      <c r="F33">
        <v>-0.61890927481886804</v>
      </c>
      <c r="G33">
        <v>-0.51079688207572604</v>
      </c>
    </row>
    <row r="34" spans="5:7" x14ac:dyDescent="0.2">
      <c r="E34" t="s">
        <v>162</v>
      </c>
      <c r="F34">
        <v>0.84608510576753504</v>
      </c>
      <c r="G34">
        <v>0.62305530370342899</v>
      </c>
    </row>
    <row r="35" spans="5:7" x14ac:dyDescent="0.2">
      <c r="E35" t="s">
        <v>163</v>
      </c>
      <c r="F35">
        <v>0.75191684317391205</v>
      </c>
      <c r="G35">
        <v>-1.45845647532864</v>
      </c>
    </row>
    <row r="36" spans="5:7" x14ac:dyDescent="0.2">
      <c r="E36" t="s">
        <v>164</v>
      </c>
      <c r="F36">
        <v>-9.8077801930511896E-2</v>
      </c>
      <c r="G36">
        <v>2.09086140042489</v>
      </c>
    </row>
    <row r="37" spans="5:7" x14ac:dyDescent="0.2">
      <c r="E37" t="s">
        <v>165</v>
      </c>
      <c r="F37">
        <v>1.6477655017905499</v>
      </c>
      <c r="G37">
        <v>-0.543131953977531</v>
      </c>
    </row>
    <row r="38" spans="5:7" x14ac:dyDescent="0.2">
      <c r="E38" t="s">
        <v>166</v>
      </c>
      <c r="F38">
        <v>0.79045480272855795</v>
      </c>
      <c r="G38">
        <v>1.6931287365593899</v>
      </c>
    </row>
    <row r="39" spans="5:7" x14ac:dyDescent="0.2">
      <c r="E39" t="s">
        <v>167</v>
      </c>
      <c r="F39">
        <v>1.34883193636372</v>
      </c>
      <c r="G39">
        <v>-0.290044124980054</v>
      </c>
    </row>
    <row r="40" spans="5:7" x14ac:dyDescent="0.2">
      <c r="E40" t="s">
        <v>168</v>
      </c>
      <c r="F40">
        <v>1.71885435994439</v>
      </c>
      <c r="G40">
        <v>0.55647855302781701</v>
      </c>
    </row>
    <row r="41" spans="5:7" x14ac:dyDescent="0.2">
      <c r="E41" t="s">
        <v>169</v>
      </c>
      <c r="F41">
        <v>2.3224858561630601E-2</v>
      </c>
      <c r="G41">
        <v>0.74092540281451602</v>
      </c>
    </row>
    <row r="42" spans="5:7" x14ac:dyDescent="0.2">
      <c r="E42" t="s">
        <v>170</v>
      </c>
      <c r="F42">
        <v>0.38851579573956901</v>
      </c>
      <c r="G42">
        <v>-0.145596695333506</v>
      </c>
    </row>
    <row r="43" spans="5:7" x14ac:dyDescent="0.2">
      <c r="E43" t="s">
        <v>171</v>
      </c>
      <c r="F43">
        <v>0.20551865390070001</v>
      </c>
      <c r="G43">
        <v>-2.1364579125096599</v>
      </c>
    </row>
    <row r="44" spans="5:7" x14ac:dyDescent="0.2">
      <c r="E44" t="s">
        <v>0</v>
      </c>
      <c r="F44">
        <v>0.26208680439644599</v>
      </c>
      <c r="G44">
        <v>2.0347381509885398</v>
      </c>
    </row>
    <row r="45" spans="5:7" x14ac:dyDescent="0.2">
      <c r="E45" t="s">
        <v>1</v>
      </c>
      <c r="F45">
        <v>0.58671102923961305</v>
      </c>
      <c r="G45">
        <v>1.19781788461421</v>
      </c>
    </row>
    <row r="46" spans="5:7" x14ac:dyDescent="0.2">
      <c r="E46" t="s">
        <v>2</v>
      </c>
      <c r="F46">
        <v>0.28627759816199699</v>
      </c>
      <c r="G46">
        <v>-0.41305450348219802</v>
      </c>
    </row>
    <row r="47" spans="5:7" x14ac:dyDescent="0.2">
      <c r="E47" t="s">
        <v>3</v>
      </c>
      <c r="F47">
        <v>-0.51584596861215204</v>
      </c>
      <c r="G47">
        <v>-4.4193389602699797</v>
      </c>
    </row>
    <row r="48" spans="5:7" x14ac:dyDescent="0.2">
      <c r="E48" t="s">
        <v>4</v>
      </c>
      <c r="F48">
        <v>1.1349386639380299</v>
      </c>
      <c r="G48">
        <v>0.35762631961432001</v>
      </c>
    </row>
    <row r="49" spans="5:7" x14ac:dyDescent="0.2">
      <c r="E49" t="s">
        <v>5</v>
      </c>
      <c r="F49">
        <v>1.1339096147414101</v>
      </c>
      <c r="G49">
        <v>0.43831305437344897</v>
      </c>
    </row>
    <row r="50" spans="5:7" x14ac:dyDescent="0.2">
      <c r="E50" t="s">
        <v>6</v>
      </c>
      <c r="F50">
        <v>1.9531972821251999</v>
      </c>
      <c r="G50">
        <v>-1.01914477340429</v>
      </c>
    </row>
    <row r="51" spans="5:7" x14ac:dyDescent="0.2">
      <c r="E51" t="s">
        <v>7</v>
      </c>
      <c r="F51">
        <v>-2.4569578268949299</v>
      </c>
      <c r="G51">
        <v>0.241351070938253</v>
      </c>
    </row>
    <row r="52" spans="5:7" x14ac:dyDescent="0.2">
      <c r="E52" t="s">
        <v>8</v>
      </c>
      <c r="F52">
        <v>-2.7002804597939201</v>
      </c>
      <c r="G52">
        <v>0.51773268173890596</v>
      </c>
    </row>
    <row r="53" spans="5:7" x14ac:dyDescent="0.2">
      <c r="E53" t="s">
        <v>9</v>
      </c>
      <c r="F53">
        <v>0.35171229759665601</v>
      </c>
      <c r="G53">
        <v>-1.1803308383129301</v>
      </c>
    </row>
    <row r="54" spans="5:7" x14ac:dyDescent="0.2">
      <c r="E54" t="s">
        <v>10</v>
      </c>
      <c r="F54">
        <v>-9.7467485621349007E-2</v>
      </c>
      <c r="G54">
        <v>-0.75193376575896698</v>
      </c>
    </row>
    <row r="55" spans="5:7" x14ac:dyDescent="0.2">
      <c r="E55" t="s">
        <v>11</v>
      </c>
      <c r="F55">
        <v>-1.2478551309092201</v>
      </c>
      <c r="G55">
        <v>0.46708597006754798</v>
      </c>
    </row>
    <row r="56" spans="5:7" x14ac:dyDescent="0.2">
      <c r="E56" t="s">
        <v>12</v>
      </c>
      <c r="F56">
        <v>0.17394204405638999</v>
      </c>
      <c r="G56">
        <v>-2.8774972649428801</v>
      </c>
    </row>
    <row r="57" spans="5:7" x14ac:dyDescent="0.2">
      <c r="E57" t="s">
        <v>13</v>
      </c>
      <c r="F57">
        <v>6.9538945720985304E-2</v>
      </c>
      <c r="G57">
        <v>-2.1947295900837198</v>
      </c>
    </row>
    <row r="58" spans="5:7" x14ac:dyDescent="0.2">
      <c r="E58" t="s">
        <v>14</v>
      </c>
      <c r="F58">
        <v>-1.0934675469597801</v>
      </c>
      <c r="G58">
        <v>0.312292649855057</v>
      </c>
    </row>
    <row r="59" spans="5:7" x14ac:dyDescent="0.2">
      <c r="E59" t="s">
        <v>15</v>
      </c>
      <c r="F59">
        <v>-0.19281271412151699</v>
      </c>
      <c r="G59">
        <v>-0.28724347038598003</v>
      </c>
    </row>
    <row r="60" spans="5:7" x14ac:dyDescent="0.2">
      <c r="E60" t="s">
        <v>16</v>
      </c>
      <c r="F60">
        <v>0.66651406069873598</v>
      </c>
      <c r="G60">
        <v>-0.17196336402581</v>
      </c>
    </row>
    <row r="61" spans="5:7" x14ac:dyDescent="0.2">
      <c r="E61" t="s">
        <v>17</v>
      </c>
      <c r="F61">
        <v>0.160544703810135</v>
      </c>
      <c r="G61">
        <v>-0.88528360022727204</v>
      </c>
    </row>
    <row r="62" spans="5:7" x14ac:dyDescent="0.2">
      <c r="E62" t="s">
        <v>18</v>
      </c>
      <c r="F62">
        <v>0.192375707086756</v>
      </c>
      <c r="G62">
        <v>-0.34252256075555199</v>
      </c>
    </row>
    <row r="63" spans="5:7" x14ac:dyDescent="0.2">
      <c r="E63" t="s">
        <v>19</v>
      </c>
      <c r="F63">
        <v>-0.34073602284597798</v>
      </c>
      <c r="G63">
        <v>-0.17017735378534399</v>
      </c>
    </row>
    <row r="64" spans="5:7" x14ac:dyDescent="0.2">
      <c r="E64" t="s">
        <v>20</v>
      </c>
      <c r="F64">
        <v>-0.195221809315058</v>
      </c>
      <c r="G64">
        <v>-0.56717831732687296</v>
      </c>
    </row>
    <row r="65" spans="5:7" x14ac:dyDescent="0.2">
      <c r="E65" t="s">
        <v>21</v>
      </c>
      <c r="F65">
        <v>-0.904610029594203</v>
      </c>
      <c r="G65">
        <v>-7.3855852057619201E-2</v>
      </c>
    </row>
    <row r="66" spans="5:7" x14ac:dyDescent="0.2">
      <c r="E66" t="s">
        <v>22</v>
      </c>
      <c r="F66">
        <v>-0.31933719444924602</v>
      </c>
      <c r="G66">
        <v>1.0703846866714299</v>
      </c>
    </row>
    <row r="67" spans="5:7" x14ac:dyDescent="0.2">
      <c r="E67" t="s">
        <v>23</v>
      </c>
      <c r="F67">
        <v>0.12983197878090499</v>
      </c>
      <c r="G67">
        <v>6.5737809240715803E-2</v>
      </c>
    </row>
    <row r="68" spans="5:7" x14ac:dyDescent="0.2">
      <c r="E68" t="s">
        <v>24</v>
      </c>
      <c r="F68">
        <v>-0.81667472267869001</v>
      </c>
      <c r="G68">
        <v>-0.101448150836097</v>
      </c>
    </row>
    <row r="69" spans="5:7" x14ac:dyDescent="0.2">
      <c r="E69" t="s">
        <v>25</v>
      </c>
      <c r="F69">
        <v>-0.41860535189796799</v>
      </c>
      <c r="G69">
        <v>-0.91644686200870096</v>
      </c>
    </row>
    <row r="70" spans="5:7" x14ac:dyDescent="0.2">
      <c r="E70" t="s">
        <v>26</v>
      </c>
      <c r="F70">
        <v>-0.53678864115177904</v>
      </c>
      <c r="G70">
        <v>-0.49014966907110002</v>
      </c>
    </row>
    <row r="71" spans="5:7" x14ac:dyDescent="0.2">
      <c r="E71" t="s">
        <v>27</v>
      </c>
      <c r="F71">
        <v>-0.706866317821218</v>
      </c>
      <c r="G71">
        <v>0.41618083852626903</v>
      </c>
    </row>
    <row r="72" spans="5:7" x14ac:dyDescent="0.2">
      <c r="E72" t="s">
        <v>28</v>
      </c>
      <c r="F72">
        <v>-0.84625896124968902</v>
      </c>
      <c r="G72">
        <v>0.77650759683688697</v>
      </c>
    </row>
    <row r="73" spans="5:7" x14ac:dyDescent="0.2">
      <c r="E73" t="s">
        <v>29</v>
      </c>
      <c r="F73">
        <v>0.55048250670802301</v>
      </c>
      <c r="G73">
        <v>0.19938719413742301</v>
      </c>
    </row>
    <row r="74" spans="5:7" x14ac:dyDescent="0.2">
      <c r="E74" t="s">
        <v>30</v>
      </c>
      <c r="F74">
        <v>8.7204612807716797E-2</v>
      </c>
      <c r="G74">
        <v>1.1064536424436</v>
      </c>
    </row>
    <row r="75" spans="5:7" x14ac:dyDescent="0.2">
      <c r="E75" t="s">
        <v>31</v>
      </c>
      <c r="F75">
        <v>0.21799109402561001</v>
      </c>
      <c r="G75">
        <v>0.224862087024394</v>
      </c>
    </row>
    <row r="76" spans="5:7" x14ac:dyDescent="0.2">
      <c r="E76" t="s">
        <v>32</v>
      </c>
      <c r="F76">
        <v>0.62536854789548801</v>
      </c>
      <c r="G76">
        <v>0.18894869076742499</v>
      </c>
    </row>
    <row r="77" spans="5:7" x14ac:dyDescent="0.2">
      <c r="E77" t="s">
        <v>33</v>
      </c>
      <c r="F77">
        <v>-1.0654041582828799</v>
      </c>
      <c r="G77">
        <v>0.83356409750772298</v>
      </c>
    </row>
    <row r="78" spans="5:7" x14ac:dyDescent="0.2">
      <c r="E78" t="s">
        <v>34</v>
      </c>
      <c r="F78">
        <v>0.50789459975173201</v>
      </c>
      <c r="G78">
        <v>1.7503292021055099E-2</v>
      </c>
    </row>
    <row r="79" spans="5:7" x14ac:dyDescent="0.2">
      <c r="E79" t="s">
        <v>35</v>
      </c>
      <c r="F79">
        <v>-0.23311164749312599</v>
      </c>
      <c r="G79">
        <v>-0.86301510581873797</v>
      </c>
    </row>
    <row r="80" spans="5:7" x14ac:dyDescent="0.2">
      <c r="E80" t="s">
        <v>36</v>
      </c>
      <c r="F80">
        <v>-0.114477082373592</v>
      </c>
      <c r="G80">
        <v>-1.47863473717464</v>
      </c>
    </row>
    <row r="81" spans="5:7" x14ac:dyDescent="0.2">
      <c r="E81" t="s">
        <v>37</v>
      </c>
      <c r="F81">
        <v>-2.4406687448019602</v>
      </c>
      <c r="G81">
        <v>1.1068005863864301</v>
      </c>
    </row>
    <row r="82" spans="5:7" x14ac:dyDescent="0.2">
      <c r="E82" t="s">
        <v>38</v>
      </c>
      <c r="F82">
        <v>-0.58305085477289897</v>
      </c>
      <c r="G82">
        <v>-1.45118711696464</v>
      </c>
    </row>
    <row r="83" spans="5:7" x14ac:dyDescent="0.2">
      <c r="E83" t="s">
        <v>39</v>
      </c>
      <c r="F83">
        <v>-0.98759580664996405</v>
      </c>
      <c r="G83">
        <v>7.1717957634233097E-3</v>
      </c>
    </row>
    <row r="84" spans="5:7" x14ac:dyDescent="0.2">
      <c r="E84" t="s">
        <v>40</v>
      </c>
      <c r="F84">
        <v>-1.30422543740083</v>
      </c>
      <c r="G84">
        <v>0.14984319934620699</v>
      </c>
    </row>
    <row r="85" spans="5:7" x14ac:dyDescent="0.2">
      <c r="E85" t="s">
        <v>41</v>
      </c>
      <c r="F85">
        <v>-8.7708185798154606E-2</v>
      </c>
      <c r="G85">
        <v>-0.65179511720842997</v>
      </c>
    </row>
    <row r="86" spans="5:7" x14ac:dyDescent="0.2">
      <c r="E86" t="s">
        <v>42</v>
      </c>
      <c r="F86">
        <v>-0.43711069857770402</v>
      </c>
      <c r="G86">
        <v>0.86448513839125596</v>
      </c>
    </row>
    <row r="87" spans="5:7" x14ac:dyDescent="0.2">
      <c r="E87" t="s">
        <v>43</v>
      </c>
      <c r="F87">
        <v>-0.21173076249924999</v>
      </c>
      <c r="G87">
        <v>5.8996827348007402E-2</v>
      </c>
    </row>
    <row r="88" spans="5:7" x14ac:dyDescent="0.2">
      <c r="E88" t="s">
        <v>44</v>
      </c>
      <c r="F88">
        <v>2.0977825591087702E-2</v>
      </c>
      <c r="G88">
        <v>-0.29808419925146601</v>
      </c>
    </row>
    <row r="89" spans="5:7" x14ac:dyDescent="0.2">
      <c r="E89" t="s">
        <v>45</v>
      </c>
      <c r="F89">
        <v>5.7774376992522199E-2</v>
      </c>
      <c r="G89">
        <v>-0.62748947901512897</v>
      </c>
    </row>
    <row r="90" spans="5:7" x14ac:dyDescent="0.2">
      <c r="E90" t="s">
        <v>46</v>
      </c>
      <c r="F90">
        <v>-0.17117878258247099</v>
      </c>
      <c r="G90">
        <v>-1.7033976335315599</v>
      </c>
    </row>
    <row r="91" spans="5:7" x14ac:dyDescent="0.2">
      <c r="E91" t="s">
        <v>47</v>
      </c>
      <c r="F91">
        <v>-0.80365043506890499</v>
      </c>
      <c r="G91">
        <v>-4.9425017953286701E-2</v>
      </c>
    </row>
    <row r="92" spans="5:7" x14ac:dyDescent="0.2">
      <c r="E92" t="s">
        <v>48</v>
      </c>
      <c r="F92">
        <v>-1.03659956585753</v>
      </c>
      <c r="G92">
        <v>-0.80211032151360395</v>
      </c>
    </row>
    <row r="93" spans="5:7" x14ac:dyDescent="0.2">
      <c r="E93" t="s">
        <v>49</v>
      </c>
      <c r="F93">
        <v>-1.8177550325848899</v>
      </c>
      <c r="G93">
        <v>1.17783685385076</v>
      </c>
    </row>
    <row r="94" spans="5:7" x14ac:dyDescent="0.2">
      <c r="E94" t="s">
        <v>50</v>
      </c>
      <c r="F94">
        <v>-1.00124003882225</v>
      </c>
      <c r="G94">
        <v>0.23481256689574001</v>
      </c>
    </row>
    <row r="95" spans="5:7" x14ac:dyDescent="0.2">
      <c r="E95" t="s">
        <v>51</v>
      </c>
      <c r="F95">
        <v>-0.38353627448067801</v>
      </c>
      <c r="G95">
        <v>0.26498704142452101</v>
      </c>
    </row>
    <row r="96" spans="5:7" x14ac:dyDescent="0.2">
      <c r="E96" t="s">
        <v>52</v>
      </c>
      <c r="F96">
        <v>0.27370679596574299</v>
      </c>
      <c r="G96">
        <v>0.39170937702063202</v>
      </c>
    </row>
    <row r="97" spans="5:7" x14ac:dyDescent="0.2">
      <c r="E97" t="s">
        <v>53</v>
      </c>
      <c r="F97">
        <v>-1.14380891885753</v>
      </c>
      <c r="G97">
        <v>-0.74555072230314701</v>
      </c>
    </row>
    <row r="98" spans="5:7" x14ac:dyDescent="0.2">
      <c r="E98" t="s">
        <v>54</v>
      </c>
      <c r="F98">
        <v>-1.20701831133824</v>
      </c>
      <c r="G98">
        <v>-0.52493406014837996</v>
      </c>
    </row>
    <row r="99" spans="5:7" x14ac:dyDescent="0.2">
      <c r="E99" t="s">
        <v>55</v>
      </c>
      <c r="F99">
        <v>-0.235663078453828</v>
      </c>
      <c r="G99">
        <v>-0.34818520644867801</v>
      </c>
    </row>
    <row r="100" spans="5:7" x14ac:dyDescent="0.2">
      <c r="E100" t="s">
        <v>56</v>
      </c>
      <c r="F100">
        <v>-0.15059441299210199</v>
      </c>
      <c r="G100">
        <v>0.54482374368464603</v>
      </c>
    </row>
    <row r="101" spans="5:7" x14ac:dyDescent="0.2">
      <c r="E101" t="s">
        <v>57</v>
      </c>
      <c r="F101">
        <v>-2.1345644310723002</v>
      </c>
      <c r="G101">
        <v>-0.188252931666788</v>
      </c>
    </row>
    <row r="102" spans="5:7" x14ac:dyDescent="0.2">
      <c r="E102" t="s">
        <v>58</v>
      </c>
      <c r="F102">
        <v>-1.661546817549</v>
      </c>
      <c r="G102">
        <v>-0.89446236796852796</v>
      </c>
    </row>
    <row r="103" spans="5:7" x14ac:dyDescent="0.2">
      <c r="E103" t="s">
        <v>59</v>
      </c>
      <c r="F103">
        <v>-1.7750552782649101</v>
      </c>
      <c r="G103">
        <v>-1.03823786207485</v>
      </c>
    </row>
    <row r="104" spans="5:7" x14ac:dyDescent="0.2">
      <c r="E104" t="s">
        <v>60</v>
      </c>
      <c r="F104">
        <v>-1.2189607127855899</v>
      </c>
      <c r="G104">
        <v>-0.56342555527398197</v>
      </c>
    </row>
    <row r="105" spans="5:7" x14ac:dyDescent="0.2">
      <c r="E105" t="s">
        <v>61</v>
      </c>
      <c r="F105">
        <v>-0.38142431256370302</v>
      </c>
      <c r="G105">
        <v>1.64679248250162</v>
      </c>
    </row>
    <row r="106" spans="5:7" x14ac:dyDescent="0.2">
      <c r="E106" t="s">
        <v>62</v>
      </c>
      <c r="F106">
        <v>-0.68337464616187604</v>
      </c>
      <c r="G106">
        <v>1.3571217678512599</v>
      </c>
    </row>
    <row r="107" spans="5:7" x14ac:dyDescent="0.2">
      <c r="E107" t="s">
        <v>63</v>
      </c>
      <c r="F107">
        <v>-1.05732875387025</v>
      </c>
      <c r="G107">
        <v>0.593684035056393</v>
      </c>
    </row>
    <row r="108" spans="5:7" x14ac:dyDescent="0.2">
      <c r="E108" t="s">
        <v>64</v>
      </c>
      <c r="F108">
        <v>0.443535706977088</v>
      </c>
      <c r="G108">
        <v>1.1180111762166001</v>
      </c>
    </row>
    <row r="109" spans="5:7" x14ac:dyDescent="0.2">
      <c r="E109" t="s">
        <v>65</v>
      </c>
      <c r="F109">
        <v>-0.35694520476456698</v>
      </c>
      <c r="G109">
        <v>0.43383641105962201</v>
      </c>
    </row>
    <row r="110" spans="5:7" x14ac:dyDescent="0.2">
      <c r="E110" t="s">
        <v>66</v>
      </c>
      <c r="F110">
        <v>0.78600900749512204</v>
      </c>
      <c r="G110">
        <v>0.45359047774063999</v>
      </c>
    </row>
    <row r="111" spans="5:7" x14ac:dyDescent="0.2">
      <c r="E111" t="s">
        <v>67</v>
      </c>
      <c r="F111">
        <v>0.86029058372800205</v>
      </c>
      <c r="G111">
        <v>-0.27900669956809598</v>
      </c>
    </row>
    <row r="112" spans="5:7" x14ac:dyDescent="0.2">
      <c r="E112" t="s">
        <v>68</v>
      </c>
      <c r="F112">
        <v>0.20069055847568701</v>
      </c>
      <c r="G112">
        <v>-0.58671733539234106</v>
      </c>
    </row>
    <row r="113" spans="5:7" x14ac:dyDescent="0.2">
      <c r="E113" t="s">
        <v>69</v>
      </c>
      <c r="F113">
        <v>-0.89707087975099797</v>
      </c>
      <c r="G113">
        <v>-0.430634118080504</v>
      </c>
    </row>
  </sheetData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2021-03-29T02:28:14Z</dcterms:created>
  <dcterms:modified xsi:type="dcterms:W3CDTF">2021-07-13T08:09:52Z</dcterms:modified>
</cp:coreProperties>
</file>