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ahofo\Documents\Ari\0 Doctorate\2025\Research products\Papers\2 IPV stigma scale - psychometric properties\BMC Public Health\2026-08-10 Reviewer comments\"/>
    </mc:Choice>
  </mc:AlternateContent>
  <xr:revisionPtr revIDLastSave="0" documentId="13_ncr:1_{DA2EAF1C-EE88-42AD-AD0C-2A13CD7DE4F4}" xr6:coauthVersionLast="47" xr6:coauthVersionMax="47" xr10:uidLastSave="{00000000-0000-0000-0000-000000000000}"/>
  <bookViews>
    <workbookView xWindow="2580" yWindow="-11736" windowWidth="17280" windowHeight="9960" xr2:uid="{00000000-000D-0000-FFFF-FFFF00000000}"/>
  </bookViews>
  <sheets>
    <sheet name="Sheet1" sheetId="1" r:id="rId1"/>
    <sheet name="Sheet2" sheetId="2" r:id="rId2"/>
  </sheets>
  <definedNames>
    <definedName name="_Hlk201048452" localSheetId="0">Sheet1!#REF!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7" i="2" l="1"/>
  <c r="H21" i="2"/>
  <c r="H4" i="2"/>
  <c r="H12" i="2"/>
  <c r="H18" i="2"/>
  <c r="H3" i="2"/>
  <c r="H11" i="2"/>
  <c r="H17" i="2"/>
  <c r="H20" i="2"/>
  <c r="H6" i="2"/>
  <c r="H16" i="2"/>
  <c r="H9" i="2"/>
  <c r="H15" i="2"/>
  <c r="H5" i="2"/>
  <c r="H14" i="2"/>
  <c r="H13" i="2"/>
  <c r="H10" i="2"/>
  <c r="H19" i="2"/>
  <c r="H8" i="2"/>
</calcChain>
</file>

<file path=xl/sharedStrings.xml><?xml version="1.0" encoding="utf-8"?>
<sst xmlns="http://schemas.openxmlformats.org/spreadsheetml/2006/main" count="102" uniqueCount="51">
  <si>
    <t>Item</t>
  </si>
  <si>
    <t>Mean (SD)</t>
  </si>
  <si>
    <t>Strongly disagree</t>
  </si>
  <si>
    <t>Strongly Agree</t>
  </si>
  <si>
    <t>admitfail</t>
  </si>
  <si>
    <t>1. Most Batswana feel that, for a Motswana woman, admitting that she is abused by her partner is a sign of personal failure.</t>
  </si>
  <si>
    <t>2.1 (1)</t>
  </si>
  <si>
    <t>blame</t>
  </si>
  <si>
    <t>2. Most Batswana think that a woman who has been abused by her intimate partner is at least partly to blame for the abuse.</t>
  </si>
  <si>
    <t>2.6 (1)</t>
  </si>
  <si>
    <t>bogadileft</t>
  </si>
  <si>
    <t>3. Most Batswana would judge negatively a woman who left an abusive husband whose family had given bogadi (bride price) for her.</t>
  </si>
  <si>
    <t>2.7 (1)</t>
  </si>
  <si>
    <t>leftchildren</t>
  </si>
  <si>
    <t>4. Most Batswana view a mother who has left an abusive relationship differently than a woman who has left an abusive relationship that did not involve children.</t>
  </si>
  <si>
    <t>2.5 (1)</t>
  </si>
  <si>
    <t>magadisex</t>
  </si>
  <si>
    <t>5. Most Batswana think that if a man has given magadi (bride price) for his wife, she must have sex when he wants it.</t>
  </si>
  <si>
    <t>2.8 (1)</t>
  </si>
  <si>
    <t>opinion</t>
  </si>
  <si>
    <t>6. Once they know a person has suffered intimate partner violence in their past, most Batswana will take less seriously her opinions about marriage and relationships.</t>
  </si>
  <si>
    <t>persevere</t>
  </si>
  <si>
    <t>7. Most Batswana would consider an abused woman who sought help outside her family a failure since she did not persevere ('go itshoka').</t>
  </si>
  <si>
    <t>2.4 (1.1)</t>
  </si>
  <si>
    <t>remaincare</t>
  </si>
  <si>
    <t>8. Most Batswana would respect a woman who remains with a violent intimate partner, if it means she can continue to care for her children.</t>
  </si>
  <si>
    <t>2.4 (1)</t>
  </si>
  <si>
    <t>remainchild</t>
  </si>
  <si>
    <t>9. Most Batswana believe a strong woman should do everything she can to remain in a relationship with a violent intimate partner, if they have children together.</t>
  </si>
  <si>
    <t>stayhold</t>
  </si>
  <si>
    <t>10. Most Batswana believe that a woman who is being abused should try to remain in the relationship with her abusive partner because women are expected to 'hold the knife by its blade'.</t>
  </si>
  <si>
    <t>2.1 (1.1)</t>
  </si>
  <si>
    <t>unstable</t>
  </si>
  <si>
    <t>11. Most Batswana would judge negatively a woman who has left a relationship with a violent intimate partner, if it meant her children became financially unstable.</t>
  </si>
  <si>
    <t>Table 3</t>
  </si>
  <si>
    <t>Question*</t>
  </si>
  <si>
    <t>Disagree**</t>
  </si>
  <si>
    <t>Agree**</t>
  </si>
  <si>
    <t>*For this section of the interview, participants were instructed as follows: "This next set of questions have to do with community views about IPV
survivors. Please rate your level of agreement with each of the following statements, according to the following responses: (1) Strongly Disagree, 
(2) Disagree, (3) Somewhat Disagree, (4) Somewhat Agree, (5) Agree, and (6) Strongly Agree."</t>
  </si>
  <si>
    <t>**Categories "disagree"/"somewhat disagree" were collapsed as "disagree", "agree"/"somewhat agree" collapsed as "agree", and items recoded to a 4-point scale prior to analysis.</t>
  </si>
  <si>
    <t>|</t>
  </si>
  <si>
    <t>dateabused</t>
  </si>
  <si>
    <t>leavefail</t>
  </si>
  <si>
    <t>hire</t>
  </si>
  <si>
    <t>qualifiedr</t>
  </si>
  <si>
    <t>friendr</t>
  </si>
  <si>
    <t>teacherr</t>
  </si>
  <si>
    <t>treatr</t>
  </si>
  <si>
    <t>lefttreated</t>
  </si>
  <si>
    <t>Scale item response score mean, percentage by agreement level and factor loadings observed in Exploratory Factor Analysis (n=201)</t>
  </si>
  <si>
    <t>Training set factor loading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</si>
</sst>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4" x14ac:knownFonts="1">
    <font>
      <sz val="11"/>
      <color theme="1"/>
      <name val="Calibri"/>
      <family val="2"/>
      <scheme val="minor"/>
    </font>
    <font>
      <sz val="12"/>
      <color theme="1"/>
      <name val="Times New Roman"/>
      <family val="1"/>
    </font>
    <font>
      <b/>
      <sz val="12"/>
      <color theme="1"/>
      <name val="Times New Roman"/>
      <family val="1"/>
    </font>
    <font>
      <sz val="11"/>
      <color theme="1"/>
      <name val="Times New Roman"/>
      <family val="1"/>
    </font>
  </fonts>
  <fills count="2">
    <fill>
      <patternFill patternType="none"/>
    </fill>
    <fill>
      <patternFill patternType="gray125"/>
    </fill>
  </fills>
  <borders count="4">
    <border>
      <left/>
      <right/>
      <top/>
      <bottom/>
      <diagonal/>
    </border>
    <border>
      <left/>
      <right/>
      <top style="medium">
        <color indexed="64"/>
      </top>
      <bottom style="medium">
        <color indexed="64"/>
      </bottom>
      <diagonal/>
    </border>
    <border>
      <left/>
      <right/>
      <top/>
      <bottom style="medium">
        <color indexed="64"/>
      </bottom>
      <diagonal/>
    </border>
    <border>
      <left/>
      <right/>
      <top style="medium">
        <color indexed="64"/>
      </top>
      <bottom/>
      <diagonal/>
    </border>
  </borders>
  <cellStyleXfs count="1">
    <xf numFmtId="0" fontId="0" fillId="0" borderId="0"/>
  </cellStyleXfs>
  <cellXfs count="12">
    <xf numFmtId="0" fontId="0" fillId="0" borderId="0" xfId="0"/>
    <xf numFmtId="0" fontId="1" fillId="0" borderId="0" xfId="0" applyFont="1"/>
    <xf numFmtId="0" fontId="0" fillId="0" borderId="0" xfId="0" applyAlignment="1">
      <alignment horizontal="left" vertical="top"/>
    </xf>
    <xf numFmtId="0" fontId="1" fillId="0" borderId="2" xfId="0" applyFont="1" applyBorder="1" applyAlignment="1">
      <alignment horizontal="left" vertical="top" wrapText="1"/>
    </xf>
    <xf numFmtId="0" fontId="1" fillId="0" borderId="0" xfId="0" applyFont="1" applyAlignment="1">
      <alignment horizontal="left" vertical="top" wrapText="1"/>
    </xf>
    <xf numFmtId="0" fontId="1" fillId="0" borderId="1" xfId="0" applyFont="1" applyBorder="1" applyAlignment="1">
      <alignment horizontal="left" vertical="top" wrapText="1"/>
    </xf>
    <xf numFmtId="0" fontId="2" fillId="0" borderId="0" xfId="0" applyFont="1" applyAlignment="1">
      <alignment horizontal="left" vertical="top"/>
    </xf>
    <xf numFmtId="164" fontId="1" fillId="0" borderId="0" xfId="0" applyNumberFormat="1" applyFont="1" applyAlignment="1">
      <alignment horizontal="left" vertical="top" wrapText="1"/>
    </xf>
    <xf numFmtId="164" fontId="1" fillId="0" borderId="2" xfId="0" applyNumberFormat="1" applyFont="1" applyBorder="1" applyAlignment="1">
      <alignment horizontal="left" vertical="top" wrapText="1"/>
    </xf>
    <xf numFmtId="0" fontId="0" fillId="0" borderId="2" xfId="0" applyBorder="1" applyAlignment="1">
      <alignment vertical="top"/>
    </xf>
    <xf numFmtId="0" fontId="3" fillId="0" borderId="3" xfId="0" applyFont="1" applyBorder="1" applyAlignment="1">
      <alignment horizontal="left" vertical="top" wrapText="1"/>
    </xf>
    <xf numFmtId="0" fontId="3"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9"/>
  <sheetViews>
    <sheetView tabSelected="1" workbookViewId="0">
      <selection activeCell="A15" sqref="A15:H17"/>
    </sheetView>
  </sheetViews>
  <sheetFormatPr defaultRowHeight="14.4" x14ac:dyDescent="0.3"/>
  <cols>
    <col min="1" max="1" width="13" style="2" customWidth="1"/>
    <col min="2" max="2" width="52.77734375" style="2" customWidth="1"/>
    <col min="3" max="16384" width="8.88671875" style="2"/>
  </cols>
  <sheetData>
    <row r="1" spans="1:8" ht="15.6" x14ac:dyDescent="0.3">
      <c r="A1" s="6" t="s">
        <v>34</v>
      </c>
    </row>
    <row r="2" spans="1:8" ht="16.2" thickBot="1" x14ac:dyDescent="0.35">
      <c r="A2" s="1" t="s">
        <v>49</v>
      </c>
      <c r="H2" s="9"/>
    </row>
    <row r="3" spans="1:8" ht="48" customHeight="1" thickBot="1" x14ac:dyDescent="0.35">
      <c r="A3" s="5" t="s">
        <v>0</v>
      </c>
      <c r="B3" s="5" t="s">
        <v>35</v>
      </c>
      <c r="C3" s="5" t="s">
        <v>1</v>
      </c>
      <c r="D3" s="5" t="s">
        <v>2</v>
      </c>
      <c r="E3" s="5" t="s">
        <v>36</v>
      </c>
      <c r="F3" s="5" t="s">
        <v>37</v>
      </c>
      <c r="G3" s="5" t="s">
        <v>3</v>
      </c>
      <c r="H3" s="5" t="s">
        <v>50</v>
      </c>
    </row>
    <row r="4" spans="1:8" ht="46.8" x14ac:dyDescent="0.3">
      <c r="A4" s="4" t="s">
        <v>4</v>
      </c>
      <c r="B4" s="4" t="s">
        <v>5</v>
      </c>
      <c r="C4" s="4" t="s">
        <v>6</v>
      </c>
      <c r="D4" s="4">
        <v>35.799999999999997</v>
      </c>
      <c r="E4" s="4">
        <v>25.8</v>
      </c>
      <c r="F4" s="4">
        <v>28.5</v>
      </c>
      <c r="G4" s="4">
        <v>10</v>
      </c>
      <c r="H4" s="7">
        <v>0.59699999999999998</v>
      </c>
    </row>
    <row r="5" spans="1:8" ht="46.8" x14ac:dyDescent="0.3">
      <c r="A5" s="4" t="s">
        <v>7</v>
      </c>
      <c r="B5" s="4" t="s">
        <v>8</v>
      </c>
      <c r="C5" s="4" t="s">
        <v>9</v>
      </c>
      <c r="D5" s="4">
        <v>21.2</v>
      </c>
      <c r="E5" s="4">
        <v>17.8</v>
      </c>
      <c r="F5" s="4">
        <v>41.8</v>
      </c>
      <c r="G5" s="4">
        <v>19.2</v>
      </c>
      <c r="H5" s="7">
        <v>0.71799999999999997</v>
      </c>
    </row>
    <row r="6" spans="1:8" ht="46.8" x14ac:dyDescent="0.3">
      <c r="A6" s="4" t="s">
        <v>10</v>
      </c>
      <c r="B6" s="4" t="s">
        <v>11</v>
      </c>
      <c r="C6" s="4" t="s">
        <v>12</v>
      </c>
      <c r="D6" s="4">
        <v>18.5</v>
      </c>
      <c r="E6" s="4">
        <v>17.5</v>
      </c>
      <c r="F6" s="4">
        <v>43.2</v>
      </c>
      <c r="G6" s="4">
        <v>20.8</v>
      </c>
      <c r="H6" s="7">
        <v>0.66300000000000003</v>
      </c>
    </row>
    <row r="7" spans="1:8" ht="46.8" x14ac:dyDescent="0.3">
      <c r="A7" s="4" t="s">
        <v>13</v>
      </c>
      <c r="B7" s="4" t="s">
        <v>14</v>
      </c>
      <c r="C7" s="4" t="s">
        <v>15</v>
      </c>
      <c r="D7" s="4">
        <v>24.2</v>
      </c>
      <c r="E7" s="4">
        <v>18.8</v>
      </c>
      <c r="F7" s="4">
        <v>43.2</v>
      </c>
      <c r="G7" s="4">
        <v>13.8</v>
      </c>
      <c r="H7" s="7">
        <v>0.60099999999999998</v>
      </c>
    </row>
    <row r="8" spans="1:8" ht="46.8" x14ac:dyDescent="0.3">
      <c r="A8" s="4" t="s">
        <v>16</v>
      </c>
      <c r="B8" s="4" t="s">
        <v>17</v>
      </c>
      <c r="C8" s="4" t="s">
        <v>18</v>
      </c>
      <c r="D8" s="4">
        <v>13.2</v>
      </c>
      <c r="E8" s="4">
        <v>17.8</v>
      </c>
      <c r="F8" s="4">
        <v>42.2</v>
      </c>
      <c r="G8" s="4">
        <v>26.8</v>
      </c>
      <c r="H8" s="7">
        <v>0.56200000000000006</v>
      </c>
    </row>
    <row r="9" spans="1:8" ht="46.8" x14ac:dyDescent="0.3">
      <c r="A9" s="4" t="s">
        <v>19</v>
      </c>
      <c r="B9" s="4" t="s">
        <v>20</v>
      </c>
      <c r="C9" s="4" t="s">
        <v>15</v>
      </c>
      <c r="D9" s="4">
        <v>21.2</v>
      </c>
      <c r="E9" s="4">
        <v>23.5</v>
      </c>
      <c r="F9" s="4">
        <v>38.5</v>
      </c>
      <c r="G9" s="4">
        <v>16.8</v>
      </c>
      <c r="H9" s="7">
        <v>0.44</v>
      </c>
    </row>
    <row r="10" spans="1:8" ht="46.8" x14ac:dyDescent="0.3">
      <c r="A10" s="4" t="s">
        <v>21</v>
      </c>
      <c r="B10" s="4" t="s">
        <v>22</v>
      </c>
      <c r="C10" s="4" t="s">
        <v>23</v>
      </c>
      <c r="D10" s="4">
        <v>28.5</v>
      </c>
      <c r="E10" s="4">
        <v>16.8</v>
      </c>
      <c r="F10" s="4">
        <v>38.200000000000003</v>
      </c>
      <c r="G10" s="4">
        <v>16.5</v>
      </c>
      <c r="H10" s="7">
        <v>0.68</v>
      </c>
    </row>
    <row r="11" spans="1:8" ht="46.8" x14ac:dyDescent="0.3">
      <c r="A11" s="4" t="s">
        <v>24</v>
      </c>
      <c r="B11" s="4" t="s">
        <v>25</v>
      </c>
      <c r="C11" s="4" t="s">
        <v>26</v>
      </c>
      <c r="D11" s="4">
        <v>23.5</v>
      </c>
      <c r="E11" s="4">
        <v>24.5</v>
      </c>
      <c r="F11" s="4">
        <v>36.5</v>
      </c>
      <c r="G11" s="4">
        <v>15.5</v>
      </c>
      <c r="H11" s="7">
        <v>0.51200000000000001</v>
      </c>
    </row>
    <row r="12" spans="1:8" ht="46.8" x14ac:dyDescent="0.3">
      <c r="A12" s="4" t="s">
        <v>27</v>
      </c>
      <c r="B12" s="4" t="s">
        <v>28</v>
      </c>
      <c r="C12" s="4" t="s">
        <v>23</v>
      </c>
      <c r="D12" s="4">
        <v>27.2</v>
      </c>
      <c r="E12" s="4">
        <v>19.2</v>
      </c>
      <c r="F12" s="4">
        <v>35.799999999999997</v>
      </c>
      <c r="G12" s="4">
        <v>17.8</v>
      </c>
      <c r="H12" s="7">
        <v>0.78900000000000003</v>
      </c>
    </row>
    <row r="13" spans="1:8" ht="62.4" x14ac:dyDescent="0.3">
      <c r="A13" s="4" t="s">
        <v>29</v>
      </c>
      <c r="B13" s="4" t="s">
        <v>30</v>
      </c>
      <c r="C13" s="4" t="s">
        <v>31</v>
      </c>
      <c r="D13" s="4">
        <v>40.200000000000003</v>
      </c>
      <c r="E13" s="4">
        <v>18.2</v>
      </c>
      <c r="F13" s="4">
        <v>29.2</v>
      </c>
      <c r="G13" s="4">
        <v>12.2</v>
      </c>
      <c r="H13" s="7">
        <v>0.745</v>
      </c>
    </row>
    <row r="14" spans="1:8" ht="47.4" thickBot="1" x14ac:dyDescent="0.35">
      <c r="A14" s="3" t="s">
        <v>32</v>
      </c>
      <c r="B14" s="3" t="s">
        <v>33</v>
      </c>
      <c r="C14" s="3" t="s">
        <v>9</v>
      </c>
      <c r="D14" s="3">
        <v>20.5</v>
      </c>
      <c r="E14" s="3">
        <v>20.2</v>
      </c>
      <c r="F14" s="3">
        <v>39</v>
      </c>
      <c r="G14" s="3">
        <v>20.2</v>
      </c>
      <c r="H14" s="8">
        <v>0.82</v>
      </c>
    </row>
    <row r="15" spans="1:8" ht="14.4" customHeight="1" x14ac:dyDescent="0.3">
      <c r="A15" s="10" t="s">
        <v>38</v>
      </c>
      <c r="B15" s="10"/>
      <c r="C15" s="10"/>
      <c r="D15" s="10"/>
      <c r="E15" s="10"/>
      <c r="F15" s="10"/>
      <c r="G15" s="10"/>
      <c r="H15" s="10"/>
    </row>
    <row r="16" spans="1:8" x14ac:dyDescent="0.3">
      <c r="A16" s="11"/>
      <c r="B16" s="11"/>
      <c r="C16" s="11"/>
      <c r="D16" s="11"/>
      <c r="E16" s="11"/>
      <c r="F16" s="11"/>
      <c r="G16" s="11"/>
      <c r="H16" s="11"/>
    </row>
    <row r="17" spans="1:8" x14ac:dyDescent="0.3">
      <c r="A17" s="11"/>
      <c r="B17" s="11"/>
      <c r="C17" s="11"/>
      <c r="D17" s="11"/>
      <c r="E17" s="11"/>
      <c r="F17" s="11"/>
      <c r="G17" s="11"/>
      <c r="H17" s="11"/>
    </row>
    <row r="18" spans="1:8" x14ac:dyDescent="0.3">
      <c r="A18" s="11" t="s">
        <v>39</v>
      </c>
      <c r="B18" s="11"/>
      <c r="C18" s="11"/>
      <c r="D18" s="11"/>
      <c r="E18" s="11"/>
      <c r="F18" s="11"/>
      <c r="G18" s="11"/>
      <c r="H18" s="11"/>
    </row>
    <row r="19" spans="1:8" x14ac:dyDescent="0.3">
      <c r="A19" s="11"/>
      <c r="B19" s="11"/>
      <c r="C19" s="11"/>
      <c r="D19" s="11"/>
      <c r="E19" s="11"/>
      <c r="F19" s="11"/>
      <c r="G19" s="11"/>
      <c r="H19" s="11"/>
    </row>
  </sheetData>
  <mergeCells count="2">
    <mergeCell ref="A15:H17"/>
    <mergeCell ref="A18:H1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A395D-C20B-4981-A3AE-92FCA194D497}">
  <dimension ref="A3:H21"/>
  <sheetViews>
    <sheetView workbookViewId="0">
      <selection activeCell="A3" sqref="A3:H21"/>
    </sheetView>
  </sheetViews>
  <sheetFormatPr defaultRowHeight="14.4" x14ac:dyDescent="0.3"/>
  <sheetData>
    <row r="3" spans="1:8" x14ac:dyDescent="0.3">
      <c r="A3" t="s">
        <v>43</v>
      </c>
      <c r="B3" t="s">
        <v>40</v>
      </c>
      <c r="C3">
        <v>0.38629999999999998</v>
      </c>
      <c r="D3">
        <v>0.17710000000000001</v>
      </c>
      <c r="E3" t="s">
        <v>40</v>
      </c>
      <c r="F3">
        <v>0.81940000000000002</v>
      </c>
      <c r="H3">
        <f t="shared" ref="H3:H21" si="0">AVERAGE(ABS(C3),ABS(D3))</f>
        <v>0.28170000000000001</v>
      </c>
    </row>
    <row r="4" spans="1:8" x14ac:dyDescent="0.3">
      <c r="A4" t="s">
        <v>46</v>
      </c>
      <c r="B4" t="s">
        <v>40</v>
      </c>
      <c r="C4">
        <v>0.26919999999999999</v>
      </c>
      <c r="D4">
        <v>0.32369999999999999</v>
      </c>
      <c r="E4" t="s">
        <v>40</v>
      </c>
      <c r="F4">
        <v>0.82269999999999999</v>
      </c>
      <c r="H4">
        <f t="shared" si="0"/>
        <v>0.29644999999999999</v>
      </c>
    </row>
    <row r="5" spans="1:8" x14ac:dyDescent="0.3">
      <c r="A5" t="s">
        <v>13</v>
      </c>
      <c r="B5" t="s">
        <v>40</v>
      </c>
      <c r="C5">
        <v>0.57999999999999996</v>
      </c>
      <c r="D5">
        <v>-1.37E-2</v>
      </c>
      <c r="E5" t="s">
        <v>40</v>
      </c>
      <c r="F5">
        <v>0.66349999999999998</v>
      </c>
      <c r="H5">
        <f t="shared" si="0"/>
        <v>0.29685</v>
      </c>
    </row>
    <row r="6" spans="1:8" x14ac:dyDescent="0.3">
      <c r="A6" t="s">
        <v>24</v>
      </c>
      <c r="B6" t="s">
        <v>40</v>
      </c>
      <c r="C6">
        <v>0.47820000000000001</v>
      </c>
      <c r="D6">
        <v>-0.128</v>
      </c>
      <c r="E6" t="s">
        <v>40</v>
      </c>
      <c r="F6">
        <v>0.75490000000000002</v>
      </c>
      <c r="H6">
        <f t="shared" si="0"/>
        <v>0.30310000000000004</v>
      </c>
    </row>
    <row r="7" spans="1:8" x14ac:dyDescent="0.3">
      <c r="A7" t="s">
        <v>48</v>
      </c>
      <c r="B7" t="s">
        <v>40</v>
      </c>
      <c r="C7">
        <v>-0.1105</v>
      </c>
      <c r="D7">
        <v>-0.51080000000000003</v>
      </c>
      <c r="E7" t="s">
        <v>40</v>
      </c>
      <c r="F7">
        <v>0.72689999999999999</v>
      </c>
      <c r="H7">
        <f t="shared" si="0"/>
        <v>0.31065000000000004</v>
      </c>
    </row>
    <row r="8" spans="1:8" x14ac:dyDescent="0.3">
      <c r="A8" t="s">
        <v>4</v>
      </c>
      <c r="B8" t="s">
        <v>40</v>
      </c>
      <c r="C8">
        <v>0.59470000000000001</v>
      </c>
      <c r="D8">
        <v>3.27E-2</v>
      </c>
      <c r="E8" t="s">
        <v>40</v>
      </c>
      <c r="F8">
        <v>0.6452</v>
      </c>
      <c r="H8">
        <f t="shared" si="0"/>
        <v>0.31369999999999998</v>
      </c>
    </row>
    <row r="9" spans="1:8" x14ac:dyDescent="0.3">
      <c r="A9" t="s">
        <v>19</v>
      </c>
      <c r="B9" t="s">
        <v>40</v>
      </c>
      <c r="C9">
        <v>0.51749999999999996</v>
      </c>
      <c r="D9">
        <v>0.22589999999999999</v>
      </c>
      <c r="E9" t="s">
        <v>40</v>
      </c>
      <c r="F9">
        <v>0.68120000000000003</v>
      </c>
      <c r="H9">
        <f t="shared" si="0"/>
        <v>0.37169999999999997</v>
      </c>
    </row>
    <row r="10" spans="1:8" x14ac:dyDescent="0.3">
      <c r="A10" t="s">
        <v>10</v>
      </c>
      <c r="B10" t="s">
        <v>40</v>
      </c>
      <c r="C10">
        <v>0.67549999999999999</v>
      </c>
      <c r="D10">
        <v>-8.1699999999999995E-2</v>
      </c>
      <c r="E10" t="s">
        <v>40</v>
      </c>
      <c r="F10">
        <v>0.53700000000000003</v>
      </c>
      <c r="H10">
        <f t="shared" si="0"/>
        <v>0.37859999999999999</v>
      </c>
    </row>
    <row r="11" spans="1:8" x14ac:dyDescent="0.3">
      <c r="A11" t="s">
        <v>29</v>
      </c>
      <c r="B11" t="s">
        <v>40</v>
      </c>
      <c r="C11">
        <v>0.74970000000000003</v>
      </c>
      <c r="D11">
        <v>-2.9899999999999999E-2</v>
      </c>
      <c r="E11" t="s">
        <v>40</v>
      </c>
      <c r="F11">
        <v>0.43709999999999999</v>
      </c>
      <c r="H11">
        <f t="shared" si="0"/>
        <v>0.38980000000000004</v>
      </c>
    </row>
    <row r="12" spans="1:8" x14ac:dyDescent="0.3">
      <c r="A12" t="s">
        <v>45</v>
      </c>
      <c r="B12" t="s">
        <v>40</v>
      </c>
      <c r="C12">
        <v>0.30130000000000001</v>
      </c>
      <c r="D12">
        <v>0.48899999999999999</v>
      </c>
      <c r="E12" t="s">
        <v>40</v>
      </c>
      <c r="F12">
        <v>0.67</v>
      </c>
      <c r="H12">
        <f t="shared" si="0"/>
        <v>0.39515</v>
      </c>
    </row>
    <row r="13" spans="1:8" x14ac:dyDescent="0.3">
      <c r="A13" t="s">
        <v>41</v>
      </c>
      <c r="B13" t="s">
        <v>40</v>
      </c>
      <c r="C13">
        <v>0.54149999999999998</v>
      </c>
      <c r="D13">
        <v>0.28949999999999998</v>
      </c>
      <c r="E13" t="s">
        <v>40</v>
      </c>
      <c r="F13">
        <v>0.62290000000000001</v>
      </c>
      <c r="H13">
        <f t="shared" si="0"/>
        <v>0.41549999999999998</v>
      </c>
    </row>
    <row r="14" spans="1:8" x14ac:dyDescent="0.3">
      <c r="A14" t="s">
        <v>42</v>
      </c>
      <c r="B14" t="s">
        <v>40</v>
      </c>
      <c r="C14">
        <v>0.71089999999999998</v>
      </c>
      <c r="D14">
        <v>-0.14699999999999999</v>
      </c>
      <c r="E14" t="s">
        <v>40</v>
      </c>
      <c r="F14">
        <v>0.47299999999999998</v>
      </c>
      <c r="H14">
        <f t="shared" si="0"/>
        <v>0.42895</v>
      </c>
    </row>
    <row r="15" spans="1:8" x14ac:dyDescent="0.3">
      <c r="A15" t="s">
        <v>16</v>
      </c>
      <c r="B15" t="s">
        <v>40</v>
      </c>
      <c r="C15">
        <v>0.56999999999999995</v>
      </c>
      <c r="D15">
        <v>-0.30149999999999999</v>
      </c>
      <c r="E15" t="s">
        <v>40</v>
      </c>
      <c r="F15">
        <v>0.58420000000000005</v>
      </c>
      <c r="H15">
        <f t="shared" si="0"/>
        <v>0.43574999999999997</v>
      </c>
    </row>
    <row r="16" spans="1:8" x14ac:dyDescent="0.3">
      <c r="A16" t="s">
        <v>21</v>
      </c>
      <c r="B16" t="s">
        <v>40</v>
      </c>
      <c r="C16">
        <v>0.68789999999999996</v>
      </c>
      <c r="D16">
        <v>-0.2165</v>
      </c>
      <c r="E16" t="s">
        <v>40</v>
      </c>
      <c r="F16">
        <v>0.47989999999999999</v>
      </c>
      <c r="H16">
        <f t="shared" si="0"/>
        <v>0.45219999999999999</v>
      </c>
    </row>
    <row r="17" spans="1:8" x14ac:dyDescent="0.3">
      <c r="A17" t="s">
        <v>27</v>
      </c>
      <c r="B17" t="s">
        <v>40</v>
      </c>
      <c r="C17">
        <v>0.77729999999999999</v>
      </c>
      <c r="D17">
        <v>-0.16</v>
      </c>
      <c r="E17" t="s">
        <v>40</v>
      </c>
      <c r="F17">
        <v>0.37030000000000002</v>
      </c>
      <c r="H17">
        <f t="shared" si="0"/>
        <v>0.46865000000000001</v>
      </c>
    </row>
    <row r="18" spans="1:8" x14ac:dyDescent="0.3">
      <c r="A18" t="s">
        <v>44</v>
      </c>
      <c r="B18" t="s">
        <v>40</v>
      </c>
      <c r="C18">
        <v>0.28039999999999998</v>
      </c>
      <c r="D18">
        <v>0.70809999999999995</v>
      </c>
      <c r="E18" t="s">
        <v>40</v>
      </c>
      <c r="F18">
        <v>0.4199</v>
      </c>
      <c r="H18">
        <f t="shared" si="0"/>
        <v>0.49424999999999997</v>
      </c>
    </row>
    <row r="19" spans="1:8" x14ac:dyDescent="0.3">
      <c r="A19" t="s">
        <v>7</v>
      </c>
      <c r="B19" t="s">
        <v>40</v>
      </c>
      <c r="C19">
        <v>0.69469999999999998</v>
      </c>
      <c r="D19">
        <v>-0.32450000000000001</v>
      </c>
      <c r="E19" t="s">
        <v>40</v>
      </c>
      <c r="F19">
        <v>0.41199999999999998</v>
      </c>
      <c r="H19">
        <f t="shared" si="0"/>
        <v>0.50960000000000005</v>
      </c>
    </row>
    <row r="20" spans="1:8" x14ac:dyDescent="0.3">
      <c r="A20" t="s">
        <v>32</v>
      </c>
      <c r="B20" t="s">
        <v>40</v>
      </c>
      <c r="C20">
        <v>0.77</v>
      </c>
      <c r="D20">
        <v>-0.26650000000000001</v>
      </c>
      <c r="E20" t="s">
        <v>40</v>
      </c>
      <c r="F20">
        <v>0.33600000000000002</v>
      </c>
      <c r="H20">
        <f t="shared" si="0"/>
        <v>0.51824999999999999</v>
      </c>
    </row>
    <row r="21" spans="1:8" x14ac:dyDescent="0.3">
      <c r="A21" t="s">
        <v>47</v>
      </c>
      <c r="B21" t="s">
        <v>40</v>
      </c>
      <c r="C21">
        <v>0.48709999999999998</v>
      </c>
      <c r="D21">
        <v>0.56669999999999998</v>
      </c>
      <c r="E21" t="s">
        <v>40</v>
      </c>
      <c r="F21">
        <v>0.44159999999999999</v>
      </c>
      <c r="H21">
        <f t="shared" si="0"/>
        <v>0.52689999999999992</v>
      </c>
    </row>
  </sheetData>
  <sortState xmlns:xlrd2="http://schemas.microsoft.com/office/spreadsheetml/2017/richdata2" ref="A3:H21">
    <sortCondition ref="H3:H21"/>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Ari Ho-Foster</dc:creator>
  <cp:lastModifiedBy>Ari Ho-Foster</cp:lastModifiedBy>
  <dcterms:created xsi:type="dcterms:W3CDTF">2015-06-05T18:17:20Z</dcterms:created>
  <dcterms:modified xsi:type="dcterms:W3CDTF">2026-09-08T16:43:44Z</dcterms:modified>
</cp:coreProperties>
</file>