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B6816B24-3A8D-4094-AE9A-BF668AA1A656}" xr6:coauthVersionLast="36" xr6:coauthVersionMax="36" xr10:uidLastSave="{00000000-0000-0000-0000-000000000000}"/>
  <bookViews>
    <workbookView xWindow="0" yWindow="0" windowWidth="18705" windowHeight="10140" activeTab="4" xr2:uid="{00000000-000D-0000-FFFF-FFFF00000000}"/>
  </bookViews>
  <sheets>
    <sheet name="VAS reaction" sheetId="1" r:id="rId1"/>
    <sheet name="adverse reaction" sheetId="2" r:id="rId2"/>
    <sheet name="Quality analysis " sheetId="3" r:id="rId3"/>
    <sheet name="Analgesia satisfaction" sheetId="4" r:id="rId4"/>
    <sheet name=" dosage" sheetId="5" r:id="rId5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3" l="1"/>
  <c r="I12" i="3"/>
</calcChain>
</file>

<file path=xl/sharedStrings.xml><?xml version="1.0" encoding="utf-8"?>
<sst xmlns="http://schemas.openxmlformats.org/spreadsheetml/2006/main" count="138" uniqueCount="77">
  <si>
    <t>Chen,2016</t>
  </si>
  <si>
    <t>WAA</t>
  </si>
  <si>
    <t>Wang,2018</t>
  </si>
  <si>
    <t>Xia,2021</t>
  </si>
  <si>
    <t>Zhang,2020a</t>
  </si>
  <si>
    <t>Zhang,2020b</t>
  </si>
  <si>
    <t>Zhang,2020c</t>
  </si>
  <si>
    <t>Zhang,2020d</t>
  </si>
  <si>
    <t>Zhang,2020e</t>
  </si>
  <si>
    <t>Zhang,2020f</t>
  </si>
  <si>
    <t>Zhang,2020g</t>
  </si>
  <si>
    <t>Lai，2019a</t>
  </si>
  <si>
    <t>Lai，2019b</t>
  </si>
  <si>
    <t>Lai，2019c</t>
  </si>
  <si>
    <t>Lai，2019d</t>
  </si>
  <si>
    <t>Li,2016a</t>
  </si>
  <si>
    <t>Li,2016b</t>
  </si>
  <si>
    <t>Li,2016c</t>
  </si>
  <si>
    <t>Li,2017a</t>
  </si>
  <si>
    <t>Li,2017b</t>
  </si>
  <si>
    <t>Li,2017c</t>
  </si>
  <si>
    <t>Li,2017d</t>
  </si>
  <si>
    <t>Li,2017e</t>
  </si>
  <si>
    <t>Tian,2018a</t>
  </si>
  <si>
    <t>Tian,2018b</t>
  </si>
  <si>
    <t>Tian,2018c</t>
  </si>
  <si>
    <t>Tian,2018d</t>
  </si>
  <si>
    <t>Study</t>
  </si>
  <si>
    <t>Tevent</t>
  </si>
  <si>
    <t>Ttotal</t>
  </si>
  <si>
    <t>Cevent</t>
  </si>
  <si>
    <t>Ctotal</t>
  </si>
  <si>
    <t>Li,2016</t>
  </si>
  <si>
    <t>Li,2017</t>
  </si>
  <si>
    <t>Zhu,2014</t>
  </si>
  <si>
    <t>Ma,2020</t>
  </si>
  <si>
    <t>Lai,2019</t>
  </si>
  <si>
    <t>Zhang,2020</t>
  </si>
  <si>
    <t>术后12h</t>
  </si>
  <si>
    <t>Lai，2019</t>
  </si>
  <si>
    <t>Tian,2018</t>
  </si>
  <si>
    <t>MA2020</t>
  </si>
  <si>
    <t>Year</t>
  </si>
  <si>
    <t>period</t>
  </si>
  <si>
    <t>Zhu</t>
  </si>
  <si>
    <t>Ma</t>
  </si>
  <si>
    <t>Zhang</t>
  </si>
  <si>
    <t>Studyyear</t>
  </si>
  <si>
    <t>M</t>
  </si>
  <si>
    <t>SD</t>
  </si>
  <si>
    <t>Total</t>
  </si>
  <si>
    <t>Li 2017</t>
  </si>
  <si>
    <t>Lai 2019</t>
  </si>
  <si>
    <t>author，year</t>
    <phoneticPr fontId="5" type="noConversion"/>
  </si>
  <si>
    <t>group</t>
    <phoneticPr fontId="5" type="noConversion"/>
  </si>
  <si>
    <t xml:space="preserve">mean value of experiment group </t>
    <phoneticPr fontId="5" type="noConversion"/>
  </si>
  <si>
    <t>WAA combined therapy</t>
    <phoneticPr fontId="5" type="noConversion"/>
  </si>
  <si>
    <t xml:space="preserve">standard deviation  of experiment group </t>
    <phoneticPr fontId="5" type="noConversion"/>
  </si>
  <si>
    <t xml:space="preserve">sample size of experiment group </t>
    <phoneticPr fontId="5" type="noConversion"/>
  </si>
  <si>
    <t xml:space="preserve">mean value of control group </t>
    <phoneticPr fontId="5" type="noConversion"/>
  </si>
  <si>
    <t xml:space="preserve">standard deviation of control group </t>
    <phoneticPr fontId="5" type="noConversion"/>
  </si>
  <si>
    <t xml:space="preserve">sample size of control group </t>
    <phoneticPr fontId="5" type="noConversion"/>
  </si>
  <si>
    <t>Number of experimental group events</t>
    <phoneticPr fontId="5" type="noConversion"/>
  </si>
  <si>
    <t>Experimental group sample size</t>
    <phoneticPr fontId="5" type="noConversion"/>
  </si>
  <si>
    <t>Number of control group events</t>
    <phoneticPr fontId="5" type="noConversion"/>
  </si>
  <si>
    <t>control group sample size</t>
    <phoneticPr fontId="5" type="noConversion"/>
  </si>
  <si>
    <t>group1</t>
    <phoneticPr fontId="5" type="noConversion"/>
  </si>
  <si>
    <t>standard deviation  of experiment group</t>
    <phoneticPr fontId="5" type="noConversion"/>
  </si>
  <si>
    <t xml:space="preserve">3d </t>
    <phoneticPr fontId="5" type="noConversion"/>
  </si>
  <si>
    <t>group2（after operation）</t>
    <phoneticPr fontId="5" type="noConversion"/>
  </si>
  <si>
    <t>1h</t>
    <phoneticPr fontId="5" type="noConversion"/>
  </si>
  <si>
    <t>12h</t>
    <phoneticPr fontId="5" type="noConversion"/>
  </si>
  <si>
    <t>1d</t>
    <phoneticPr fontId="5" type="noConversion"/>
  </si>
  <si>
    <t>5d</t>
    <phoneticPr fontId="5" type="noConversion"/>
  </si>
  <si>
    <t>4d</t>
    <phoneticPr fontId="5" type="noConversion"/>
  </si>
  <si>
    <t>2d</t>
    <phoneticPr fontId="5" type="noConversion"/>
  </si>
  <si>
    <t>7d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</si>
</sst>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indexed="8"/>
      <name val="等线"/>
      <charset val="134"/>
    </font>
    <font>
      <sz val="11"/>
      <color indexed="8"/>
      <name val="等线"/>
      <family val="3"/>
      <charset val="134"/>
    </font>
    <font>
      <sz val="9"/>
      <color indexed="8"/>
      <name val="微软雅黑"/>
      <family val="2"/>
      <charset val="134"/>
    </font>
    <font>
      <sz val="11"/>
      <color indexed="8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left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workbookViewId="0">
      <selection activeCell="C31" sqref="C31"/>
    </sheetView>
  </sheetViews>
  <sheetFormatPr defaultRowHeight="14.25" x14ac:dyDescent="0.2"/>
  <cols>
    <col min="1" max="1" width="15.125" bestFit="1" customWidth="1"/>
    <col min="2" max="2" width="13.625" bestFit="1" customWidth="1"/>
    <col min="3" max="3" width="30.75" bestFit="1" customWidth="1"/>
    <col min="4" max="4" width="37.875" bestFit="1" customWidth="1"/>
    <col min="5" max="5" width="30.75" bestFit="1" customWidth="1"/>
    <col min="6" max="6" width="26.875" bestFit="1" customWidth="1"/>
    <col min="7" max="7" width="33.375" bestFit="1" customWidth="1"/>
    <col min="8" max="8" width="13" bestFit="1" customWidth="1"/>
  </cols>
  <sheetData>
    <row r="1" spans="1:9" x14ac:dyDescent="0.2">
      <c r="A1" s="2" t="s">
        <v>53</v>
      </c>
      <c r="B1" s="2" t="s">
        <v>54</v>
      </c>
      <c r="C1" s="2" t="s">
        <v>55</v>
      </c>
      <c r="D1" s="2" t="s">
        <v>57</v>
      </c>
      <c r="E1" s="2" t="s">
        <v>58</v>
      </c>
      <c r="F1" s="2" t="s">
        <v>59</v>
      </c>
      <c r="G1" s="2" t="s">
        <v>60</v>
      </c>
      <c r="H1" s="2" t="s">
        <v>61</v>
      </c>
      <c r="I1" s="1"/>
    </row>
    <row r="2" spans="1:9" x14ac:dyDescent="0.2">
      <c r="A2" s="1" t="s">
        <v>0</v>
      </c>
      <c r="B2" s="1" t="s">
        <v>1</v>
      </c>
      <c r="C2" s="1">
        <v>4.93</v>
      </c>
      <c r="D2" s="1">
        <v>0.43</v>
      </c>
      <c r="E2" s="1">
        <v>32</v>
      </c>
      <c r="F2" s="1">
        <v>5.17</v>
      </c>
      <c r="G2" s="1">
        <v>0.39</v>
      </c>
      <c r="H2" s="1">
        <v>33</v>
      </c>
      <c r="I2" s="1"/>
    </row>
    <row r="3" spans="1:9" x14ac:dyDescent="0.2">
      <c r="A3" s="1" t="s">
        <v>2</v>
      </c>
      <c r="B3" s="1" t="s">
        <v>1</v>
      </c>
      <c r="C3" s="1">
        <v>3.67</v>
      </c>
      <c r="D3" s="1">
        <v>0.72</v>
      </c>
      <c r="E3" s="1">
        <v>48</v>
      </c>
      <c r="F3" s="1">
        <v>3.63</v>
      </c>
      <c r="G3" s="1">
        <v>0.76</v>
      </c>
      <c r="H3" s="1">
        <v>49</v>
      </c>
      <c r="I3" s="1"/>
    </row>
    <row r="4" spans="1:9" x14ac:dyDescent="0.2">
      <c r="A4" s="1" t="s">
        <v>3</v>
      </c>
      <c r="B4" s="1" t="s">
        <v>1</v>
      </c>
      <c r="C4" s="1">
        <v>3.84</v>
      </c>
      <c r="D4" s="1">
        <v>0.22</v>
      </c>
      <c r="E4" s="1">
        <v>30</v>
      </c>
      <c r="F4" s="1">
        <v>4.17</v>
      </c>
      <c r="G4" s="1">
        <v>0.26</v>
      </c>
      <c r="H4" s="1">
        <v>30</v>
      </c>
      <c r="I4" s="1"/>
    </row>
    <row r="5" spans="1:9" x14ac:dyDescent="0.2">
      <c r="A5" s="1" t="s">
        <v>4</v>
      </c>
      <c r="B5" s="1" t="s">
        <v>1</v>
      </c>
      <c r="C5" s="1">
        <v>3.98</v>
      </c>
      <c r="D5" s="1">
        <v>0.68</v>
      </c>
      <c r="E5" s="1">
        <v>42</v>
      </c>
      <c r="F5" s="1">
        <v>4.0199999999999996</v>
      </c>
      <c r="G5" s="1">
        <v>0.92</v>
      </c>
      <c r="H5" s="1">
        <v>42</v>
      </c>
      <c r="I5" s="1"/>
    </row>
    <row r="6" spans="1:9" x14ac:dyDescent="0.2">
      <c r="A6" s="1" t="s">
        <v>5</v>
      </c>
      <c r="B6" s="1" t="s">
        <v>1</v>
      </c>
      <c r="C6" s="1">
        <v>3.93</v>
      </c>
      <c r="D6" s="1">
        <v>0.92</v>
      </c>
      <c r="E6" s="1">
        <v>42</v>
      </c>
      <c r="F6" s="1">
        <v>4.0199999999999996</v>
      </c>
      <c r="G6" s="1">
        <v>0.64</v>
      </c>
      <c r="H6" s="1">
        <v>42</v>
      </c>
      <c r="I6" s="1"/>
    </row>
    <row r="7" spans="1:9" x14ac:dyDescent="0.2">
      <c r="A7" s="1" t="s">
        <v>6</v>
      </c>
      <c r="B7" s="1" t="s">
        <v>1</v>
      </c>
      <c r="C7" s="1">
        <v>3.62</v>
      </c>
      <c r="D7" s="1">
        <v>0.99</v>
      </c>
      <c r="E7" s="1">
        <v>42</v>
      </c>
      <c r="F7" s="1">
        <v>4.21</v>
      </c>
      <c r="G7" s="1">
        <v>1.5</v>
      </c>
      <c r="H7" s="1">
        <v>42</v>
      </c>
      <c r="I7" s="1"/>
    </row>
    <row r="8" spans="1:9" x14ac:dyDescent="0.2">
      <c r="A8" s="1" t="s">
        <v>7</v>
      </c>
      <c r="B8" s="1" t="s">
        <v>1</v>
      </c>
      <c r="C8" s="1">
        <v>3.6</v>
      </c>
      <c r="D8" s="1">
        <v>0.96</v>
      </c>
      <c r="E8" s="1">
        <v>42</v>
      </c>
      <c r="F8" s="1">
        <v>4.26</v>
      </c>
      <c r="G8" s="1">
        <v>1.17</v>
      </c>
      <c r="H8" s="1">
        <v>42</v>
      </c>
      <c r="I8" s="1"/>
    </row>
    <row r="9" spans="1:9" x14ac:dyDescent="0.2">
      <c r="A9" s="1" t="s">
        <v>8</v>
      </c>
      <c r="B9" s="1" t="s">
        <v>1</v>
      </c>
      <c r="C9" s="1">
        <v>2.76</v>
      </c>
      <c r="D9" s="1">
        <v>1.1200000000000001</v>
      </c>
      <c r="E9" s="1">
        <v>42</v>
      </c>
      <c r="F9" s="1">
        <v>3.28</v>
      </c>
      <c r="G9" s="1">
        <v>1.0900000000000001</v>
      </c>
      <c r="H9" s="1">
        <v>42</v>
      </c>
      <c r="I9" s="1"/>
    </row>
    <row r="10" spans="1:9" x14ac:dyDescent="0.2">
      <c r="A10" s="1" t="s">
        <v>9</v>
      </c>
      <c r="B10" s="1" t="s">
        <v>1</v>
      </c>
      <c r="C10" s="1">
        <v>2.6</v>
      </c>
      <c r="D10" s="1">
        <v>1.19</v>
      </c>
      <c r="E10" s="1">
        <v>42</v>
      </c>
      <c r="F10" s="1">
        <v>3.24</v>
      </c>
      <c r="G10" s="1">
        <v>1.21</v>
      </c>
      <c r="H10" s="1">
        <v>42</v>
      </c>
      <c r="I10" s="1"/>
    </row>
    <row r="11" spans="1:9" x14ac:dyDescent="0.2">
      <c r="A11" s="1" t="s">
        <v>10</v>
      </c>
      <c r="B11" s="1" t="s">
        <v>1</v>
      </c>
      <c r="C11" s="1">
        <v>1.71</v>
      </c>
      <c r="D11" s="1">
        <v>0.94</v>
      </c>
      <c r="E11" s="1">
        <v>42</v>
      </c>
      <c r="F11" s="1">
        <v>2.19</v>
      </c>
      <c r="G11" s="1">
        <v>1.1100000000000001</v>
      </c>
      <c r="H11" s="1">
        <v>42</v>
      </c>
      <c r="I11" s="1"/>
    </row>
    <row r="12" spans="1:9" x14ac:dyDescent="0.2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2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">
      <c r="A14" s="1" t="s">
        <v>11</v>
      </c>
      <c r="B14" s="2" t="s">
        <v>56</v>
      </c>
      <c r="C14" s="1">
        <v>2.76</v>
      </c>
      <c r="D14" s="1">
        <v>0.67</v>
      </c>
      <c r="E14" s="1">
        <v>30</v>
      </c>
      <c r="F14" s="1">
        <v>2.73</v>
      </c>
      <c r="G14" s="1">
        <v>0.57999999999999996</v>
      </c>
      <c r="H14" s="1">
        <v>30</v>
      </c>
      <c r="I14" s="1"/>
    </row>
    <row r="15" spans="1:9" x14ac:dyDescent="0.2">
      <c r="A15" s="1" t="s">
        <v>12</v>
      </c>
      <c r="B15" s="2" t="s">
        <v>56</v>
      </c>
      <c r="C15" s="1">
        <v>2.4</v>
      </c>
      <c r="D15" s="1">
        <v>0.56000000000000005</v>
      </c>
      <c r="E15" s="1">
        <v>30</v>
      </c>
      <c r="F15" s="1">
        <v>2.76</v>
      </c>
      <c r="G15" s="1">
        <v>0.85</v>
      </c>
      <c r="H15" s="1">
        <v>30</v>
      </c>
      <c r="I15" s="1"/>
    </row>
    <row r="16" spans="1:9" x14ac:dyDescent="0.2">
      <c r="A16" s="1" t="s">
        <v>13</v>
      </c>
      <c r="B16" s="2" t="s">
        <v>56</v>
      </c>
      <c r="C16" s="1">
        <v>2.1</v>
      </c>
      <c r="D16" s="1">
        <v>0.4</v>
      </c>
      <c r="E16" s="1">
        <v>30</v>
      </c>
      <c r="F16" s="1">
        <v>2.5</v>
      </c>
      <c r="G16" s="1">
        <v>0.62</v>
      </c>
      <c r="H16" s="1">
        <v>30</v>
      </c>
      <c r="I16" s="1"/>
    </row>
    <row r="17" spans="1:9" x14ac:dyDescent="0.2">
      <c r="A17" s="1" t="s">
        <v>14</v>
      </c>
      <c r="B17" s="2" t="s">
        <v>56</v>
      </c>
      <c r="C17" s="1">
        <v>1.36</v>
      </c>
      <c r="D17" s="1">
        <v>0.49</v>
      </c>
      <c r="E17" s="1">
        <v>30</v>
      </c>
      <c r="F17" s="1">
        <v>1.83</v>
      </c>
      <c r="G17" s="1">
        <v>0.64</v>
      </c>
      <c r="H17" s="1">
        <v>30</v>
      </c>
      <c r="I17" s="1"/>
    </row>
    <row r="18" spans="1:9" x14ac:dyDescent="0.2">
      <c r="A18" s="1" t="s">
        <v>15</v>
      </c>
      <c r="B18" s="2" t="s">
        <v>56</v>
      </c>
      <c r="C18" s="1">
        <v>3.06</v>
      </c>
      <c r="D18" s="1">
        <v>0.28000000000000003</v>
      </c>
      <c r="E18" s="1">
        <v>35</v>
      </c>
      <c r="F18" s="1">
        <v>2.99</v>
      </c>
      <c r="G18" s="1">
        <v>0.23</v>
      </c>
      <c r="H18" s="1">
        <v>33</v>
      </c>
      <c r="I18" s="1"/>
    </row>
    <row r="19" spans="1:9" x14ac:dyDescent="0.2">
      <c r="A19" s="1" t="s">
        <v>16</v>
      </c>
      <c r="B19" s="2" t="s">
        <v>56</v>
      </c>
      <c r="C19" s="1">
        <v>3.68</v>
      </c>
      <c r="D19" s="1">
        <v>0.25</v>
      </c>
      <c r="E19" s="1">
        <v>35</v>
      </c>
      <c r="F19" s="1">
        <v>4.17</v>
      </c>
      <c r="G19" s="1">
        <v>0.32</v>
      </c>
      <c r="H19" s="1">
        <v>33</v>
      </c>
      <c r="I19" s="1"/>
    </row>
    <row r="20" spans="1:9" x14ac:dyDescent="0.2">
      <c r="A20" s="1" t="s">
        <v>17</v>
      </c>
      <c r="B20" s="2" t="s">
        <v>56</v>
      </c>
      <c r="C20" s="1">
        <v>2.96</v>
      </c>
      <c r="D20" s="1">
        <v>0.48</v>
      </c>
      <c r="E20" s="1">
        <v>35</v>
      </c>
      <c r="F20" s="1">
        <v>3.17</v>
      </c>
      <c r="G20" s="1">
        <v>0.24</v>
      </c>
      <c r="H20" s="1">
        <v>33</v>
      </c>
      <c r="I20" s="1"/>
    </row>
    <row r="21" spans="1:9" x14ac:dyDescent="0.2">
      <c r="A21" s="1" t="s">
        <v>18</v>
      </c>
      <c r="B21" s="2" t="s">
        <v>56</v>
      </c>
      <c r="C21" s="1">
        <v>4.42</v>
      </c>
      <c r="D21" s="1">
        <v>0.24</v>
      </c>
      <c r="E21" s="1">
        <v>35</v>
      </c>
      <c r="F21" s="1">
        <v>4.33</v>
      </c>
      <c r="G21" s="1">
        <v>1.22</v>
      </c>
      <c r="H21" s="1">
        <v>38</v>
      </c>
      <c r="I21" s="1"/>
    </row>
    <row r="22" spans="1:9" x14ac:dyDescent="0.2">
      <c r="A22" s="1" t="s">
        <v>19</v>
      </c>
      <c r="B22" s="2" t="s">
        <v>56</v>
      </c>
      <c r="C22" s="1">
        <v>3.65</v>
      </c>
      <c r="D22" s="1">
        <v>0.56999999999999995</v>
      </c>
      <c r="E22" s="1">
        <v>35</v>
      </c>
      <c r="F22" s="1">
        <v>3.52</v>
      </c>
      <c r="G22" s="1">
        <v>0.71</v>
      </c>
      <c r="H22" s="1">
        <v>38</v>
      </c>
      <c r="I22" s="1"/>
    </row>
    <row r="23" spans="1:9" x14ac:dyDescent="0.2">
      <c r="A23" s="1" t="s">
        <v>20</v>
      </c>
      <c r="B23" s="2" t="s">
        <v>56</v>
      </c>
      <c r="C23" s="1">
        <v>2.77</v>
      </c>
      <c r="D23" s="1">
        <v>0.46</v>
      </c>
      <c r="E23" s="1">
        <v>35</v>
      </c>
      <c r="F23" s="1">
        <v>2.79</v>
      </c>
      <c r="G23" s="1">
        <v>0.78</v>
      </c>
      <c r="H23" s="1">
        <v>38</v>
      </c>
      <c r="I23" s="1"/>
    </row>
    <row r="24" spans="1:9" x14ac:dyDescent="0.2">
      <c r="A24" s="1" t="s">
        <v>21</v>
      </c>
      <c r="B24" s="2" t="s">
        <v>56</v>
      </c>
      <c r="C24" s="1">
        <v>3.48</v>
      </c>
      <c r="D24" s="1">
        <v>0.26</v>
      </c>
      <c r="E24" s="1">
        <v>35</v>
      </c>
      <c r="F24" s="1">
        <v>3.35</v>
      </c>
      <c r="G24" s="1">
        <v>0.6</v>
      </c>
      <c r="H24" s="1">
        <v>38</v>
      </c>
      <c r="I24" s="1"/>
    </row>
    <row r="25" spans="1:9" x14ac:dyDescent="0.2">
      <c r="A25" s="1" t="s">
        <v>22</v>
      </c>
      <c r="B25" s="2" t="s">
        <v>56</v>
      </c>
      <c r="C25" s="1">
        <v>3.18</v>
      </c>
      <c r="D25" s="1">
        <v>0.5</v>
      </c>
      <c r="E25" s="1">
        <v>35</v>
      </c>
      <c r="F25" s="1">
        <v>3.12</v>
      </c>
      <c r="G25" s="1">
        <v>0.82</v>
      </c>
      <c r="H25" s="1">
        <v>38</v>
      </c>
      <c r="I25" s="1"/>
    </row>
    <row r="26" spans="1:9" x14ac:dyDescent="0.2">
      <c r="A26" s="1" t="s">
        <v>23</v>
      </c>
      <c r="B26" s="2" t="s">
        <v>56</v>
      </c>
      <c r="C26" s="1">
        <v>4.5</v>
      </c>
      <c r="D26" s="1">
        <v>1.01</v>
      </c>
      <c r="E26" s="1">
        <v>39</v>
      </c>
      <c r="F26" s="1">
        <v>4.9800000000000004</v>
      </c>
      <c r="G26" s="1">
        <v>1.31</v>
      </c>
      <c r="H26" s="1">
        <v>39</v>
      </c>
      <c r="I26" s="1"/>
    </row>
    <row r="27" spans="1:9" x14ac:dyDescent="0.2">
      <c r="A27" s="1" t="s">
        <v>24</v>
      </c>
      <c r="B27" s="2" t="s">
        <v>56</v>
      </c>
      <c r="C27" s="1">
        <v>3.25</v>
      </c>
      <c r="D27" s="1">
        <v>1.29</v>
      </c>
      <c r="E27" s="1">
        <v>39</v>
      </c>
      <c r="F27" s="1">
        <v>3.84</v>
      </c>
      <c r="G27" s="1">
        <v>1.01</v>
      </c>
      <c r="H27" s="1">
        <v>39</v>
      </c>
      <c r="I27" s="1"/>
    </row>
    <row r="28" spans="1:9" x14ac:dyDescent="0.2">
      <c r="A28" s="1" t="s">
        <v>25</v>
      </c>
      <c r="B28" s="2" t="s">
        <v>56</v>
      </c>
      <c r="C28" s="1">
        <v>2.88</v>
      </c>
      <c r="D28" s="1">
        <v>0.98</v>
      </c>
      <c r="E28" s="1">
        <v>39</v>
      </c>
      <c r="F28" s="1">
        <v>3.05</v>
      </c>
      <c r="G28" s="1">
        <v>1.21</v>
      </c>
      <c r="H28" s="1">
        <v>39</v>
      </c>
      <c r="I28" s="1"/>
    </row>
    <row r="29" spans="1:9" x14ac:dyDescent="0.2">
      <c r="A29" s="1" t="s">
        <v>26</v>
      </c>
      <c r="B29" s="2" t="s">
        <v>56</v>
      </c>
      <c r="C29" s="1">
        <v>2.54</v>
      </c>
      <c r="D29" s="1">
        <v>0.98</v>
      </c>
      <c r="E29" s="1">
        <v>39</v>
      </c>
      <c r="F29" s="1">
        <v>2.67</v>
      </c>
      <c r="G29" s="1">
        <v>1.01</v>
      </c>
      <c r="H29" s="1">
        <v>39</v>
      </c>
      <c r="I29" s="1"/>
    </row>
    <row r="30" spans="1:9" x14ac:dyDescent="0.2">
      <c r="A30" s="1"/>
      <c r="B30" s="1"/>
      <c r="C30" s="1"/>
      <c r="D30" s="1"/>
      <c r="E30" s="1"/>
      <c r="F30" s="1"/>
      <c r="G30" s="1"/>
      <c r="H30" s="1"/>
      <c r="I30" s="1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99573-C5F5-4C80-9470-5BA4DFD34BD1}">
  <dimension ref="A1:E9"/>
  <sheetViews>
    <sheetView workbookViewId="0">
      <selection activeCell="C1" sqref="C1"/>
    </sheetView>
  </sheetViews>
  <sheetFormatPr defaultRowHeight="14.25" x14ac:dyDescent="0.2"/>
  <cols>
    <col min="1" max="1" width="11.25" bestFit="1" customWidth="1"/>
    <col min="2" max="2" width="35.25" bestFit="1" customWidth="1"/>
    <col min="3" max="3" width="29.375" bestFit="1" customWidth="1"/>
    <col min="4" max="4" width="18.125" bestFit="1" customWidth="1"/>
    <col min="5" max="5" width="13" bestFit="1" customWidth="1"/>
  </cols>
  <sheetData>
    <row r="1" spans="1:5" x14ac:dyDescent="0.2">
      <c r="A1" t="s">
        <v>53</v>
      </c>
      <c r="B1" t="s">
        <v>62</v>
      </c>
      <c r="C1" t="s">
        <v>63</v>
      </c>
      <c r="D1" t="s">
        <v>64</v>
      </c>
      <c r="E1" t="s">
        <v>65</v>
      </c>
    </row>
    <row r="2" spans="1:5" x14ac:dyDescent="0.2">
      <c r="A2" t="s">
        <v>27</v>
      </c>
      <c r="B2" t="s">
        <v>28</v>
      </c>
      <c r="C2" t="s">
        <v>29</v>
      </c>
      <c r="D2" t="s">
        <v>30</v>
      </c>
      <c r="E2" t="s">
        <v>31</v>
      </c>
    </row>
    <row r="3" spans="1:5" x14ac:dyDescent="0.2">
      <c r="A3" t="s">
        <v>32</v>
      </c>
      <c r="B3">
        <v>13</v>
      </c>
      <c r="C3">
        <v>35</v>
      </c>
      <c r="D3">
        <v>28</v>
      </c>
      <c r="E3">
        <v>33</v>
      </c>
    </row>
    <row r="4" spans="1:5" x14ac:dyDescent="0.2">
      <c r="A4" t="s">
        <v>33</v>
      </c>
      <c r="B4">
        <v>13</v>
      </c>
      <c r="C4">
        <v>35</v>
      </c>
      <c r="D4">
        <v>19</v>
      </c>
      <c r="E4">
        <v>38</v>
      </c>
    </row>
    <row r="5" spans="1:5" x14ac:dyDescent="0.2">
      <c r="A5" t="s">
        <v>34</v>
      </c>
      <c r="B5">
        <v>4</v>
      </c>
      <c r="C5">
        <v>34</v>
      </c>
      <c r="D5">
        <v>9</v>
      </c>
      <c r="E5">
        <v>34</v>
      </c>
    </row>
    <row r="6" spans="1:5" x14ac:dyDescent="0.2">
      <c r="A6" t="s">
        <v>35</v>
      </c>
      <c r="B6">
        <v>1</v>
      </c>
      <c r="C6">
        <v>36</v>
      </c>
      <c r="D6">
        <v>4</v>
      </c>
      <c r="E6">
        <v>36</v>
      </c>
    </row>
    <row r="7" spans="1:5" x14ac:dyDescent="0.2">
      <c r="A7" t="s">
        <v>36</v>
      </c>
      <c r="B7">
        <v>3</v>
      </c>
      <c r="C7">
        <v>30</v>
      </c>
      <c r="D7">
        <v>11</v>
      </c>
      <c r="E7">
        <v>30</v>
      </c>
    </row>
    <row r="8" spans="1:5" x14ac:dyDescent="0.2">
      <c r="A8" t="s">
        <v>37</v>
      </c>
      <c r="B8">
        <v>8</v>
      </c>
      <c r="C8">
        <v>42</v>
      </c>
      <c r="D8">
        <v>26</v>
      </c>
      <c r="E8">
        <v>42</v>
      </c>
    </row>
    <row r="9" spans="1:5" x14ac:dyDescent="0.2">
      <c r="A9" t="s">
        <v>3</v>
      </c>
      <c r="B9">
        <v>8</v>
      </c>
      <c r="C9">
        <v>30</v>
      </c>
      <c r="D9">
        <v>16</v>
      </c>
      <c r="E9">
        <v>30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9A4A1-7547-4251-9A83-EFA1F824CCC1}">
  <dimension ref="A1:J41"/>
  <sheetViews>
    <sheetView workbookViewId="0">
      <selection activeCell="D16" sqref="D16"/>
    </sheetView>
  </sheetViews>
  <sheetFormatPr defaultRowHeight="14.25" x14ac:dyDescent="0.2"/>
  <cols>
    <col min="1" max="1" width="15.125" style="9" bestFit="1" customWidth="1"/>
    <col min="2" max="2" width="13.625" style="9" bestFit="1" customWidth="1"/>
    <col min="3" max="3" width="25" style="9" bestFit="1" customWidth="1"/>
    <col min="4" max="4" width="30.75" style="9" bestFit="1" customWidth="1"/>
    <col min="5" max="5" width="37.25" style="9" bestFit="1" customWidth="1"/>
    <col min="6" max="6" width="29.375" style="9" bestFit="1" customWidth="1"/>
    <col min="7" max="7" width="26.875" style="9" bestFit="1" customWidth="1"/>
    <col min="8" max="8" width="33.375" style="9" bestFit="1" customWidth="1"/>
    <col min="9" max="9" width="26.875" style="9" bestFit="1" customWidth="1"/>
    <col min="10" max="16384" width="9" style="9"/>
  </cols>
  <sheetData>
    <row r="1" spans="1:10" x14ac:dyDescent="0.2">
      <c r="A1" s="7" t="s">
        <v>53</v>
      </c>
      <c r="B1" s="7" t="s">
        <v>66</v>
      </c>
      <c r="C1" s="7" t="s">
        <v>69</v>
      </c>
      <c r="D1" s="7" t="s">
        <v>55</v>
      </c>
      <c r="E1" s="7" t="s">
        <v>67</v>
      </c>
      <c r="F1" s="7" t="s">
        <v>63</v>
      </c>
      <c r="G1" s="7" t="s">
        <v>59</v>
      </c>
      <c r="H1" s="7" t="s">
        <v>60</v>
      </c>
      <c r="I1" s="7" t="s">
        <v>61</v>
      </c>
      <c r="J1" s="8"/>
    </row>
    <row r="2" spans="1:10" x14ac:dyDescent="0.2">
      <c r="A2" s="8" t="s">
        <v>0</v>
      </c>
      <c r="B2" s="8" t="s">
        <v>1</v>
      </c>
      <c r="C2" s="7" t="s">
        <v>68</v>
      </c>
      <c r="D2" s="8">
        <v>4.93</v>
      </c>
      <c r="E2" s="8">
        <v>0.43</v>
      </c>
      <c r="F2" s="8">
        <v>32</v>
      </c>
      <c r="G2" s="8">
        <v>5.17</v>
      </c>
      <c r="H2" s="8">
        <v>0.39</v>
      </c>
      <c r="I2" s="8">
        <v>33</v>
      </c>
      <c r="J2" s="8"/>
    </row>
    <row r="3" spans="1:10" x14ac:dyDescent="0.2">
      <c r="A3" s="8" t="s">
        <v>2</v>
      </c>
      <c r="B3" s="8" t="s">
        <v>1</v>
      </c>
      <c r="C3" s="7" t="s">
        <v>70</v>
      </c>
      <c r="D3" s="8">
        <v>0.75</v>
      </c>
      <c r="E3" s="8">
        <v>0.52</v>
      </c>
      <c r="F3" s="8">
        <v>48</v>
      </c>
      <c r="G3" s="8">
        <v>0.45</v>
      </c>
      <c r="H3" s="8">
        <v>0.61</v>
      </c>
      <c r="I3" s="8">
        <v>49</v>
      </c>
      <c r="J3" s="8"/>
    </row>
    <row r="4" spans="1:10" x14ac:dyDescent="0.2">
      <c r="A4" s="8" t="s">
        <v>3</v>
      </c>
      <c r="B4" s="8" t="s">
        <v>1</v>
      </c>
      <c r="C4" s="7" t="s">
        <v>71</v>
      </c>
      <c r="D4" s="8">
        <v>4.1100000000000003</v>
      </c>
      <c r="E4" s="8">
        <v>0.41</v>
      </c>
      <c r="F4" s="8">
        <v>30</v>
      </c>
      <c r="G4" s="8">
        <v>5.98</v>
      </c>
      <c r="H4" s="8">
        <v>0.47</v>
      </c>
      <c r="I4" s="8">
        <v>30</v>
      </c>
      <c r="J4" s="8"/>
    </row>
    <row r="5" spans="1:10" x14ac:dyDescent="0.2">
      <c r="A5" s="8" t="s">
        <v>37</v>
      </c>
      <c r="B5" s="8" t="s">
        <v>1</v>
      </c>
      <c r="C5" s="7" t="s">
        <v>72</v>
      </c>
      <c r="D5" s="8">
        <v>3.98</v>
      </c>
      <c r="E5" s="8">
        <v>0.68</v>
      </c>
      <c r="F5" s="8">
        <v>42</v>
      </c>
      <c r="G5" s="8">
        <v>4.0199999999999996</v>
      </c>
      <c r="H5" s="8">
        <v>0.92</v>
      </c>
      <c r="I5" s="8">
        <v>42</v>
      </c>
      <c r="J5" s="8"/>
    </row>
    <row r="6" spans="1:10" x14ac:dyDescent="0.2">
      <c r="A6" s="8" t="s">
        <v>39</v>
      </c>
      <c r="B6" s="7" t="s">
        <v>56</v>
      </c>
      <c r="C6" s="7" t="s">
        <v>73</v>
      </c>
      <c r="D6" s="8">
        <v>1.36</v>
      </c>
      <c r="E6" s="8">
        <v>0.49</v>
      </c>
      <c r="F6" s="8">
        <v>30</v>
      </c>
      <c r="G6" s="8">
        <v>1.83</v>
      </c>
      <c r="H6" s="8">
        <v>0.64</v>
      </c>
      <c r="I6" s="8">
        <v>30</v>
      </c>
      <c r="J6" s="8"/>
    </row>
    <row r="7" spans="1:10" x14ac:dyDescent="0.2">
      <c r="A7" s="8" t="s">
        <v>32</v>
      </c>
      <c r="B7" s="7" t="s">
        <v>56</v>
      </c>
      <c r="C7" s="7" t="s">
        <v>71</v>
      </c>
      <c r="D7" s="8">
        <v>6.22</v>
      </c>
      <c r="E7" s="8">
        <v>1.01</v>
      </c>
      <c r="F7" s="8">
        <v>35</v>
      </c>
      <c r="G7" s="8">
        <v>6.16</v>
      </c>
      <c r="H7" s="8">
        <v>1.1299999999999999</v>
      </c>
      <c r="I7" s="8">
        <v>33</v>
      </c>
      <c r="J7" s="8"/>
    </row>
    <row r="8" spans="1:10" x14ac:dyDescent="0.2">
      <c r="A8" s="8" t="s">
        <v>33</v>
      </c>
      <c r="B8" s="7" t="s">
        <v>56</v>
      </c>
      <c r="C8" s="7" t="s">
        <v>74</v>
      </c>
      <c r="D8" s="8">
        <v>3.18</v>
      </c>
      <c r="E8" s="8">
        <v>0.5</v>
      </c>
      <c r="F8" s="8">
        <v>35</v>
      </c>
      <c r="G8" s="8">
        <v>3.12</v>
      </c>
      <c r="H8" s="8">
        <v>0.82</v>
      </c>
      <c r="I8" s="8">
        <v>38</v>
      </c>
      <c r="J8" s="8"/>
    </row>
    <row r="9" spans="1:10" x14ac:dyDescent="0.2">
      <c r="A9" s="8" t="s">
        <v>40</v>
      </c>
      <c r="B9" s="7" t="s">
        <v>56</v>
      </c>
      <c r="C9" s="7" t="s">
        <v>70</v>
      </c>
      <c r="D9" s="8">
        <v>4.5</v>
      </c>
      <c r="E9" s="8">
        <v>1.01</v>
      </c>
      <c r="F9" s="8">
        <v>39</v>
      </c>
      <c r="G9" s="8">
        <v>4.9800000000000004</v>
      </c>
      <c r="H9" s="8">
        <v>1.31</v>
      </c>
      <c r="I9" s="8">
        <v>39</v>
      </c>
      <c r="J9" s="8"/>
    </row>
    <row r="10" spans="1:10" x14ac:dyDescent="0.2">
      <c r="A10" s="8" t="s">
        <v>34</v>
      </c>
      <c r="B10" s="7" t="s">
        <v>56</v>
      </c>
      <c r="C10" s="7" t="s">
        <v>75</v>
      </c>
      <c r="D10" s="8">
        <v>2.87</v>
      </c>
      <c r="E10" s="8">
        <v>0.77</v>
      </c>
      <c r="F10" s="8">
        <v>34</v>
      </c>
      <c r="G10" s="8">
        <v>4.76</v>
      </c>
      <c r="H10" s="8">
        <v>0.98</v>
      </c>
      <c r="I10" s="8">
        <v>34</v>
      </c>
      <c r="J10" s="8"/>
    </row>
    <row r="11" spans="1:10" x14ac:dyDescent="0.2">
      <c r="A11" s="8" t="s">
        <v>41</v>
      </c>
      <c r="B11" s="7" t="s">
        <v>56</v>
      </c>
      <c r="C11" s="7" t="s">
        <v>76</v>
      </c>
      <c r="D11" s="8">
        <v>1.1399999999999999</v>
      </c>
      <c r="E11" s="8">
        <v>0.17</v>
      </c>
      <c r="F11" s="8">
        <v>36</v>
      </c>
      <c r="G11" s="8">
        <v>2.82</v>
      </c>
      <c r="H11" s="8">
        <v>0.47</v>
      </c>
      <c r="I11" s="8">
        <v>36</v>
      </c>
      <c r="J11" s="8"/>
    </row>
    <row r="12" spans="1:10" x14ac:dyDescent="0.2">
      <c r="A12" s="8"/>
      <c r="B12" s="8"/>
      <c r="C12" s="8"/>
      <c r="D12" s="8"/>
      <c r="E12" s="8"/>
      <c r="F12" s="8">
        <f>SUM(F2:F11)</f>
        <v>361</v>
      </c>
      <c r="G12" s="8"/>
      <c r="H12" s="8"/>
      <c r="I12" s="8">
        <f>SUM(I2:I11)</f>
        <v>364</v>
      </c>
      <c r="J12" s="8"/>
    </row>
    <row r="13" spans="1:10" x14ac:dyDescent="0.2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 x14ac:dyDescent="0.2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pans="1:10" x14ac:dyDescent="0.2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10" x14ac:dyDescent="0.2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 x14ac:dyDescent="0.2">
      <c r="A17" s="8"/>
      <c r="B17" s="8"/>
      <c r="C17" s="8"/>
      <c r="D17" s="8"/>
      <c r="E17" s="8"/>
      <c r="F17" s="8"/>
      <c r="G17" s="8"/>
      <c r="H17" s="8"/>
      <c r="I17" s="8"/>
      <c r="J17" s="8"/>
    </row>
    <row r="41" spans="4:4" x14ac:dyDescent="0.2">
      <c r="D41" s="9" t="s">
        <v>63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97BDC-31B1-478F-BEF5-18006B17D7B6}">
  <dimension ref="A1:H16"/>
  <sheetViews>
    <sheetView workbookViewId="0">
      <selection activeCell="F15" sqref="F15"/>
    </sheetView>
  </sheetViews>
  <sheetFormatPr defaultRowHeight="14.25" x14ac:dyDescent="0.2"/>
  <cols>
    <col min="1" max="1" width="7.5" bestFit="1" customWidth="1"/>
    <col min="2" max="2" width="5.5" bestFit="1" customWidth="1"/>
    <col min="3" max="3" width="7.5" bestFit="1" customWidth="1"/>
    <col min="4" max="4" width="14.875" bestFit="1" customWidth="1"/>
    <col min="5" max="5" width="10.5" bestFit="1" customWidth="1"/>
    <col min="6" max="6" width="14.75" bestFit="1" customWidth="1"/>
    <col min="7" max="7" width="10.5" bestFit="1" customWidth="1"/>
  </cols>
  <sheetData>
    <row r="1" spans="1:8" x14ac:dyDescent="0.2">
      <c r="A1" s="3"/>
      <c r="B1" s="4"/>
      <c r="C1" s="4"/>
      <c r="D1" s="4"/>
      <c r="E1" s="4"/>
      <c r="F1" s="4"/>
      <c r="G1" s="4"/>
      <c r="H1" s="2"/>
    </row>
    <row r="2" spans="1:8" x14ac:dyDescent="0.2">
      <c r="A2" s="5" t="s">
        <v>27</v>
      </c>
      <c r="B2" s="6" t="s">
        <v>42</v>
      </c>
      <c r="C2" s="6" t="s">
        <v>43</v>
      </c>
      <c r="D2" s="6" t="s">
        <v>28</v>
      </c>
      <c r="E2" s="6" t="s">
        <v>29</v>
      </c>
      <c r="F2" s="6" t="s">
        <v>30</v>
      </c>
      <c r="G2" s="6" t="s">
        <v>31</v>
      </c>
      <c r="H2" s="2"/>
    </row>
    <row r="3" spans="1:8" x14ac:dyDescent="0.2">
      <c r="A3" s="2" t="s">
        <v>44</v>
      </c>
      <c r="B3" s="2">
        <v>2014</v>
      </c>
      <c r="C3" s="2"/>
      <c r="D3" s="2">
        <v>32</v>
      </c>
      <c r="E3" s="2">
        <v>34</v>
      </c>
      <c r="F3" s="2">
        <v>28</v>
      </c>
      <c r="G3" s="2">
        <v>34</v>
      </c>
      <c r="H3" s="2"/>
    </row>
    <row r="4" spans="1:8" x14ac:dyDescent="0.2">
      <c r="A4" s="2" t="s">
        <v>45</v>
      </c>
      <c r="B4" s="2">
        <v>2020</v>
      </c>
      <c r="C4" s="2"/>
      <c r="D4" s="2">
        <v>34</v>
      </c>
      <c r="E4" s="2">
        <v>35</v>
      </c>
      <c r="F4" s="2">
        <v>30</v>
      </c>
      <c r="G4" s="2">
        <v>35</v>
      </c>
      <c r="H4" s="2"/>
    </row>
    <row r="5" spans="1:8" x14ac:dyDescent="0.2">
      <c r="A5" s="2" t="s">
        <v>46</v>
      </c>
      <c r="B5" s="2">
        <v>2020</v>
      </c>
      <c r="C5" s="2"/>
      <c r="D5" s="2">
        <v>41</v>
      </c>
      <c r="E5" s="2">
        <v>42</v>
      </c>
      <c r="F5" s="2">
        <v>38</v>
      </c>
      <c r="G5" s="2">
        <v>42</v>
      </c>
      <c r="H5" s="2"/>
    </row>
    <row r="6" spans="1:8" x14ac:dyDescent="0.2">
      <c r="A6" s="2"/>
      <c r="B6" s="2"/>
      <c r="C6" s="2"/>
      <c r="D6" s="2"/>
      <c r="E6" s="2"/>
      <c r="F6" s="2"/>
      <c r="G6" s="2"/>
      <c r="H6" s="2"/>
    </row>
    <row r="7" spans="1:8" x14ac:dyDescent="0.2">
      <c r="A7" s="2"/>
      <c r="B7" s="2"/>
      <c r="C7" s="2"/>
      <c r="D7" s="2"/>
      <c r="E7" s="2"/>
      <c r="F7" s="2"/>
      <c r="G7" s="2"/>
      <c r="H7" s="2"/>
    </row>
    <row r="8" spans="1:8" x14ac:dyDescent="0.2">
      <c r="A8" s="2"/>
      <c r="B8" s="2"/>
      <c r="C8" s="2"/>
      <c r="D8" s="2"/>
      <c r="E8" s="2"/>
      <c r="F8" s="2"/>
      <c r="G8" s="2"/>
      <c r="H8" s="2"/>
    </row>
    <row r="9" spans="1:8" x14ac:dyDescent="0.2">
      <c r="A9" s="2"/>
      <c r="B9" s="2"/>
      <c r="C9" s="2"/>
      <c r="D9" s="2"/>
      <c r="E9" s="2"/>
      <c r="F9" s="2"/>
      <c r="G9" s="2"/>
      <c r="H9" s="2"/>
    </row>
    <row r="10" spans="1:8" x14ac:dyDescent="0.2">
      <c r="A10" s="2"/>
      <c r="B10" s="2"/>
      <c r="C10" s="2"/>
      <c r="D10" s="2"/>
      <c r="E10" s="2"/>
      <c r="F10" s="2"/>
      <c r="G10" s="2"/>
      <c r="H10" s="2"/>
    </row>
    <row r="11" spans="1:8" x14ac:dyDescent="0.2">
      <c r="A11" s="2"/>
      <c r="B11" s="2"/>
      <c r="C11" s="2"/>
      <c r="D11" s="2"/>
      <c r="E11" s="2"/>
      <c r="F11" s="2"/>
      <c r="G11" s="2"/>
      <c r="H11" s="2"/>
    </row>
    <row r="12" spans="1:8" x14ac:dyDescent="0.2">
      <c r="A12" s="2"/>
      <c r="B12" s="2"/>
      <c r="C12" s="2"/>
      <c r="D12" s="2"/>
      <c r="E12" s="2"/>
      <c r="F12" s="2"/>
      <c r="G12" s="2"/>
      <c r="H12" s="2"/>
    </row>
    <row r="13" spans="1:8" x14ac:dyDescent="0.2">
      <c r="A13" s="2"/>
      <c r="B13" s="2"/>
      <c r="C13" s="2"/>
      <c r="D13" s="2"/>
      <c r="E13" s="2"/>
      <c r="F13" s="2"/>
      <c r="G13" s="2"/>
      <c r="H13" s="2"/>
    </row>
    <row r="14" spans="1:8" x14ac:dyDescent="0.2">
      <c r="A14" s="2"/>
      <c r="B14" s="2"/>
      <c r="C14" s="2"/>
      <c r="D14" s="2"/>
      <c r="E14" s="2"/>
      <c r="F14" s="2"/>
      <c r="G14" s="2"/>
      <c r="H14" s="2"/>
    </row>
    <row r="15" spans="1:8" x14ac:dyDescent="0.2">
      <c r="A15" s="2"/>
      <c r="B15" s="2"/>
      <c r="C15" s="2"/>
      <c r="D15" s="2"/>
      <c r="E15" s="2"/>
      <c r="F15" s="2"/>
      <c r="G15" s="2"/>
      <c r="H15" s="2"/>
    </row>
    <row r="16" spans="1:8" x14ac:dyDescent="0.2">
      <c r="A16" s="2"/>
      <c r="B16" s="2"/>
      <c r="C16" s="2"/>
      <c r="D16" s="2"/>
      <c r="E16" s="2"/>
      <c r="F16" s="2"/>
      <c r="G16" s="2"/>
      <c r="H16" s="2"/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F615A-3A87-438F-B3A8-E96B0F1A3206}">
  <dimension ref="A1:I11"/>
  <sheetViews>
    <sheetView tabSelected="1" workbookViewId="0">
      <selection activeCell="K21" sqref="K21"/>
    </sheetView>
  </sheetViews>
  <sheetFormatPr defaultRowHeight="14.25" x14ac:dyDescent="0.2"/>
  <sheetData>
    <row r="1" spans="1:9" x14ac:dyDescent="0.2">
      <c r="A1" s="2"/>
      <c r="B1" s="2"/>
      <c r="C1" s="2"/>
      <c r="D1" s="2"/>
      <c r="E1" s="2"/>
      <c r="F1" s="2"/>
      <c r="G1" s="2"/>
      <c r="H1" s="2"/>
      <c r="I1" s="2"/>
    </row>
    <row r="2" spans="1:9" x14ac:dyDescent="0.2">
      <c r="A2" s="2" t="s">
        <v>47</v>
      </c>
      <c r="B2" s="2"/>
      <c r="C2" s="2" t="s">
        <v>48</v>
      </c>
      <c r="D2" s="2" t="s">
        <v>49</v>
      </c>
      <c r="E2" s="2" t="s">
        <v>50</v>
      </c>
      <c r="F2" s="2" t="s">
        <v>48</v>
      </c>
      <c r="G2" s="2" t="s">
        <v>49</v>
      </c>
      <c r="H2" s="2" t="s">
        <v>50</v>
      </c>
      <c r="I2" s="2"/>
    </row>
    <row r="3" spans="1:9" x14ac:dyDescent="0.2">
      <c r="A3" s="2" t="s">
        <v>51</v>
      </c>
      <c r="B3" s="2" t="s">
        <v>38</v>
      </c>
      <c r="C3" s="2">
        <v>70.099999999999994</v>
      </c>
      <c r="D3" s="2">
        <v>5.53</v>
      </c>
      <c r="E3" s="2">
        <v>35</v>
      </c>
      <c r="F3" s="2">
        <v>68.94</v>
      </c>
      <c r="G3" s="2">
        <v>7.42</v>
      </c>
      <c r="H3" s="2">
        <v>38</v>
      </c>
      <c r="I3" s="2"/>
    </row>
    <row r="4" spans="1:9" x14ac:dyDescent="0.2">
      <c r="A4" s="2" t="s">
        <v>52</v>
      </c>
      <c r="B4" s="2" t="s">
        <v>38</v>
      </c>
      <c r="C4" s="2">
        <v>24.76</v>
      </c>
      <c r="D4" s="2">
        <v>0.52</v>
      </c>
      <c r="E4" s="2">
        <v>30</v>
      </c>
      <c r="F4" s="2">
        <v>25.1</v>
      </c>
      <c r="G4" s="2">
        <v>0.44</v>
      </c>
      <c r="H4" s="2">
        <v>30</v>
      </c>
      <c r="I4" s="2"/>
    </row>
    <row r="5" spans="1:9" x14ac:dyDescent="0.2">
      <c r="A5" s="2"/>
      <c r="B5" s="2"/>
      <c r="C5" s="2"/>
      <c r="D5" s="2"/>
      <c r="E5" s="2"/>
      <c r="F5" s="2"/>
      <c r="G5" s="2"/>
      <c r="H5" s="2"/>
      <c r="I5" s="2"/>
    </row>
    <row r="6" spans="1:9" x14ac:dyDescent="0.2">
      <c r="A6" s="2"/>
      <c r="B6" s="2"/>
      <c r="C6" s="2"/>
      <c r="D6" s="2"/>
      <c r="E6" s="2"/>
      <c r="F6" s="2"/>
      <c r="G6" s="2"/>
      <c r="H6" s="2"/>
      <c r="I6" s="2"/>
    </row>
    <row r="7" spans="1:9" x14ac:dyDescent="0.2">
      <c r="A7" s="2"/>
      <c r="B7" s="2"/>
      <c r="C7" s="2"/>
      <c r="D7" s="2"/>
      <c r="E7" s="2"/>
      <c r="F7" s="2"/>
      <c r="G7" s="2"/>
      <c r="H7" s="2"/>
      <c r="I7" s="2"/>
    </row>
    <row r="8" spans="1:9" x14ac:dyDescent="0.2">
      <c r="A8" s="2"/>
      <c r="B8" s="2"/>
      <c r="C8" s="2"/>
      <c r="D8" s="2"/>
      <c r="E8" s="2"/>
      <c r="F8" s="2"/>
      <c r="G8" s="2"/>
      <c r="H8" s="2"/>
      <c r="I8" s="2"/>
    </row>
    <row r="9" spans="1:9" x14ac:dyDescent="0.2">
      <c r="A9" s="2"/>
      <c r="B9" s="2"/>
      <c r="C9" s="2"/>
      <c r="D9" s="2"/>
      <c r="E9" s="2"/>
      <c r="F9" s="2"/>
      <c r="G9" s="2"/>
      <c r="H9" s="2"/>
      <c r="I9" s="2"/>
    </row>
    <row r="10" spans="1:9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">
      <c r="A11" s="2"/>
      <c r="B11" s="2"/>
      <c r="C11" s="2"/>
      <c r="D11" s="2"/>
      <c r="E11" s="2"/>
      <c r="F11" s="2"/>
      <c r="G11" s="2"/>
      <c r="H11" s="2"/>
      <c r="I11" s="2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VAS reaction</vt:lpstr>
      <vt:lpstr>adverse reaction</vt:lpstr>
      <vt:lpstr>Quality analysis </vt:lpstr>
      <vt:lpstr>Analgesia satisfaction</vt:lpstr>
      <vt:lpstr> dosage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2022-04-07T00:29:21Z</dcterms:modified>
</cp:coreProperties>
</file>