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lavaldti-my.sharepoint.com/personal/wipoi1_ulaval_ca/Documents/Doctorat/Articles/Fecundity/Figure&amp;tables/Additional file/"/>
    </mc:Choice>
  </mc:AlternateContent>
  <xr:revisionPtr revIDLastSave="0" documentId="8_{228E9594-7065-492C-80B9-5CCC2D9A6AA0}" xr6:coauthVersionLast="47" xr6:coauthVersionMax="47" xr10:uidLastSave="{00000000-0000-0000-0000-000000000000}"/>
  <bookViews>
    <workbookView xWindow="-28920" yWindow="-120" windowWidth="29040" windowHeight="15720" xr2:uid="{4F1ACB40-F4B7-4A2C-8625-34B18003A1E9}"/>
  </bookViews>
  <sheets>
    <sheet name="Sup_table2_Datase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23" i="1" l="1"/>
  <c r="L23" i="1"/>
  <c r="K23" i="1"/>
  <c r="J23" i="1" a="1"/>
  <c r="J23" i="1" s="1"/>
  <c r="I23" i="1"/>
  <c r="H23" i="1"/>
  <c r="G23" i="1"/>
  <c r="F23" i="1"/>
  <c r="E23" i="1"/>
  <c r="D23" i="1"/>
  <c r="C23" i="1"/>
  <c r="B2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<sst xmlns="http://schemas.openxmlformats.org/spreadsheetml/2006/main" count="38" uniqueCount="30">
  <si>
    <t>Breed</t>
  </si>
  <si>
    <t>Breeders</t>
  </si>
  <si>
    <t>Animals</t>
  </si>
  <si>
    <t>Litters</t>
  </si>
  <si>
    <t>Pheno</t>
  </si>
  <si>
    <t>Marker*</t>
  </si>
  <si>
    <t>GWAS</t>
  </si>
  <si>
    <t>WGS</t>
  </si>
  <si>
    <t>Border Cheviot (BC)</t>
  </si>
  <si>
    <t>Border Leicester (BL)</t>
  </si>
  <si>
    <t>Canadian Arcott (CD)</t>
  </si>
  <si>
    <t>Charolais (CO)</t>
  </si>
  <si>
    <t>Dorper (DO)</t>
  </si>
  <si>
    <t>Dorset Polled (DP)</t>
  </si>
  <si>
    <t>East Friesian (EF)</t>
  </si>
  <si>
    <t>Finnsheep (FN)</t>
  </si>
  <si>
    <t>Hampshire (HA)</t>
  </si>
  <si>
    <t>Ile de France (IF)</t>
  </si>
  <si>
    <t>Katahdin (KA)</t>
  </si>
  <si>
    <t>North Country Cheviot (NC)</t>
  </si>
  <si>
    <t>Oxford (OX)</t>
  </si>
  <si>
    <t>Polypay (PO)</t>
  </si>
  <si>
    <t>Rideau Arcott (RI)</t>
  </si>
  <si>
    <t>Romanov (RV)</t>
  </si>
  <si>
    <t>Southdown (SO)</t>
  </si>
  <si>
    <t>Suffolk (SU)</t>
  </si>
  <si>
    <t>Texel (TX)</t>
  </si>
  <si>
    <t>White Dorper (WD)</t>
  </si>
  <si>
    <t>All animals</t>
  </si>
  <si>
    <t>*Partial dataset was used for some variants not on the first design of the genotyping array.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</si>
</sst>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3" xfId="0" applyBorder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794EE-9049-476A-9BBA-D8E2866D523A}">
  <dimension ref="A1:M26"/>
  <sheetViews>
    <sheetView tabSelected="1" workbookViewId="0">
      <selection activeCell="L17" sqref="L17"/>
    </sheetView>
  </sheetViews>
  <sheetFormatPr baseColWidth="10" defaultRowHeight="14.4" x14ac:dyDescent="0.3"/>
  <cols>
    <col min="1" max="1" width="25.109375" customWidth="1"/>
  </cols>
  <sheetData>
    <row r="1" spans="1:13" x14ac:dyDescent="0.3">
      <c r="A1" s="1" t="s">
        <v>0</v>
      </c>
      <c r="B1" s="2" t="s">
        <v>1</v>
      </c>
      <c r="C1" s="2"/>
      <c r="D1" s="2"/>
      <c r="E1" s="2"/>
      <c r="F1" s="2" t="s">
        <v>2</v>
      </c>
      <c r="G1" s="2"/>
      <c r="H1" s="2"/>
      <c r="I1" s="2"/>
      <c r="J1" s="2" t="s">
        <v>3</v>
      </c>
      <c r="K1" s="2"/>
      <c r="L1" s="2"/>
      <c r="M1" s="2"/>
    </row>
    <row r="2" spans="1:13" ht="15" thickBot="1" x14ac:dyDescent="0.35">
      <c r="A2" s="3"/>
      <c r="B2" s="4" t="s">
        <v>4</v>
      </c>
      <c r="C2" s="4" t="s">
        <v>5</v>
      </c>
      <c r="D2" s="4" t="s">
        <v>6</v>
      </c>
      <c r="E2" s="4" t="s">
        <v>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4</v>
      </c>
      <c r="K2" s="4" t="s">
        <v>5</v>
      </c>
      <c r="L2" s="4" t="s">
        <v>6</v>
      </c>
      <c r="M2" s="4" t="s">
        <v>7</v>
      </c>
    </row>
    <row r="3" spans="1:13" x14ac:dyDescent="0.3">
      <c r="A3" s="5" t="s">
        <v>8</v>
      </c>
      <c r="B3" s="6">
        <v>4</v>
      </c>
      <c r="C3" s="6"/>
      <c r="D3" s="6"/>
      <c r="E3" s="6"/>
      <c r="F3" s="6">
        <v>101</v>
      </c>
      <c r="G3" s="6"/>
      <c r="H3" s="6"/>
      <c r="I3" s="6"/>
      <c r="J3" s="6">
        <v>298</v>
      </c>
      <c r="K3" s="6"/>
      <c r="L3" s="6"/>
      <c r="M3" s="6"/>
    </row>
    <row r="4" spans="1:13" x14ac:dyDescent="0.3">
      <c r="A4" s="5" t="s">
        <v>9</v>
      </c>
      <c r="B4" s="6">
        <v>2</v>
      </c>
      <c r="C4" s="6">
        <v>1</v>
      </c>
      <c r="D4" s="6"/>
      <c r="E4" s="6"/>
      <c r="F4" s="6">
        <v>172</v>
      </c>
      <c r="G4" s="6">
        <v>32</v>
      </c>
      <c r="H4" s="6"/>
      <c r="I4" s="6"/>
      <c r="J4" s="6">
        <v>553</v>
      </c>
      <c r="K4" s="6">
        <v>98</v>
      </c>
      <c r="L4" s="6"/>
      <c r="M4" s="6"/>
    </row>
    <row r="5" spans="1:13" x14ac:dyDescent="0.3">
      <c r="A5" s="5" t="s">
        <v>10</v>
      </c>
      <c r="B5" s="6">
        <v>4</v>
      </c>
      <c r="C5" s="6">
        <v>2</v>
      </c>
      <c r="D5" s="6"/>
      <c r="E5" s="6"/>
      <c r="F5" s="6">
        <v>1031</v>
      </c>
      <c r="G5" s="6">
        <v>53</v>
      </c>
      <c r="H5" s="6"/>
      <c r="I5" s="6"/>
      <c r="J5" s="6">
        <v>3964</v>
      </c>
      <c r="K5" s="6">
        <v>156</v>
      </c>
      <c r="L5" s="6"/>
      <c r="M5" s="6"/>
    </row>
    <row r="6" spans="1:13" x14ac:dyDescent="0.3">
      <c r="A6" s="5" t="s">
        <v>11</v>
      </c>
      <c r="B6" s="6">
        <v>2</v>
      </c>
      <c r="C6" s="6"/>
      <c r="D6" s="6"/>
      <c r="E6" s="6"/>
      <c r="F6" s="6">
        <v>59</v>
      </c>
      <c r="G6" s="6"/>
      <c r="H6" s="6"/>
      <c r="I6" s="6"/>
      <c r="J6" s="6">
        <v>142</v>
      </c>
      <c r="K6" s="6"/>
      <c r="L6" s="6"/>
      <c r="M6" s="6"/>
    </row>
    <row r="7" spans="1:13" x14ac:dyDescent="0.3">
      <c r="A7" s="5" t="s">
        <v>12</v>
      </c>
      <c r="B7" s="6">
        <v>5</v>
      </c>
      <c r="C7" s="6">
        <v>1</v>
      </c>
      <c r="D7" s="6"/>
      <c r="E7" s="6"/>
      <c r="F7" s="6">
        <v>229</v>
      </c>
      <c r="G7" s="6">
        <v>42</v>
      </c>
      <c r="H7" s="6"/>
      <c r="I7" s="6"/>
      <c r="J7" s="6">
        <v>617</v>
      </c>
      <c r="K7" s="6">
        <v>103</v>
      </c>
      <c r="L7" s="6"/>
      <c r="M7" s="6"/>
    </row>
    <row r="8" spans="1:13" x14ac:dyDescent="0.3">
      <c r="A8" s="5" t="s">
        <v>13</v>
      </c>
      <c r="B8" s="6">
        <v>21</v>
      </c>
      <c r="C8" s="6">
        <v>2</v>
      </c>
      <c r="D8" s="6"/>
      <c r="E8" s="6"/>
      <c r="F8" s="6">
        <v>2172</v>
      </c>
      <c r="G8" s="6">
        <v>142</v>
      </c>
      <c r="H8" s="6"/>
      <c r="I8" s="6"/>
      <c r="J8" s="6">
        <v>8264</v>
      </c>
      <c r="K8" s="6">
        <v>613</v>
      </c>
      <c r="L8" s="6"/>
      <c r="M8" s="6"/>
    </row>
    <row r="9" spans="1:13" x14ac:dyDescent="0.3">
      <c r="A9" s="5" t="s">
        <v>14</v>
      </c>
      <c r="B9" s="6">
        <v>6</v>
      </c>
      <c r="C9" s="6">
        <v>1</v>
      </c>
      <c r="D9" s="6"/>
      <c r="E9" s="6"/>
      <c r="F9" s="6">
        <v>404</v>
      </c>
      <c r="G9" s="6">
        <v>57</v>
      </c>
      <c r="H9" s="6"/>
      <c r="I9" s="6"/>
      <c r="J9" s="6">
        <v>971</v>
      </c>
      <c r="K9" s="6">
        <v>180</v>
      </c>
      <c r="L9" s="6"/>
      <c r="M9" s="6"/>
    </row>
    <row r="10" spans="1:13" x14ac:dyDescent="0.3">
      <c r="A10" s="5" t="s">
        <v>15</v>
      </c>
      <c r="B10" s="6">
        <v>2</v>
      </c>
      <c r="C10" s="6"/>
      <c r="D10" s="6"/>
      <c r="E10" s="6"/>
      <c r="F10" s="6">
        <v>513</v>
      </c>
      <c r="G10" s="6"/>
      <c r="H10" s="6"/>
      <c r="I10" s="6"/>
      <c r="J10" s="6">
        <v>1397</v>
      </c>
      <c r="K10" s="6"/>
      <c r="L10" s="6"/>
      <c r="M10" s="6"/>
    </row>
    <row r="11" spans="1:13" x14ac:dyDescent="0.3">
      <c r="A11" s="5" t="s">
        <v>16</v>
      </c>
      <c r="B11" s="6">
        <v>7</v>
      </c>
      <c r="C11" s="6">
        <v>1</v>
      </c>
      <c r="D11" s="6"/>
      <c r="E11" s="6"/>
      <c r="F11" s="6">
        <v>716</v>
      </c>
      <c r="G11" s="6">
        <v>14</v>
      </c>
      <c r="H11" s="6"/>
      <c r="I11" s="6"/>
      <c r="J11" s="6">
        <v>2355</v>
      </c>
      <c r="K11" s="6">
        <v>32</v>
      </c>
      <c r="L11" s="6"/>
      <c r="M11" s="6"/>
    </row>
    <row r="12" spans="1:13" x14ac:dyDescent="0.3">
      <c r="A12" s="5" t="s">
        <v>17</v>
      </c>
      <c r="B12" s="6">
        <v>3</v>
      </c>
      <c r="C12" s="6"/>
      <c r="D12" s="6"/>
      <c r="E12" s="6"/>
      <c r="F12" s="6">
        <v>158</v>
      </c>
      <c r="G12" s="6"/>
      <c r="H12" s="6"/>
      <c r="I12" s="6"/>
      <c r="J12" s="6">
        <v>517</v>
      </c>
      <c r="K12" s="6"/>
      <c r="L12" s="6"/>
      <c r="M12" s="6"/>
    </row>
    <row r="13" spans="1:13" x14ac:dyDescent="0.3">
      <c r="A13" s="5" t="s">
        <v>18</v>
      </c>
      <c r="B13" s="6">
        <v>3</v>
      </c>
      <c r="C13" s="6">
        <v>1</v>
      </c>
      <c r="D13" s="6"/>
      <c r="E13" s="6"/>
      <c r="F13" s="6">
        <v>91</v>
      </c>
      <c r="G13" s="6">
        <v>22</v>
      </c>
      <c r="H13" s="6"/>
      <c r="I13" s="6"/>
      <c r="J13" s="6">
        <v>201</v>
      </c>
      <c r="K13" s="6">
        <v>44</v>
      </c>
      <c r="L13" s="6"/>
      <c r="M13" s="6"/>
    </row>
    <row r="14" spans="1:13" x14ac:dyDescent="0.3">
      <c r="A14" s="5" t="s">
        <v>19</v>
      </c>
      <c r="B14" s="6">
        <v>4</v>
      </c>
      <c r="C14" s="6"/>
      <c r="D14" s="6"/>
      <c r="E14" s="6"/>
      <c r="F14" s="6">
        <v>140</v>
      </c>
      <c r="G14" s="6"/>
      <c r="H14" s="6"/>
      <c r="I14" s="6"/>
      <c r="J14" s="6">
        <v>413</v>
      </c>
      <c r="K14" s="6"/>
      <c r="L14" s="6"/>
      <c r="M14" s="6"/>
    </row>
    <row r="15" spans="1:13" x14ac:dyDescent="0.3">
      <c r="A15" s="5" t="s">
        <v>20</v>
      </c>
      <c r="B15" s="6">
        <v>3</v>
      </c>
      <c r="C15" s="6"/>
      <c r="D15" s="6"/>
      <c r="E15" s="6"/>
      <c r="F15" s="6">
        <v>71</v>
      </c>
      <c r="G15" s="6"/>
      <c r="H15" s="6"/>
      <c r="I15" s="6"/>
      <c r="J15" s="6">
        <v>112</v>
      </c>
      <c r="K15" s="6"/>
      <c r="L15" s="6"/>
      <c r="M15" s="6"/>
    </row>
    <row r="16" spans="1:13" x14ac:dyDescent="0.3">
      <c r="A16" s="5" t="s">
        <v>21</v>
      </c>
      <c r="B16" s="6">
        <v>10</v>
      </c>
      <c r="C16" s="6">
        <v>1</v>
      </c>
      <c r="D16" s="6"/>
      <c r="E16" s="6"/>
      <c r="F16" s="6">
        <v>2520</v>
      </c>
      <c r="G16" s="6">
        <v>10</v>
      </c>
      <c r="H16" s="6"/>
      <c r="I16" s="6"/>
      <c r="J16" s="6">
        <v>10054</v>
      </c>
      <c r="K16" s="6">
        <v>34</v>
      </c>
      <c r="L16" s="6"/>
      <c r="M16" s="6"/>
    </row>
    <row r="17" spans="1:13" x14ac:dyDescent="0.3">
      <c r="A17" s="5" t="s">
        <v>22</v>
      </c>
      <c r="B17" s="6">
        <v>20</v>
      </c>
      <c r="C17" s="6">
        <v>9</v>
      </c>
      <c r="D17" s="6">
        <v>7</v>
      </c>
      <c r="E17" s="6">
        <v>6</v>
      </c>
      <c r="F17" s="6">
        <v>7019</v>
      </c>
      <c r="G17" s="6">
        <v>718</v>
      </c>
      <c r="H17" s="6">
        <v>462</v>
      </c>
      <c r="I17" s="6">
        <v>24</v>
      </c>
      <c r="J17" s="6">
        <v>23936</v>
      </c>
      <c r="K17" s="6">
        <v>3408</v>
      </c>
      <c r="L17" s="6">
        <v>2317</v>
      </c>
      <c r="M17" s="6">
        <v>113</v>
      </c>
    </row>
    <row r="18" spans="1:13" x14ac:dyDescent="0.3">
      <c r="A18" s="5" t="s">
        <v>23</v>
      </c>
      <c r="B18" s="6">
        <v>35</v>
      </c>
      <c r="C18" s="6">
        <v>10</v>
      </c>
      <c r="D18" s="6"/>
      <c r="E18" s="6"/>
      <c r="F18" s="6">
        <v>11001</v>
      </c>
      <c r="G18" s="6">
        <v>1091</v>
      </c>
      <c r="H18" s="6"/>
      <c r="I18" s="6"/>
      <c r="J18" s="6">
        <v>39722</v>
      </c>
      <c r="K18" s="6">
        <v>4554</v>
      </c>
      <c r="L18" s="6"/>
      <c r="M18" s="6"/>
    </row>
    <row r="19" spans="1:13" x14ac:dyDescent="0.3">
      <c r="A19" s="5" t="s">
        <v>24</v>
      </c>
      <c r="B19" s="6">
        <v>5</v>
      </c>
      <c r="C19" s="6"/>
      <c r="D19" s="6"/>
      <c r="E19" s="6"/>
      <c r="F19" s="6">
        <v>99</v>
      </c>
      <c r="G19" s="6"/>
      <c r="H19" s="6"/>
      <c r="I19" s="6"/>
      <c r="J19" s="6">
        <v>243</v>
      </c>
      <c r="K19" s="6"/>
      <c r="L19" s="6"/>
      <c r="M19" s="6"/>
    </row>
    <row r="20" spans="1:13" x14ac:dyDescent="0.3">
      <c r="A20" s="5" t="s">
        <v>25</v>
      </c>
      <c r="B20" s="6">
        <v>19</v>
      </c>
      <c r="C20" s="6">
        <v>4</v>
      </c>
      <c r="D20" s="6"/>
      <c r="E20" s="6"/>
      <c r="F20" s="6">
        <v>1425</v>
      </c>
      <c r="G20" s="6">
        <v>127</v>
      </c>
      <c r="H20" s="6"/>
      <c r="I20" s="6"/>
      <c r="J20" s="6">
        <v>4031</v>
      </c>
      <c r="K20" s="6">
        <v>317</v>
      </c>
      <c r="L20" s="6"/>
      <c r="M20" s="6"/>
    </row>
    <row r="21" spans="1:13" x14ac:dyDescent="0.3">
      <c r="A21" s="5" t="s">
        <v>26</v>
      </c>
      <c r="B21" s="6">
        <v>5</v>
      </c>
      <c r="C21" s="6">
        <v>1</v>
      </c>
      <c r="D21" s="6"/>
      <c r="E21" s="6"/>
      <c r="F21" s="6">
        <v>142</v>
      </c>
      <c r="G21" s="6">
        <v>35</v>
      </c>
      <c r="H21" s="6"/>
      <c r="I21" s="6"/>
      <c r="J21" s="6">
        <v>346</v>
      </c>
      <c r="K21" s="6">
        <v>64</v>
      </c>
      <c r="L21" s="6"/>
      <c r="M21" s="6"/>
    </row>
    <row r="22" spans="1:13" x14ac:dyDescent="0.3">
      <c r="A22" s="7" t="s">
        <v>27</v>
      </c>
      <c r="B22" s="8">
        <v>4</v>
      </c>
      <c r="C22" s="8">
        <v>1</v>
      </c>
      <c r="D22" s="8"/>
      <c r="E22" s="8"/>
      <c r="F22" s="8">
        <v>115</v>
      </c>
      <c r="G22" s="8">
        <v>15</v>
      </c>
      <c r="H22" s="8"/>
      <c r="I22" s="8"/>
      <c r="J22" s="8">
        <v>394</v>
      </c>
      <c r="K22" s="8">
        <v>57</v>
      </c>
      <c r="L22" s="8"/>
      <c r="M22" s="8"/>
    </row>
    <row r="23" spans="1:13" ht="15" thickBot="1" x14ac:dyDescent="0.35">
      <c r="A23" s="9" t="s">
        <v>28</v>
      </c>
      <c r="B23" s="10">
        <f>SUM(B3:B16,B18:B22)+20</f>
        <v>164</v>
      </c>
      <c r="C23" s="11">
        <f>SUM(C3:C22)</f>
        <v>35</v>
      </c>
      <c r="D23" s="11">
        <f>SUM(D3:D22)</f>
        <v>7</v>
      </c>
      <c r="E23" s="11">
        <f t="shared" ref="E23:M23" si="0">SUM(E3:E22)</f>
        <v>6</v>
      </c>
      <c r="F23" s="11">
        <f>SUM(F3:F16,F18:F22)+7019</f>
        <v>28178</v>
      </c>
      <c r="G23" s="11">
        <f t="shared" si="0"/>
        <v>2358</v>
      </c>
      <c r="H23" s="11">
        <f t="shared" si="0"/>
        <v>462</v>
      </c>
      <c r="I23" s="11">
        <f t="shared" si="0"/>
        <v>24</v>
      </c>
      <c r="J23" s="11" cm="1">
        <f t="array" ref="J23">SUM(J3:J16,J18:J22+23936)</f>
        <v>194274</v>
      </c>
      <c r="K23" s="11">
        <f t="shared" ref="K23:S23" si="1">SUM(K3:K22)</f>
        <v>9660</v>
      </c>
      <c r="L23" s="11">
        <f t="shared" si="1"/>
        <v>2317</v>
      </c>
      <c r="M23" s="11">
        <f t="shared" si="1"/>
        <v>113</v>
      </c>
    </row>
    <row r="25" spans="1:13" x14ac:dyDescent="0.3">
      <c r="A25" s="12" t="s">
        <v>29</v>
      </c>
    </row>
    <row r="26" spans="1:13" x14ac:dyDescent="0.3">
      <c r="A26" s="12"/>
    </row>
  </sheetData>
  <mergeCells count="4">
    <mergeCell ref="A1:A2"/>
    <mergeCell ref="B1:E1"/>
    <mergeCell ref="F1:I1"/>
    <mergeCell ref="J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Sup_table2_Datasets</vt:lpstr>
    </vt:vector>
  </TitlesOfParts>
  <Company>Université Laval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Poisson</dc:creator>
  <cp:lastModifiedBy>William Poisson</cp:lastModifiedBy>
  <dcterms:created xsi:type="dcterms:W3CDTF">2026-09-24T01:30:24Z</dcterms:created>
  <dcterms:modified xsi:type="dcterms:W3CDTF">2026-09-24T01:30:47Z</dcterms:modified>
</cp:coreProperties>
</file>