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NC260911/Source Data Figure/"/>
    </mc:Choice>
  </mc:AlternateContent>
  <xr:revisionPtr revIDLastSave="0" documentId="13_ncr:1_{C02214C0-4C2D-7046-84D4-B2A6277EC480}" xr6:coauthVersionLast="47" xr6:coauthVersionMax="47" xr10:uidLastSave="{00000000-0000-0000-0000-000000000000}"/>
  <bookViews>
    <workbookView xWindow="3820" yWindow="500" windowWidth="17920" windowHeight="12880" firstSheet="19" activeTab="26" xr2:uid="{3585B36C-C51A-B74C-9EE0-D32D988A42C3}"/>
  </bookViews>
  <sheets>
    <sheet name="Fig1b-GS115-OD600" sheetId="1" r:id="rId1"/>
    <sheet name="Fig1c-BL21-OD600" sheetId="2" r:id="rId2"/>
    <sheet name="Fig1d-GS115-CFU" sheetId="3" r:id="rId3"/>
    <sheet name="Fig1e-BL21-CFU" sheetId="4" r:id="rId4"/>
    <sheet name="Fig2d_GS115glycolysisqPCR Ct" sheetId="5" r:id="rId5"/>
    <sheet name="Fig2h_Acetyl-CoA" sheetId="6" r:id="rId6"/>
    <sheet name="Fig2i_pyruvate" sheetId="7" r:id="rId7"/>
    <sheet name="Fig2j_ATP" sheetId="8" r:id="rId8"/>
    <sheet name="Fig3d_BL21TCA&amp;Glycolysis qPCR" sheetId="9" r:id="rId9"/>
    <sheet name="Fig3g_BL21 Acetyl-CoA" sheetId="10" r:id="rId10"/>
    <sheet name="Fig3h_BL21pyruvate" sheetId="11" r:id="rId11"/>
    <sheet name="Fig3i_BL21ATP" sheetId="12" r:id="rId12"/>
    <sheet name="Fig4c_GS115protein qPCR" sheetId="13" r:id="rId13"/>
    <sheet name="Fig4d_GS115Protein content" sheetId="14" r:id="rId14"/>
    <sheet name="Fig5c_BL21Protein qPCR" sheetId="15" r:id="rId15"/>
    <sheet name="Fig5d_BL21 Protein content" sheetId="16" r:id="rId16"/>
    <sheet name="Fig5e" sheetId="17" r:id="rId17"/>
    <sheet name="Fig6a_GS115 ROS" sheetId="18" r:id="rId18"/>
    <sheet name="Fig6b_BL21 ROS" sheetId="19" r:id="rId19"/>
    <sheet name="Fig6c_28℃ DO" sheetId="20" r:id="rId20"/>
    <sheet name="Fig6d_37℃ DO" sheetId="21" r:id="rId21"/>
    <sheet name="Fig.7a" sheetId="22" r:id="rId22"/>
    <sheet name="Fig.7b" sheetId="23" r:id="rId23"/>
    <sheet name="Fig.7c" sheetId="24" r:id="rId24"/>
    <sheet name="Fig.7d" sheetId="25" r:id="rId25"/>
    <sheet name="Fig.8b" sheetId="26" r:id="rId26"/>
    <sheet name="Fig.8c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0" l="1"/>
  <c r="D12" i="10"/>
  <c r="D11" i="10"/>
  <c r="D10" i="10"/>
  <c r="D9" i="10"/>
  <c r="D8" i="10"/>
  <c r="D7" i="10"/>
  <c r="D6" i="10"/>
  <c r="D5" i="10"/>
  <c r="D4" i="10"/>
  <c r="D3" i="10"/>
  <c r="D2" i="10"/>
  <c r="D13" i="6"/>
  <c r="D12" i="6"/>
  <c r="D11" i="6"/>
  <c r="D10" i="6"/>
  <c r="D9" i="6"/>
  <c r="D8" i="6"/>
  <c r="D7" i="6"/>
  <c r="D6" i="6"/>
  <c r="D5" i="6"/>
  <c r="D4" i="6"/>
  <c r="D3" i="6"/>
  <c r="D2" i="6"/>
</calcChain>
</file>

<file path=xl/sharedStrings.xml><?xml version="1.0" encoding="utf-8"?>
<sst xmlns="http://schemas.openxmlformats.org/spreadsheetml/2006/main" count="885" uniqueCount="457">
  <si>
    <t>Sample</t>
    <phoneticPr fontId="2" type="noConversion"/>
  </si>
  <si>
    <t>log10CFU</t>
  </si>
  <si>
    <t>BL21_Glass_1</t>
  </si>
  <si>
    <t>BL21_Glass_2</t>
  </si>
  <si>
    <t>BL21_Glass_3</t>
  </si>
  <si>
    <t>BL21_Glass_4</t>
  </si>
  <si>
    <t>BL21_Glass_5</t>
  </si>
  <si>
    <t>BL21_Glass_6</t>
  </si>
  <si>
    <t>BL21_Glass_7</t>
  </si>
  <si>
    <t>BL21_Glass_8</t>
  </si>
  <si>
    <t>BL21_Plastic_1</t>
  </si>
  <si>
    <t>BL21_Plastic_2</t>
  </si>
  <si>
    <t>BL21_Plastic_3</t>
  </si>
  <si>
    <t>BL21_Plastic_4</t>
  </si>
  <si>
    <t>BL21_Plastic_5</t>
  </si>
  <si>
    <t>BL21_Plastic_6</t>
  </si>
  <si>
    <t>BL21_Plastic_7</t>
  </si>
  <si>
    <t>BL21_Plastic_8</t>
  </si>
  <si>
    <t>Colony count</t>
    <phoneticPr fontId="2" type="noConversion"/>
  </si>
  <si>
    <t>Dilution factor</t>
    <phoneticPr fontId="2" type="noConversion"/>
  </si>
  <si>
    <t>Plating volume (mL)</t>
    <phoneticPr fontId="2" type="noConversion"/>
  </si>
  <si>
    <t>CFU/mL</t>
    <phoneticPr fontId="2" type="noConversion"/>
  </si>
  <si>
    <t>GS115_Glass_1</t>
  </si>
  <si>
    <t>GS115_Glass_2</t>
  </si>
  <si>
    <t>GS115_Glass_3</t>
  </si>
  <si>
    <t>GS115_Glass_4</t>
  </si>
  <si>
    <t>GS115_Glass_5</t>
  </si>
  <si>
    <t>GS115_Glass_6</t>
  </si>
  <si>
    <t>GS115_Glass_7</t>
  </si>
  <si>
    <t>GS115_Glass_8</t>
  </si>
  <si>
    <t>GS115_Plastic_1</t>
  </si>
  <si>
    <t>GS115_Plastic_2</t>
  </si>
  <si>
    <t>GS115_Plastic_3</t>
  </si>
  <si>
    <t>GS115_Plastic_4</t>
  </si>
  <si>
    <t>GS115_Plastic_5</t>
  </si>
  <si>
    <t>GS115_Plastic_6</t>
  </si>
  <si>
    <t>GS115_Plastic_7</t>
  </si>
  <si>
    <t>GS115_Plastic_8</t>
  </si>
  <si>
    <r>
      <t>Time</t>
    </r>
    <r>
      <rPr>
        <b/>
        <sz val="12"/>
        <rFont val="Microsoft YaHei"/>
        <family val="2"/>
        <charset val="134"/>
      </rPr>
      <t>（</t>
    </r>
    <r>
      <rPr>
        <b/>
        <sz val="12"/>
        <rFont val="Arial"/>
        <family val="2"/>
      </rPr>
      <t>h)</t>
    </r>
    <phoneticPr fontId="2" type="noConversion"/>
  </si>
  <si>
    <t>Gene</t>
    <phoneticPr fontId="2" type="noConversion"/>
  </si>
  <si>
    <t>tdh3</t>
    <phoneticPr fontId="2" type="noConversion"/>
  </si>
  <si>
    <t>pfk1</t>
    <phoneticPr fontId="2" type="noConversion"/>
  </si>
  <si>
    <t>pgm2</t>
    <phoneticPr fontId="2" type="noConversion"/>
  </si>
  <si>
    <t>pdc1</t>
    <phoneticPr fontId="2" type="noConversion"/>
  </si>
  <si>
    <t>gpm1</t>
    <phoneticPr fontId="2" type="noConversion"/>
  </si>
  <si>
    <t>fba1</t>
    <phoneticPr fontId="2" type="noConversion"/>
  </si>
  <si>
    <t>pfk2</t>
    <phoneticPr fontId="2" type="noConversion"/>
  </si>
  <si>
    <t>tpi1</t>
    <phoneticPr fontId="2" type="noConversion"/>
  </si>
  <si>
    <t>eno1</t>
    <phoneticPr fontId="2" type="noConversion"/>
  </si>
  <si>
    <t>pgk1</t>
    <phoneticPr fontId="2" type="noConversion"/>
  </si>
  <si>
    <t>ald4</t>
    <phoneticPr fontId="2" type="noConversion"/>
  </si>
  <si>
    <t>Sample</t>
    <phoneticPr fontId="12" type="noConversion"/>
  </si>
  <si>
    <t>A340_20s</t>
  </si>
  <si>
    <t>A340_80s</t>
    <phoneticPr fontId="2" type="noConversion"/>
  </si>
  <si>
    <t>Delta_A340</t>
    <phoneticPr fontId="12" type="noConversion"/>
  </si>
  <si>
    <t>Cell number</t>
    <phoneticPr fontId="12" type="noConversion"/>
  </si>
  <si>
    <t>F</t>
    <phoneticPr fontId="13" type="noConversion"/>
  </si>
  <si>
    <r>
      <t>Acetyl CoA content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Arial"/>
        <family val="2"/>
      </rPr>
      <t>nmol/10^4 cell</t>
    </r>
    <r>
      <rPr>
        <b/>
        <sz val="12"/>
        <color theme="1"/>
        <rFont val="等线"/>
        <family val="2"/>
        <charset val="134"/>
      </rPr>
      <t>）</t>
    </r>
    <phoneticPr fontId="2" type="noConversion"/>
  </si>
  <si>
    <t>note:</t>
    <phoneticPr fontId="2" type="noConversion"/>
  </si>
  <si>
    <t>Acetyl-CoA content (nmol/10^4 cells) = 1.640 × ΔA340 × F</t>
  </si>
  <si>
    <t>F = cell number / (5 × 10^6)</t>
    <phoneticPr fontId="2" type="noConversion"/>
  </si>
  <si>
    <t>Standard</t>
    <phoneticPr fontId="2" type="noConversion"/>
  </si>
  <si>
    <t>A520_standard</t>
    <phoneticPr fontId="2" type="noConversion"/>
  </si>
  <si>
    <t>A520_blank_standard</t>
    <phoneticPr fontId="2" type="noConversion"/>
  </si>
  <si>
    <t>Delta_A_standard</t>
    <phoneticPr fontId="2" type="noConversion"/>
  </si>
  <si>
    <t>Mean of Delta_A_standard</t>
    <phoneticPr fontId="2" type="noConversion"/>
  </si>
  <si>
    <t>Standard 1</t>
    <phoneticPr fontId="2" type="noConversion"/>
  </si>
  <si>
    <t>Standard 2</t>
  </si>
  <si>
    <t>Delta_A_standard=Standard_A520-Blank_A520</t>
    <phoneticPr fontId="2" type="noConversion"/>
  </si>
  <si>
    <t>A520_sample</t>
    <phoneticPr fontId="12" type="noConversion"/>
  </si>
  <si>
    <t>A520_blank_sample</t>
    <phoneticPr fontId="12" type="noConversion"/>
  </si>
  <si>
    <t>Delta_A_sample</t>
    <phoneticPr fontId="2" type="noConversion"/>
  </si>
  <si>
    <t>Protein concentration (mg/mL)</t>
    <phoneticPr fontId="2" type="noConversion"/>
  </si>
  <si>
    <t>Pyruvate(μmol/mg protein )</t>
    <phoneticPr fontId="2" type="noConversion"/>
  </si>
  <si>
    <t>GS115_Glass_1</t>
    <phoneticPr fontId="12" type="noConversion"/>
  </si>
  <si>
    <t>Pyruvate (μmol/mg protein) = 0.125 × Delta A_sample / DeltaA_standard / Cpr</t>
    <phoneticPr fontId="2" type="noConversion"/>
  </si>
  <si>
    <t>Cpr = protein concentration (mg/mL)</t>
  </si>
  <si>
    <t>Mean DeltaA_standard = 0.4135</t>
    <phoneticPr fontId="2" type="noConversion"/>
  </si>
  <si>
    <t>Sample</t>
  </si>
  <si>
    <t>A562</t>
    <phoneticPr fontId="2" type="noConversion"/>
  </si>
  <si>
    <t>ATP_uM</t>
  </si>
  <si>
    <t>Protein(mg/mL)</t>
  </si>
  <si>
    <t>ATP(μmol/mg protein)</t>
  </si>
  <si>
    <t>GS115_Glass_1</t>
    <phoneticPr fontId="2" type="noConversion"/>
  </si>
  <si>
    <r>
      <t>note</t>
    </r>
    <r>
      <rPr>
        <sz val="12"/>
        <color theme="1"/>
        <rFont val="Microsoft YaHei"/>
        <family val="2"/>
        <charset val="134"/>
      </rPr>
      <t>：</t>
    </r>
    <phoneticPr fontId="2" type="noConversion"/>
  </si>
  <si>
    <t xml:space="preserve">ATP concentration calculated using the standard curve: Y = 0.02273X + 0.02989, X = ATP concentration (μM), Y =A562 </t>
    <phoneticPr fontId="2" type="noConversion"/>
  </si>
  <si>
    <t>ATP content normalized to protein concentration (μmol/mg protein).</t>
  </si>
  <si>
    <t>rpoB</t>
    <phoneticPr fontId="2" type="noConversion"/>
  </si>
  <si>
    <t>yihX</t>
    <phoneticPr fontId="2" type="noConversion"/>
  </si>
  <si>
    <t>aceF</t>
    <phoneticPr fontId="2" type="noConversion"/>
  </si>
  <si>
    <t>acs</t>
    <phoneticPr fontId="2" type="noConversion"/>
  </si>
  <si>
    <t>pgm</t>
    <phoneticPr fontId="2" type="noConversion"/>
  </si>
  <si>
    <t>aceE</t>
    <phoneticPr fontId="2" type="noConversion"/>
  </si>
  <si>
    <t>pckA</t>
    <phoneticPr fontId="2" type="noConversion"/>
  </si>
  <si>
    <t>gltA</t>
    <phoneticPr fontId="2" type="noConversion"/>
  </si>
  <si>
    <t>mdh</t>
    <phoneticPr fontId="2" type="noConversion"/>
  </si>
  <si>
    <t>icd</t>
    <phoneticPr fontId="2" type="noConversion"/>
  </si>
  <si>
    <t>sucC</t>
    <phoneticPr fontId="2" type="noConversion"/>
  </si>
  <si>
    <t>sucA</t>
    <phoneticPr fontId="2" type="noConversion"/>
  </si>
  <si>
    <t>Cell number</t>
    <phoneticPr fontId="2" type="noConversion"/>
  </si>
  <si>
    <t>excluded</t>
    <phoneticPr fontId="2" type="noConversion"/>
  </si>
  <si>
    <t>One outlier was excluded from statistical analysis and plotting due to technical error.</t>
  </si>
  <si>
    <t>bms1</t>
    <phoneticPr fontId="2" type="noConversion"/>
  </si>
  <si>
    <t>nop1</t>
    <phoneticPr fontId="2" type="noConversion"/>
  </si>
  <si>
    <t>nog1</t>
    <phoneticPr fontId="2" type="noConversion"/>
  </si>
  <si>
    <t>nog2</t>
    <phoneticPr fontId="2" type="noConversion"/>
  </si>
  <si>
    <t>Protein concentration(mg/mL)</t>
    <phoneticPr fontId="2" type="noConversion"/>
  </si>
  <si>
    <t>protein(mg/CFU)</t>
    <phoneticPr fontId="2" type="noConversion"/>
  </si>
  <si>
    <t>GS115-P1</t>
  </si>
  <si>
    <t>GS115-P2</t>
  </si>
  <si>
    <t>GS115-P3</t>
  </si>
  <si>
    <t>GS115-P4</t>
  </si>
  <si>
    <t>GS115-P5</t>
  </si>
  <si>
    <t>GS115-P6</t>
  </si>
  <si>
    <t>GS115-P7</t>
  </si>
  <si>
    <t>GS115-G1</t>
  </si>
  <si>
    <t>GS115-G2</t>
  </si>
  <si>
    <t>GS115-G3</t>
  </si>
  <si>
    <t>GS115-G4</t>
  </si>
  <si>
    <t>GS115-G5</t>
  </si>
  <si>
    <t>GS115-G6</t>
  </si>
  <si>
    <t>GS115-G7</t>
  </si>
  <si>
    <t>adk</t>
    <phoneticPr fontId="2" type="noConversion"/>
  </si>
  <si>
    <t>pyrD</t>
    <phoneticPr fontId="2" type="noConversion"/>
  </si>
  <si>
    <t>nrdD</t>
    <phoneticPr fontId="2" type="noConversion"/>
  </si>
  <si>
    <t>metC</t>
    <phoneticPr fontId="2" type="noConversion"/>
  </si>
  <si>
    <t>gene_id</t>
  </si>
  <si>
    <t>gene_name</t>
  </si>
  <si>
    <t>Description</t>
    <phoneticPr fontId="2" type="noConversion"/>
  </si>
  <si>
    <t>BL21_Plastic</t>
  </si>
  <si>
    <t>BL21_Glass</t>
  </si>
  <si>
    <t>log2FoldChange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</si>
  <si>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2" type="noConversion"/>
  </si>
  <si>
    <t>Padj</t>
    <phoneticPr fontId="2" type="noConversion"/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</si>
  <si>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</si>
  <si>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</si>
  <si>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</si>
  <si>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</si>
  <si>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</si>
  <si>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</si>
  <si>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</si>
  <si>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</si>
  <si>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ACE38K_RS06305</t>
  </si>
  <si>
    <t>tonB</t>
  </si>
  <si>
    <t>Cofactors and energy supply</t>
  </si>
  <si>
    <t>NZ_CP170101.1</t>
  </si>
  <si>
    <t>+</t>
  </si>
  <si>
    <t>protein_coding</t>
  </si>
  <si>
    <t>TonB system transport protein TonB&amp;&amp;sp|P02929|TONB_ECOLI Protein TonB OS=Escherichia coli (strain K12) OX=83333 GN=tonB PE=1 SV=2 &amp;&amp; PF03544:Gram-negative bacterial TonB protein C-terminal|PF16031:TonB polyproline region</t>
  </si>
  <si>
    <t>-</t>
  </si>
  <si>
    <t>ACE38K_RS12905</t>
  </si>
  <si>
    <t>nrdI</t>
  </si>
  <si>
    <t>class Ib ribonucleoside-diphosphate reductase assembly flavoprotein NrdI&amp;&amp;sp|P0A774|NRDI_ECO57 Protein NrdI OS=Escherichia coli O157:H7 OX=83334 GN=nrdI PE=3 SV=1 &amp;&amp; PF07972:NrdI Flavodoxin like</t>
  </si>
  <si>
    <t>ACE38K_RS21200</t>
  </si>
  <si>
    <t>nrdG</t>
  </si>
  <si>
    <t>anaerobic ribonucleoside-triphosphate reductase-activating protein&amp;&amp;sp|P0A9N9|NRDG_ECO57 Anaerobic ribonucleoside-triphosphate reductase-activating protein OS=Escherichia coli O157:H7 OX=83334 GN=nrdG PE=3 SV=1 &amp;&amp; PF13353:4Fe-4S single cluster domain</t>
  </si>
  <si>
    <t>ACE38K_RS12915</t>
  </si>
  <si>
    <t>nrdF</t>
  </si>
  <si>
    <t>class 1b ribonucleoside-diphosphate reductase subunit beta&amp;&amp;sp|P37146|RIR4_ECOLI Ribonucleoside-diphosphate reductase 2 subunit beta OS=Escherichia coli (strain K12) OX=83333 GN=nrdF PE=1 SV=2 &amp;&amp; PF00268:Ribonucleotide reductase, small chain</t>
  </si>
  <si>
    <t>ACE38K_RS12910</t>
  </si>
  <si>
    <t>nrdE</t>
  </si>
  <si>
    <t>class 1b ribonucleoside-diphosphate reductase subunit alpha&amp;&amp;sp|P39452|RIR3_ECOLI Ribonucleoside-diphosphate reductase 2 subunit alpha OS=Escherichia coli (strain K12) OX=83333 GN=nrdE PE=2 SV=3 &amp;&amp; PF02867:Ribonucleotide reductase, barrel domain|PF00317:Ribonucleotide reductase, all-alpha domain|PF08343:Ribonucleotide reductase N-terminal</t>
  </si>
  <si>
    <t>Ribonuc_red_lgC</t>
  </si>
  <si>
    <t>ACE38K_RS02835</t>
  </si>
  <si>
    <t>fepD</t>
  </si>
  <si>
    <t>Fe(3+)-siderophore ABC transporter permease&amp;&amp;sp|P23876|FEPD_ECOLI Ferric enterobactin transport system permease protein FepD OS=Escherichia coli (strain K12) OX=83333 GN=fepD PE=1 SV=1 &amp;&amp; PF01032:FecCD transport family</t>
  </si>
  <si>
    <t>ACE38K_RS02845</t>
  </si>
  <si>
    <t>fepB</t>
  </si>
  <si>
    <t>Fe2+-enterobactin ABC transporter substrate-binding protein&amp;&amp;sp|P0AEL7|FEPB_ECOL6 Ferrienterobactin-binding periplasmic protein OS=Escherichia coli O6:H1 (strain CFT073 / ATCC 700928 / UPEC) OX=199310 GN=fepB PE=3 SV=1 &amp;&amp; PF01497:Periplasmic binding protein</t>
  </si>
  <si>
    <t>Peripla_BP_2</t>
  </si>
  <si>
    <t>ACE38K_RS02800</t>
  </si>
  <si>
    <t>fepA</t>
  </si>
  <si>
    <t>siderophore enterobactin receptor FepA&amp;&amp;sp|P05825|FEPA_ECOLI Ferrienterobactin receptor OS=Escherichia coli (strain K12) OX=83333 GN=fepA PE=1 SV=2 &amp;&amp; PF07715:TonB-dependent Receptor Plug Domain|PF00593:TonB dependent receptor</t>
  </si>
  <si>
    <t>TonB_dep_Rec</t>
  </si>
  <si>
    <t>ACE38K_RS10705</t>
  </si>
  <si>
    <t>rsuA</t>
  </si>
  <si>
    <t>Genes directly involved in translation</t>
  </si>
  <si>
    <t>16S rRNA pseudouridine(516) synthase RsuA&amp;&amp;sp|P0AA45|RSUA_ECO57 Ribosomal small subunit pseudouridine synthase A OS=Escherichia coli O157:H7 OX=83334 GN=rsuA PE=3 SV=1 &amp;&amp; PF00849:RNA pseudouridylate synthase|PF01479:S4 domain</t>
  </si>
  <si>
    <t>S4</t>
  </si>
  <si>
    <t>ACE38K_RS00120</t>
  </si>
  <si>
    <t>rpsT</t>
  </si>
  <si>
    <t>30S ribosomal protein S20&amp;&amp;sp|A7ZHB2|RS20_ECO24 30S ribosomal protein S20 OS=Escherichia coli O139:H28 (strain E24377A / ETEC) OX=331111 GN=rpsT PE=3 SV=1 &amp;&amp; PF01649:Ribosomal protein S20</t>
  </si>
  <si>
    <t>ACE38K_RS01870</t>
  </si>
  <si>
    <t>queA</t>
  </si>
  <si>
    <t>tRNA preQ1(34) S-adenosylmethionine ribosyltransferase-isomerase QueA&amp;&amp;sp|A7ZIF7|QUEA_ECO24 S-adenosylmethionine:tRNA ribosyltransferase-isomerase OS=Escherichia coli O139:H28 (strain E24377A / ETEC) OX=331111 GN=queA PE=3 SV=1 &amp;&amp; PF02547:Queuosine biosynthesis protein</t>
  </si>
  <si>
    <t>ACE38K_RS04540</t>
  </si>
  <si>
    <t>infA</t>
  </si>
  <si>
    <t>translation initiation factor IF-1&amp;&amp;sp|A8AIJ9|IF1_CITK8 Translation initiation factor IF-1 OS=Citrobacter koseri (strain ATCC BAA-895 / CDC 4225-83 / SGSC4696) OX=290338 GN=infA PE=3 SV=1 &amp;&amp; PF01176:Translation initiation factor 1A / IF-1</t>
  </si>
  <si>
    <t>ACE38K_RS18270</t>
  </si>
  <si>
    <t>ibpB</t>
  </si>
  <si>
    <t>Stress response and protein folding</t>
  </si>
  <si>
    <t>small heat shock chaperone IbpB&amp;&amp;sp|A7ZTP0|IBPB_ECO24 Small heat shock protein IbpB OS=Escherichia coli O139:H28 (strain E24377A / ETEC) OX=331111 GN=ibpB PE=3 SV=1 &amp;&amp; PF00011:Hsp20/alpha crystallin family</t>
  </si>
  <si>
    <t>ACE38K_RS05315</t>
  </si>
  <si>
    <t>csgD</t>
  </si>
  <si>
    <t>biofilm master transcriptional regulator CsgD&amp;&amp;sp|P52106|CSGD_ECOLI CsgBAC operon transcriptional regulatory protein OS=Escherichia coli (strain K12) OX=83333 GN=csgD PE=1 SV=1 &amp;&amp; PF00196:Bacterial regulatory proteins, luxR family</t>
  </si>
  <si>
    <t>GerE</t>
  </si>
  <si>
    <t>ACE38K_RS20290</t>
  </si>
  <si>
    <t>soxS</t>
  </si>
  <si>
    <t>Indirectly related genes</t>
    <phoneticPr fontId="2" type="noConversion"/>
  </si>
  <si>
    <t>superoxide response transcriptional regulator SoxS&amp;&amp;sp|P0A9E4|SOXS_ECO57 Regulatory protein SoxS OS=Escherichia coli O157:H7 OX=83334 GN=soxS PE=3 SV=2 &amp;&amp; PF12833:Helix-turn-helix domain</t>
  </si>
  <si>
    <t>ACE38K_RS20295</t>
  </si>
  <si>
    <t>soxR</t>
  </si>
  <si>
    <t>redox-sensitive transcriptional activator SoxR&amp;&amp;sp|P0ACS3|SOXR_ECO57 Redox-sensitive transcriptional activator SoxR OS=Escherichia coli O157:H7 OX=83334 GN=soxR PE=3 SV=1 &amp;&amp; PF00376:MerR family regulatory protein|PF09278:MerR, DNA binding</t>
  </si>
  <si>
    <t>MerR</t>
  </si>
  <si>
    <t>ACE38K_RS17220</t>
  </si>
  <si>
    <t>gadX</t>
  </si>
  <si>
    <t>acid resistance transcriptional activator GadX&amp;&amp;sp|P37639|GADX_ECOLI HTH-type transcriptional regulator GadX OS=Escherichia coli (strain K12) OX=83333 GN=gadX PE=1 SV=1 &amp;&amp; PF12833:Helix-turn-helix domain</t>
  </si>
  <si>
    <t>ACE38K_RS17215</t>
  </si>
  <si>
    <t>gadW</t>
  </si>
  <si>
    <t>acid resistance transcriptional activator GadW&amp;&amp;sp|P63202|GADW_ECO57 HTH-type transcriptional regulator GadW OS=Escherichia coli O157:H7 OX=83334 GN=gadW PE=3 SV=1 &amp;&amp; PF12833:Helix-turn-helix domain</t>
  </si>
  <si>
    <t>ACE38K_RS17195</t>
  </si>
  <si>
    <t>gadE</t>
  </si>
  <si>
    <t>acid resistance transcriptional activator GadE&amp;&amp;sp|P63206|GADE_ECO57 Transcriptional regulator GadE OS=Escherichia coli O157:H7 OX=83334 GN=gadE PE=3 SV=1 &amp;&amp; PF00196:Bacterial regulatory proteins, luxR family</t>
  </si>
  <si>
    <t>ACE38K_RS14055</t>
  </si>
  <si>
    <t>serA</t>
  </si>
  <si>
    <t>Amino acid metabolism and supply</t>
  </si>
  <si>
    <t>phosphoglycerate dehydrogenase&amp;&amp;sp|P0A9T2|SERA_ECO57 D-3-phosphoglycerate dehydrogenase OS=Escherichia coli O157:H7 OX=83334 GN=serA PE=3 SV=2 &amp;&amp; PF00389:D-isomer specific 2-hydroxyacid dehydrogenase, catalytic domain|PF01842:ACT domain|PF02826:D-isomer specific 2-hydroxyacid dehydrogenase, NAD binding domain</t>
  </si>
  <si>
    <t>2-Hacid_dh_C</t>
  </si>
  <si>
    <t>ACE38K_RS20085</t>
  </si>
  <si>
    <t>lysC</t>
  </si>
  <si>
    <t>lysine-sensitive aspartokinase 3&amp;&amp;sp|P08660|AK3_ECOLI Lysine-sensitive aspartokinase 3 OS=Escherichia coli (strain K12) OX=83333 GN=lysC PE=1 SV=2 &amp;&amp; PF00696:Amino acid kinase family|PF01842:ACT domain</t>
  </si>
  <si>
    <t>AA_kinase</t>
  </si>
  <si>
    <t>ACE38K_RS03235</t>
  </si>
  <si>
    <t>asnB</t>
  </si>
  <si>
    <t>asparagine synthase B&amp;&amp;sp|P22106|ASNB_ECOLI Asparagine synthetase B [glutamine-hydrolyzing] OS=Escherichia coli (strain K12) OX=83333 GN=asnB PE=1 SV=3 &amp;&amp; PF00733:Asparagine synthase|PF13537:Glutamine amidotransferase domain</t>
  </si>
  <si>
    <t>ACE38K_RS18575</t>
  </si>
  <si>
    <t>asnA</t>
  </si>
  <si>
    <t>aspartate--ammonia ligase&amp;&amp;sp|Q3YVP8|ASNA_SHISS Aspartate--ammonia ligase OS=Shigella sonnei (strain Ss046) OX=300269 GN=asnA PE=3 SV=1 &amp;&amp; PF03590:Aspartate-ammonia ligase</t>
  </si>
  <si>
    <t>Raw_fluorescence</t>
    <phoneticPr fontId="2" type="noConversion"/>
  </si>
  <si>
    <t>Blank_fluorescence</t>
    <phoneticPr fontId="2" type="noConversion"/>
  </si>
  <si>
    <t>Background_corrected_fluorescence</t>
  </si>
  <si>
    <t>Cell_number</t>
    <phoneticPr fontId="2" type="noConversion"/>
  </si>
  <si>
    <t>DCF_fluorescence (a.u./CFU)</t>
  </si>
  <si>
    <t>excluded</t>
  </si>
  <si>
    <t>ROS levels were measured as DCF fluorescence intensity.</t>
  </si>
  <si>
    <t>Background corrected fluorescence = Raw_fluorescence - Blank_fluorescence</t>
    <phoneticPr fontId="2" type="noConversion"/>
  </si>
  <si>
    <t>Data were normalized to cell number and expressed as arbitrary units per  CFU.</t>
    <phoneticPr fontId="2" type="noConversion"/>
  </si>
  <si>
    <t>BL21_Glass_1</t>
    <phoneticPr fontId="2" type="noConversion"/>
  </si>
  <si>
    <t>Dissolved oxygen(mg/L)</t>
    <phoneticPr fontId="2" type="noConversion"/>
  </si>
  <si>
    <t>28 °C_Glass_1</t>
    <phoneticPr fontId="2" type="noConversion"/>
  </si>
  <si>
    <t>28 °C_Glass_2</t>
  </si>
  <si>
    <t>28 °C_Glass_3</t>
  </si>
  <si>
    <t>28 °C_Glass_4</t>
  </si>
  <si>
    <t>28 °C_Glass_5</t>
  </si>
  <si>
    <t>28 °C_Glass_6</t>
  </si>
  <si>
    <t>28 °C_Plastic_1</t>
  </si>
  <si>
    <t>28 °C_Plastic_2</t>
  </si>
  <si>
    <t>28 °C_Plastic_3</t>
  </si>
  <si>
    <t>28 °C_Plastic_4</t>
  </si>
  <si>
    <t>28 °C_Plastic_5</t>
  </si>
  <si>
    <t>28 °C_Plastic_6</t>
  </si>
  <si>
    <t>37 °C_Glass_1</t>
  </si>
  <si>
    <t>37 °C_Glass_2</t>
  </si>
  <si>
    <t>37 °C_Glass_3</t>
  </si>
  <si>
    <t>37 °C_Glass_4</t>
  </si>
  <si>
    <t>37 °C_Glass_5</t>
  </si>
  <si>
    <t>37 °C_Glass_6</t>
  </si>
  <si>
    <t>37 °C_Plastic_1</t>
  </si>
  <si>
    <t>37 °C_Plastic_2</t>
  </si>
  <si>
    <t>37 °C_Plastic_3</t>
  </si>
  <si>
    <t>37 °C_Plastic_4</t>
  </si>
  <si>
    <t>37 °C_Plastic_5</t>
  </si>
  <si>
    <t>37 °C_Plastic_6</t>
  </si>
  <si>
    <t>cAMP-associated regulation</t>
  </si>
  <si>
    <t>Gene</t>
  </si>
  <si>
    <t>BL21_glass_1</t>
  </si>
  <si>
    <t>BL21_glass_2</t>
  </si>
  <si>
    <t>BL21_glass_3</t>
  </si>
  <si>
    <t>BL21_plastic_1</t>
  </si>
  <si>
    <t>BL21_plastic_2</t>
  </si>
  <si>
    <t>BL21_plastic_3</t>
  </si>
  <si>
    <t>FC</t>
    <phoneticPr fontId="2" type="noConversion"/>
  </si>
  <si>
    <t>pvalue</t>
  </si>
  <si>
    <t>cyaA</t>
  </si>
  <si>
    <t>cpdA</t>
  </si>
  <si>
    <t>crp</t>
  </si>
  <si>
    <t>crr</t>
  </si>
  <si>
    <t>ptsH</t>
  </si>
  <si>
    <t>ptsI</t>
  </si>
  <si>
    <t>c-di-GMP synthesis</t>
  </si>
  <si>
    <t>dgcP</t>
  </si>
  <si>
    <t>dgcE</t>
  </si>
  <si>
    <t>dgcN</t>
    <phoneticPr fontId="2" type="noConversion"/>
  </si>
  <si>
    <t>dgcT</t>
  </si>
  <si>
    <t>adrA</t>
    <phoneticPr fontId="2" type="noConversion"/>
  </si>
  <si>
    <t>cdgI</t>
  </si>
  <si>
    <t>dgcZ</t>
  </si>
  <si>
    <t>dosC</t>
  </si>
  <si>
    <t>dgcM</t>
  </si>
  <si>
    <t>dgcJ</t>
  </si>
  <si>
    <t>dgcI</t>
  </si>
  <si>
    <t>c-di-GMP degradation</t>
  </si>
  <si>
    <t>pdeB</t>
  </si>
  <si>
    <t>pdeG</t>
  </si>
  <si>
    <t>pdeC</t>
  </si>
  <si>
    <t>pdeR</t>
    <phoneticPr fontId="2" type="noConversion"/>
  </si>
  <si>
    <t>dosP</t>
  </si>
  <si>
    <t>pdeF</t>
  </si>
  <si>
    <t>pdeD</t>
  </si>
  <si>
    <t>pdeA</t>
  </si>
  <si>
    <t>hmsP</t>
    <phoneticPr fontId="2" type="noConversion"/>
  </si>
  <si>
    <t>pdeI</t>
  </si>
  <si>
    <t>pdeH</t>
  </si>
  <si>
    <t>pdeL</t>
  </si>
  <si>
    <t>pdeN</t>
  </si>
  <si>
    <t>yfiR</t>
  </si>
  <si>
    <t>yfiB</t>
  </si>
  <si>
    <t>bdcA</t>
  </si>
  <si>
    <t>biofilm associated regulation</t>
  </si>
  <si>
    <t>BL21_glass_1</t>
    <phoneticPr fontId="2" type="noConversion"/>
  </si>
  <si>
    <t>BL21_plastic_1</t>
    <phoneticPr fontId="2" type="noConversion"/>
  </si>
  <si>
    <t>mlrA</t>
  </si>
  <si>
    <t>csrA</t>
  </si>
  <si>
    <t>ompR</t>
  </si>
  <si>
    <t>rpoS</t>
  </si>
  <si>
    <t>hns</t>
  </si>
  <si>
    <t>extracellular matrix</t>
  </si>
  <si>
    <t xml:space="preserve"> </t>
    <phoneticPr fontId="2" type="noConversion"/>
  </si>
  <si>
    <t>csgG</t>
  </si>
  <si>
    <t>pgaA</t>
  </si>
  <si>
    <t>bcsA</t>
  </si>
  <si>
    <t>csgA</t>
  </si>
  <si>
    <t>fimbriae</t>
  </si>
  <si>
    <t>yfcV</t>
  </si>
  <si>
    <t>elfD</t>
  </si>
  <si>
    <t>FimA-like</t>
  </si>
  <si>
    <t>sfmD</t>
  </si>
  <si>
    <t>htrE</t>
  </si>
  <si>
    <t>ybgQ</t>
  </si>
  <si>
    <t>yraJ</t>
  </si>
  <si>
    <t>fimB</t>
  </si>
  <si>
    <t>motility</t>
  </si>
  <si>
    <t>tar</t>
  </si>
  <si>
    <t>ydiV</t>
  </si>
  <si>
    <t>motA</t>
  </si>
  <si>
    <t>ycgR</t>
  </si>
  <si>
    <t>flhD</t>
  </si>
  <si>
    <t>flhC</t>
  </si>
  <si>
    <t>cheY</t>
  </si>
  <si>
    <t>upstream cAMP regulation</t>
  </si>
  <si>
    <t>GS115_glass_1</t>
  </si>
  <si>
    <t>GS115_glass_2</t>
  </si>
  <si>
    <t>GS115_glass_3</t>
  </si>
  <si>
    <t>GS115_plastic_1</t>
  </si>
  <si>
    <t>GS115_plastic_2</t>
  </si>
  <si>
    <t>GS115_plastic_3</t>
  </si>
  <si>
    <t>gpr1</t>
  </si>
  <si>
    <t>cdc25</t>
  </si>
  <si>
    <t>gpa2</t>
  </si>
  <si>
    <t>srv2</t>
  </si>
  <si>
    <t>cAMP turnover</t>
  </si>
  <si>
    <t>pde2</t>
  </si>
  <si>
    <t>cyr1</t>
  </si>
  <si>
    <t>pde1</t>
  </si>
  <si>
    <t>PKA core</t>
  </si>
  <si>
    <t>tpk2</t>
  </si>
  <si>
    <t>bcy1</t>
  </si>
  <si>
    <t>cell-wall remodeling</t>
  </si>
  <si>
    <t>bgl2</t>
  </si>
  <si>
    <t>chs3</t>
  </si>
  <si>
    <t>emw1</t>
  </si>
  <si>
    <t>fks1</t>
  </si>
  <si>
    <t>gas1</t>
  </si>
  <si>
    <t>gas2</t>
  </si>
  <si>
    <t>mnn2</t>
  </si>
  <si>
    <t>cell-wall sensing</t>
  </si>
  <si>
    <t>pkc1</t>
  </si>
  <si>
    <t>rho1</t>
  </si>
  <si>
    <t>slg1</t>
  </si>
  <si>
    <t>wsc3</t>
  </si>
  <si>
    <t>metabolite_name</t>
    <phoneticPr fontId="2" type="noConversion"/>
  </si>
  <si>
    <t>plastic_LB_1</t>
  </si>
  <si>
    <t>plastic_LB_2</t>
  </si>
  <si>
    <t>plastic_LB_3</t>
  </si>
  <si>
    <t>glass_LB_1</t>
  </si>
  <si>
    <t>glass_LB_2</t>
  </si>
  <si>
    <t>glass_LB_3</t>
  </si>
  <si>
    <t>LB_FC</t>
    <phoneticPr fontId="2" type="noConversion"/>
  </si>
  <si>
    <t>LB_P value</t>
    <phoneticPr fontId="2" type="noConversion"/>
  </si>
  <si>
    <t>plastic_BL21_1</t>
  </si>
  <si>
    <t>plastic_BL21_2</t>
  </si>
  <si>
    <t>plastic_BL21_3</t>
  </si>
  <si>
    <t>glass_BL21_1</t>
  </si>
  <si>
    <t>glass_BL21_2</t>
  </si>
  <si>
    <t>glass_BL21_3</t>
  </si>
  <si>
    <t>BL21_FC</t>
  </si>
  <si>
    <t>BL21_P value</t>
    <phoneticPr fontId="2" type="noConversion"/>
  </si>
  <si>
    <t>Tetradecanoic acid</t>
  </si>
  <si>
    <t>γ-Linolenic acid</t>
    <phoneticPr fontId="2" type="noConversion"/>
  </si>
  <si>
    <t>Stearamide</t>
  </si>
  <si>
    <t>Tetradecanedioic acid</t>
  </si>
  <si>
    <t>Dodecanedioic acid</t>
  </si>
  <si>
    <t>Oleamide</t>
  </si>
  <si>
    <t>Palmitoleic acid</t>
  </si>
  <si>
    <t>Hexadecanoic acid</t>
  </si>
  <si>
    <t>Hexadecanedioic acid</t>
  </si>
  <si>
    <t>Undecanedioic acid</t>
  </si>
  <si>
    <t>Palmitic amide</t>
  </si>
  <si>
    <t>Ethyl Stearate</t>
  </si>
  <si>
    <t>Styrene</t>
  </si>
  <si>
    <t>Octadecanoic acid</t>
  </si>
  <si>
    <t>Linoleic acid</t>
  </si>
  <si>
    <t>1-Stearoyl-rac-glycerol</t>
  </si>
  <si>
    <t>Azelaic acid</t>
  </si>
  <si>
    <t>Ethyl palmitate</t>
  </si>
  <si>
    <t>Phthalic anhydride</t>
  </si>
  <si>
    <t>2-Palmitoylglycerol</t>
  </si>
  <si>
    <t>Isophorone</t>
  </si>
  <si>
    <t>Dibutyl phthalate</t>
  </si>
  <si>
    <t>γ-undecalactone</t>
    <phoneticPr fontId="2" type="noConversion"/>
  </si>
  <si>
    <t>Linalyl formate</t>
  </si>
  <si>
    <t>Methyl pentadecanoate</t>
  </si>
  <si>
    <t>Methyl palmitate</t>
  </si>
  <si>
    <t>Methyl heptadecanoate</t>
  </si>
  <si>
    <t>Diisobutyl phthalate</t>
  </si>
  <si>
    <t>Methyl linoleate</t>
  </si>
  <si>
    <t>Acetyl tributyl citrate</t>
  </si>
  <si>
    <t>p-Cresol</t>
  </si>
  <si>
    <t>3-Methylindole</t>
  </si>
  <si>
    <t>2,6-Di-tert-butyl-4-hydroxymethylphenol</t>
  </si>
  <si>
    <t>cis-9,10-Epoxystearic Acid</t>
  </si>
  <si>
    <t>Pentaethylene glycol</t>
  </si>
  <si>
    <t>plastic_YPD_1</t>
  </si>
  <si>
    <t>plastic_YPD_2</t>
  </si>
  <si>
    <t>plastic_YPD_3</t>
  </si>
  <si>
    <t>glass_YPD_1</t>
  </si>
  <si>
    <t>glass_YPD_2</t>
  </si>
  <si>
    <t>glass_YPD_3</t>
  </si>
  <si>
    <t>YPD_FC</t>
  </si>
  <si>
    <t>YPD_ P value</t>
    <phoneticPr fontId="2" type="noConversion"/>
  </si>
  <si>
    <t>plastic_GS115_1</t>
  </si>
  <si>
    <t>plastic_GS115_2</t>
  </si>
  <si>
    <t>plastic_GS115_3</t>
  </si>
  <si>
    <t>glass_GS115_1</t>
  </si>
  <si>
    <t>glass_GS115_2</t>
  </si>
  <si>
    <t>glass_GS115_3</t>
  </si>
  <si>
    <t>GS115_FC</t>
  </si>
  <si>
    <t>GS115_P value</t>
    <phoneticPr fontId="2" type="noConversion"/>
  </si>
  <si>
    <t>Hexanal</t>
  </si>
  <si>
    <t>Benzothiazole</t>
  </si>
  <si>
    <t>3-(3,5-Di-tert-butyl-4-hydroxyphenyl)propanoic acid</t>
  </si>
  <si>
    <t>γ-Decalactone</t>
  </si>
  <si>
    <t>Mono(2-ethylhexyl) phthalate (MEHP)</t>
  </si>
  <si>
    <t>Dimethyl nonanedioate</t>
  </si>
  <si>
    <t>2,6-Di-tert-butyl-1,4-benzoquinone</t>
  </si>
  <si>
    <t>cis-9,10-Epoxystearic acid</t>
  </si>
  <si>
    <t>2,6-Di-tert-butyl-4-(hydroxymethyl)phenol</t>
  </si>
  <si>
    <t>Bis(2-methoxyethyl) phthalate</t>
  </si>
  <si>
    <t>α-Linolenic acid</t>
  </si>
  <si>
    <t>Dibutyl sebacate</t>
  </si>
  <si>
    <t>Indole</t>
  </si>
  <si>
    <t>Myristic acid</t>
  </si>
  <si>
    <t>2-Acetyl-1-pyrroline</t>
  </si>
  <si>
    <t>Ethyl stearate</t>
  </si>
  <si>
    <t>Palmitamide</t>
  </si>
  <si>
    <t>2,6-Di-tert-butyl-4-ethylphenol</t>
  </si>
  <si>
    <t>γ-Linolenic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</si>
</sst>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0_);[Red]\(0.000\)"/>
    <numFmt numFmtId="177" formatCode="#,##0.000"/>
    <numFmt numFmtId="178" formatCode="0.000_ "/>
    <numFmt numFmtId="179" formatCode="0.0000_);[Red]\(0.0000\)"/>
    <numFmt numFmtId="180" formatCode="0.0000_ "/>
    <numFmt numFmtId="181" formatCode="0.000000000_ "/>
    <numFmt numFmtId="182" formatCode="0.00000000000_ "/>
    <numFmt numFmtId="183" formatCode="0.0000E+00"/>
    <numFmt numFmtId="184" formatCode="0.00_ "/>
    <numFmt numFmtId="185" formatCode="0.00000000_);[Red]\(0.00000000\)"/>
    <numFmt numFmtId="186" formatCode="0.000"/>
  </numFmts>
  <fonts count="26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name val="Microsoft YaHei"/>
      <family val="2"/>
      <charset val="134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sz val="9"/>
      <name val="等线"/>
      <family val="4"/>
      <charset val="134"/>
    </font>
    <font>
      <sz val="9"/>
      <name val="等线"/>
      <family val="4"/>
      <charset val="134"/>
      <scheme val="minor"/>
    </font>
    <font>
      <b/>
      <sz val="12"/>
      <color theme="1"/>
      <name val="等线"/>
      <family val="2"/>
      <charset val="134"/>
    </font>
    <font>
      <sz val="11"/>
      <color theme="1"/>
      <name val="Arial"/>
      <family val="2"/>
    </font>
    <font>
      <sz val="11"/>
      <color rgb="FF404040"/>
      <name val="Helvetica Neue"/>
      <family val="2"/>
    </font>
    <font>
      <sz val="12"/>
      <color theme="1"/>
      <name val="Microsoft YaHei"/>
      <family val="2"/>
      <charset val="134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b/>
      <sz val="12"/>
      <color rgb="FF000000"/>
      <name val="等线"/>
      <family val="4"/>
      <charset val="134"/>
      <scheme val="minor"/>
    </font>
    <font>
      <sz val="11"/>
      <name val="Carlito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D5DEE2"/>
      </bottom>
      <diagonal/>
    </border>
    <border>
      <left/>
      <right/>
      <top style="thin">
        <color rgb="FFD5DEE2"/>
      </top>
      <bottom style="thin">
        <color rgb="FFD5DEE2"/>
      </bottom>
      <diagonal/>
    </border>
    <border>
      <left/>
      <right/>
      <top style="thin">
        <color rgb="FFD5DEE2"/>
      </top>
      <bottom/>
      <diagonal/>
    </border>
  </borders>
  <cellStyleXfs count="2">
    <xf numFmtId="0" fontId="0" fillId="0" borderId="0">
      <alignment vertical="center"/>
    </xf>
    <xf numFmtId="0" fontId="23" fillId="0" borderId="0"/>
  </cellStyleXfs>
  <cellXfs count="1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8" fontId="10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9" fontId="5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>
      <alignment vertical="center"/>
    </xf>
    <xf numFmtId="18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80" fontId="5" fillId="0" borderId="0" xfId="0" applyNumberFormat="1" applyFont="1">
      <alignment vertical="center"/>
    </xf>
    <xf numFmtId="181" fontId="5" fillId="0" borderId="0" xfId="0" applyNumberFormat="1" applyFont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182" fontId="5" fillId="0" borderId="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82" fontId="5" fillId="2" borderId="6" xfId="0" applyNumberFormat="1" applyFont="1" applyFill="1" applyBorder="1" applyAlignment="1">
      <alignment horizontal="center" vertical="center"/>
    </xf>
    <xf numFmtId="182" fontId="5" fillId="0" borderId="8" xfId="0" applyNumberFormat="1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7" fontId="18" fillId="0" borderId="1" xfId="0" applyNumberFormat="1" applyFont="1" applyBorder="1" applyAlignment="1">
      <alignment horizontal="center"/>
    </xf>
    <xf numFmtId="177" fontId="15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1" fontId="15" fillId="0" borderId="1" xfId="0" applyNumberFormat="1" applyFont="1" applyBorder="1" applyAlignment="1">
      <alignment horizontal="center" vertical="center"/>
    </xf>
    <xf numFmtId="183" fontId="5" fillId="0" borderId="1" xfId="0" applyNumberFormat="1" applyFont="1" applyBorder="1" applyAlignment="1">
      <alignment horizontal="center" vertical="center"/>
    </xf>
    <xf numFmtId="11" fontId="5" fillId="2" borderId="1" xfId="0" applyNumberFormat="1" applyFont="1" applyFill="1" applyBorder="1" applyAlignment="1">
      <alignment horizontal="center" vertical="center"/>
    </xf>
    <xf numFmtId="183" fontId="5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83" fontId="0" fillId="0" borderId="0" xfId="0" applyNumberFormat="1">
      <alignment vertical="center"/>
    </xf>
    <xf numFmtId="0" fontId="21" fillId="0" borderId="1" xfId="0" applyFont="1" applyBorder="1" applyAlignment="1">
      <alignment horizontal="center"/>
    </xf>
    <xf numFmtId="0" fontId="22" fillId="0" borderId="0" xfId="0" applyFont="1">
      <alignment vertical="center"/>
    </xf>
    <xf numFmtId="184" fontId="21" fillId="0" borderId="1" xfId="0" applyNumberFormat="1" applyFont="1" applyBorder="1" applyAlignment="1">
      <alignment horizontal="center"/>
    </xf>
    <xf numFmtId="0" fontId="5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5" fillId="0" borderId="16" xfId="0" applyFont="1" applyBorder="1">
      <alignment vertical="center"/>
    </xf>
    <xf numFmtId="183" fontId="5" fillId="0" borderId="17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183" fontId="7" fillId="0" borderId="8" xfId="0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top" wrapText="1"/>
    </xf>
    <xf numFmtId="185" fontId="5" fillId="0" borderId="0" xfId="1" applyNumberFormat="1" applyFont="1" applyAlignment="1">
      <alignment vertical="top" wrapText="1"/>
    </xf>
    <xf numFmtId="186" fontId="5" fillId="0" borderId="0" xfId="1" applyNumberFormat="1" applyFont="1" applyAlignment="1">
      <alignment vertical="top" wrapText="1"/>
    </xf>
    <xf numFmtId="183" fontId="5" fillId="0" borderId="8" xfId="1" applyNumberFormat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185" fontId="5" fillId="0" borderId="10" xfId="1" applyNumberFormat="1" applyFont="1" applyBorder="1" applyAlignment="1">
      <alignment vertical="top" wrapText="1"/>
    </xf>
    <xf numFmtId="186" fontId="5" fillId="0" borderId="10" xfId="1" applyNumberFormat="1" applyFont="1" applyBorder="1" applyAlignment="1">
      <alignment vertical="top" wrapText="1"/>
    </xf>
    <xf numFmtId="183" fontId="5" fillId="0" borderId="11" xfId="1" applyNumberFormat="1" applyFont="1" applyBorder="1" applyAlignment="1">
      <alignment horizontal="center" vertical="top" wrapText="1"/>
    </xf>
    <xf numFmtId="0" fontId="5" fillId="0" borderId="0" xfId="1" applyFont="1" applyAlignment="1">
      <alignment vertical="top" wrapText="1"/>
    </xf>
    <xf numFmtId="183" fontId="5" fillId="0" borderId="0" xfId="1" applyNumberFormat="1" applyFont="1" applyAlignment="1">
      <alignment horizontal="center" vertical="top" wrapText="1"/>
    </xf>
    <xf numFmtId="0" fontId="7" fillId="0" borderId="15" xfId="1" applyFont="1" applyBorder="1" applyAlignment="1">
      <alignment vertical="top"/>
    </xf>
    <xf numFmtId="185" fontId="5" fillId="0" borderId="16" xfId="1" applyNumberFormat="1" applyFont="1" applyBorder="1" applyAlignment="1">
      <alignment vertical="top" wrapText="1"/>
    </xf>
    <xf numFmtId="186" fontId="5" fillId="0" borderId="16" xfId="1" applyNumberFormat="1" applyFont="1" applyBorder="1" applyAlignment="1">
      <alignment vertical="top" wrapText="1"/>
    </xf>
    <xf numFmtId="183" fontId="5" fillId="0" borderId="17" xfId="1" applyNumberFormat="1" applyFont="1" applyBorder="1" applyAlignment="1">
      <alignment horizontal="center" vertical="top" wrapText="1"/>
    </xf>
    <xf numFmtId="183" fontId="5" fillId="0" borderId="0" xfId="0" applyNumberFormat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11" fillId="0" borderId="7" xfId="0" applyFont="1" applyBorder="1">
      <alignment vertical="center"/>
    </xf>
    <xf numFmtId="183" fontId="5" fillId="0" borderId="8" xfId="0" applyNumberFormat="1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183" fontId="5" fillId="0" borderId="11" xfId="0" applyNumberFormat="1" applyFont="1" applyBorder="1" applyAlignment="1">
      <alignment horizontal="center" vertical="center"/>
    </xf>
    <xf numFmtId="183" fontId="5" fillId="0" borderId="0" xfId="0" applyNumberFormat="1" applyFont="1">
      <alignment vertical="center"/>
    </xf>
    <xf numFmtId="0" fontId="5" fillId="0" borderId="17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24" fillId="0" borderId="18" xfId="1" applyFont="1" applyBorder="1" applyAlignment="1">
      <alignment vertical="center" wrapText="1"/>
    </xf>
    <xf numFmtId="0" fontId="25" fillId="0" borderId="19" xfId="1" applyFont="1" applyBorder="1" applyAlignment="1">
      <alignment vertical="top"/>
    </xf>
    <xf numFmtId="0" fontId="25" fillId="0" borderId="20" xfId="1" applyFont="1" applyBorder="1" applyAlignment="1">
      <alignment vertical="top"/>
    </xf>
  </cellXfs>
  <cellStyles count="2">
    <cellStyle name="Normal" xfId="1" xr:uid="{34541490-CB57-7345-ABF0-B6564B7C275A}"/>
    <cellStyle name="常规" xfId="0" builtinId="0"/>
  </cellStyles>
  <dxfs count="8">
    <dxf>
      <font>
        <b/>
        <color rgb="FF174A7A"/>
      </font>
      <fill>
        <patternFill patternType="solid">
          <bgColor rgb="FFDDEAF7"/>
        </patternFill>
      </fill>
    </dxf>
    <dxf>
      <font>
        <b/>
        <color rgb="FF9C3D13"/>
      </font>
      <fill>
        <patternFill patternType="solid">
          <bgColor rgb="FFFCE8D8"/>
        </patternFill>
      </fill>
    </dxf>
    <dxf>
      <font>
        <b/>
        <color rgb="FF174A7A"/>
      </font>
      <fill>
        <patternFill patternType="solid">
          <bgColor rgb="FFDDEAF7"/>
        </patternFill>
      </fill>
    </dxf>
    <dxf>
      <font>
        <b/>
        <color rgb="FF9C3D13"/>
      </font>
      <fill>
        <patternFill patternType="solid">
          <bgColor rgb="FFFCE8D8"/>
        </patternFill>
      </fill>
    </dxf>
    <dxf>
      <font>
        <b/>
        <color rgb="FF174A7A"/>
      </font>
      <fill>
        <patternFill patternType="solid">
          <bgColor rgb="FFDDEAF7"/>
        </patternFill>
      </fill>
    </dxf>
    <dxf>
      <font>
        <b/>
        <color rgb="FF9C3D13"/>
      </font>
      <fill>
        <patternFill patternType="solid">
          <bgColor rgb="FFFCE8D8"/>
        </patternFill>
      </fill>
    </dxf>
    <dxf>
      <font>
        <b/>
        <color rgb="FF174A7A"/>
      </font>
      <fill>
        <patternFill patternType="solid">
          <bgColor rgb="FFDDEAF7"/>
        </patternFill>
      </fill>
    </dxf>
    <dxf>
      <font>
        <b/>
        <color rgb="FF9C3D13"/>
      </font>
      <fill>
        <patternFill patternType="solid">
          <bgColor rgb="FFFCE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4376-A15D-0C41-8196-443B14DE21BF}">
  <dimension ref="A1:I18"/>
  <sheetViews>
    <sheetView zoomScale="106" workbookViewId="0">
      <selection activeCell="E14" sqref="E14"/>
    </sheetView>
  </sheetViews>
  <sheetFormatPr baseColWidth="10" defaultRowHeight="16"/>
  <cols>
    <col min="1" max="1" width="9.83203125" style="3" customWidth="1"/>
    <col min="2" max="9" width="17" customWidth="1"/>
  </cols>
  <sheetData>
    <row r="1" spans="1:9" s="4" customFormat="1" ht="18">
      <c r="A1" s="11" t="s">
        <v>38</v>
      </c>
      <c r="B1" s="12" t="s">
        <v>22</v>
      </c>
      <c r="C1" s="12" t="s">
        <v>23</v>
      </c>
      <c r="D1" s="12" t="s">
        <v>24</v>
      </c>
      <c r="E1" s="12" t="s">
        <v>25</v>
      </c>
      <c r="F1" s="12" t="s">
        <v>30</v>
      </c>
      <c r="G1" s="12" t="s">
        <v>31</v>
      </c>
      <c r="H1" s="12" t="s">
        <v>32</v>
      </c>
      <c r="I1" s="12" t="s">
        <v>33</v>
      </c>
    </row>
    <row r="2" spans="1:9">
      <c r="A2" s="10">
        <v>0</v>
      </c>
      <c r="B2" s="2">
        <v>0.113</v>
      </c>
      <c r="C2" s="2">
        <v>0.10199999999999999</v>
      </c>
      <c r="D2" s="2">
        <v>0.104</v>
      </c>
      <c r="E2" s="2">
        <v>0.104</v>
      </c>
      <c r="F2" s="2">
        <v>0.104</v>
      </c>
      <c r="G2" s="2">
        <v>0.112</v>
      </c>
      <c r="H2" s="2">
        <v>0.10100000000000001</v>
      </c>
      <c r="I2" s="2">
        <v>0.10100000000000001</v>
      </c>
    </row>
    <row r="3" spans="1:9">
      <c r="A3" s="10">
        <v>2</v>
      </c>
      <c r="B3" s="2">
        <v>0.154</v>
      </c>
      <c r="C3" s="2">
        <v>0.155</v>
      </c>
      <c r="D3" s="2">
        <v>0.154</v>
      </c>
      <c r="E3" s="2">
        <v>0.153</v>
      </c>
      <c r="F3" s="2">
        <v>0.153</v>
      </c>
      <c r="G3" s="2">
        <v>0.13200000000000001</v>
      </c>
      <c r="H3" s="2">
        <v>0.125</v>
      </c>
      <c r="I3" s="2">
        <v>0.127</v>
      </c>
    </row>
    <row r="4" spans="1:9">
      <c r="A4" s="10">
        <v>4</v>
      </c>
      <c r="B4" s="2">
        <v>0.188</v>
      </c>
      <c r="C4" s="2">
        <v>0.192</v>
      </c>
      <c r="D4" s="2">
        <v>0.184</v>
      </c>
      <c r="E4" s="2">
        <v>0.20100000000000001</v>
      </c>
      <c r="F4" s="2">
        <v>0.16400000000000001</v>
      </c>
      <c r="G4" s="2">
        <v>0.159</v>
      </c>
      <c r="H4" s="2">
        <v>0.16800000000000001</v>
      </c>
      <c r="I4" s="2">
        <v>0.157</v>
      </c>
    </row>
    <row r="5" spans="1:9">
      <c r="A5" s="10">
        <v>5</v>
      </c>
      <c r="B5" s="2">
        <v>0.184</v>
      </c>
      <c r="C5" s="2">
        <v>0.18099999999999999</v>
      </c>
      <c r="D5" s="2">
        <v>0.187</v>
      </c>
      <c r="E5" s="2">
        <v>0.19400000000000001</v>
      </c>
      <c r="F5" s="2">
        <v>0.17799999999999999</v>
      </c>
      <c r="G5" s="2">
        <v>0.17299999999999999</v>
      </c>
      <c r="H5" s="2">
        <v>0.188</v>
      </c>
      <c r="I5" s="2">
        <v>0.16800000000000001</v>
      </c>
    </row>
    <row r="6" spans="1:9">
      <c r="A6" s="10">
        <v>6</v>
      </c>
      <c r="B6" s="2">
        <v>0.221</v>
      </c>
      <c r="C6" s="2">
        <v>0.24099999999999999</v>
      </c>
      <c r="D6" s="2">
        <v>0.218</v>
      </c>
      <c r="E6" s="2">
        <v>0.20399999999999999</v>
      </c>
      <c r="F6" s="2">
        <v>0.22600000000000001</v>
      </c>
      <c r="G6" s="2">
        <v>0.255</v>
      </c>
      <c r="H6" s="2">
        <v>0.22</v>
      </c>
      <c r="I6" s="2">
        <v>0.218</v>
      </c>
    </row>
    <row r="7" spans="1:9">
      <c r="A7" s="10">
        <v>8</v>
      </c>
      <c r="B7" s="2">
        <v>0.32900000000000001</v>
      </c>
      <c r="C7" s="2">
        <v>0.308</v>
      </c>
      <c r="D7" s="2">
        <v>0.32</v>
      </c>
      <c r="E7" s="2">
        <v>0.35099999999999998</v>
      </c>
      <c r="F7" s="2">
        <v>0.28699999999999998</v>
      </c>
      <c r="G7" s="2">
        <v>0.29199999999999998</v>
      </c>
      <c r="H7" s="2">
        <v>0.28399999999999997</v>
      </c>
      <c r="I7" s="2">
        <v>0.27900000000000003</v>
      </c>
    </row>
    <row r="8" spans="1:9">
      <c r="A8" s="10">
        <v>10</v>
      </c>
      <c r="B8" s="2">
        <v>0.53200000000000003</v>
      </c>
      <c r="C8" s="2">
        <v>0.497</v>
      </c>
      <c r="D8" s="2">
        <v>0.5</v>
      </c>
      <c r="E8" s="2">
        <v>0.497</v>
      </c>
      <c r="F8" s="2">
        <v>0.33600000000000002</v>
      </c>
      <c r="G8" s="2">
        <v>0.34599999999999997</v>
      </c>
      <c r="H8" s="2">
        <v>0.35099999999999998</v>
      </c>
      <c r="I8" s="2">
        <v>0.36299999999999999</v>
      </c>
    </row>
    <row r="9" spans="1:9">
      <c r="A9" s="10">
        <v>12</v>
      </c>
      <c r="B9" s="2">
        <v>0.876</v>
      </c>
      <c r="C9" s="2">
        <v>0.83899999999999997</v>
      </c>
      <c r="D9" s="2">
        <v>0.82</v>
      </c>
      <c r="E9" s="2">
        <v>0.81599999999999995</v>
      </c>
      <c r="F9" s="2">
        <v>0.61799999999999999</v>
      </c>
      <c r="G9" s="2">
        <v>0.63</v>
      </c>
      <c r="H9" s="2">
        <v>0.63300000000000001</v>
      </c>
      <c r="I9" s="2">
        <v>0.64500000000000002</v>
      </c>
    </row>
    <row r="10" spans="1:9">
      <c r="A10" s="10">
        <v>14</v>
      </c>
      <c r="B10" s="2">
        <v>1.137</v>
      </c>
      <c r="C10" s="2">
        <v>1.133</v>
      </c>
      <c r="D10" s="2">
        <v>1.2869999999999999</v>
      </c>
      <c r="E10" s="2">
        <v>1.28</v>
      </c>
      <c r="F10" s="2">
        <v>0.83</v>
      </c>
      <c r="G10" s="2">
        <v>0.80800000000000005</v>
      </c>
      <c r="H10" s="2">
        <v>0.81100000000000005</v>
      </c>
      <c r="I10" s="2">
        <v>0.86499999999999999</v>
      </c>
    </row>
    <row r="11" spans="1:9">
      <c r="A11" s="10">
        <v>16</v>
      </c>
      <c r="B11" s="2">
        <v>1.1779999999999999</v>
      </c>
      <c r="C11" s="2">
        <v>1.173</v>
      </c>
      <c r="D11" s="2">
        <v>1.7769999999999999</v>
      </c>
      <c r="E11" s="2">
        <v>1.738</v>
      </c>
      <c r="F11" s="2">
        <v>1.052</v>
      </c>
      <c r="G11" s="2">
        <v>1.218</v>
      </c>
      <c r="H11" s="2">
        <v>1.0309999999999999</v>
      </c>
      <c r="I11" s="2">
        <v>1.048</v>
      </c>
    </row>
    <row r="12" spans="1:9">
      <c r="A12" s="10">
        <v>18</v>
      </c>
      <c r="B12" s="2">
        <v>2.2749999999999999</v>
      </c>
      <c r="C12" s="2">
        <v>2.2989999999999999</v>
      </c>
      <c r="D12" s="2">
        <v>2.1920000000000002</v>
      </c>
      <c r="E12" s="2">
        <v>2.2850000000000001</v>
      </c>
      <c r="F12" s="2">
        <v>1.911</v>
      </c>
      <c r="G12" s="2">
        <v>1.901</v>
      </c>
      <c r="H12" s="2">
        <v>1.95</v>
      </c>
      <c r="I12" s="2">
        <v>1.927</v>
      </c>
    </row>
    <row r="13" spans="1:9">
      <c r="A13" s="10">
        <v>20</v>
      </c>
      <c r="B13" s="2">
        <v>2.3679999999999999</v>
      </c>
      <c r="C13" s="2">
        <v>2.3159999999999998</v>
      </c>
      <c r="D13" s="2">
        <v>2.4020000000000001</v>
      </c>
      <c r="E13" s="2">
        <v>2.4220000000000002</v>
      </c>
      <c r="F13" s="2">
        <v>2.0179999999999998</v>
      </c>
      <c r="G13" s="2">
        <v>2.0790000000000002</v>
      </c>
      <c r="H13" s="2">
        <v>2.0499999999999998</v>
      </c>
      <c r="I13" s="2">
        <v>2.11</v>
      </c>
    </row>
    <row r="14" spans="1:9">
      <c r="A14" s="10">
        <v>22</v>
      </c>
      <c r="B14" s="2">
        <v>2.4569999999999999</v>
      </c>
      <c r="C14" s="2">
        <v>2.4910000000000001</v>
      </c>
      <c r="D14" s="2">
        <v>2.4060000000000001</v>
      </c>
      <c r="E14" s="2">
        <v>2.2909999999999999</v>
      </c>
      <c r="F14" s="2">
        <v>2.2240000000000002</v>
      </c>
      <c r="G14" s="2">
        <v>2.2290000000000001</v>
      </c>
      <c r="H14" s="2">
        <v>2.2669999999999999</v>
      </c>
      <c r="I14" s="2">
        <v>2.2309999999999999</v>
      </c>
    </row>
    <row r="15" spans="1:9">
      <c r="A15" s="10">
        <v>24</v>
      </c>
      <c r="B15" s="2">
        <v>2.504</v>
      </c>
      <c r="C15" s="2">
        <v>2.5329999999999999</v>
      </c>
      <c r="D15" s="2">
        <v>2.5920000000000001</v>
      </c>
      <c r="E15" s="2">
        <v>2.5190000000000001</v>
      </c>
      <c r="F15" s="2">
        <v>2.3340000000000001</v>
      </c>
      <c r="G15" s="2">
        <v>2.2970000000000002</v>
      </c>
      <c r="H15" s="2">
        <v>2.2000000000000002</v>
      </c>
      <c r="I15" s="2">
        <v>2.3260000000000001</v>
      </c>
    </row>
    <row r="16" spans="1:9">
      <c r="A16" s="10">
        <v>26</v>
      </c>
      <c r="B16" s="2">
        <v>2.5350000000000001</v>
      </c>
      <c r="C16" s="2">
        <v>2.5489999999999999</v>
      </c>
      <c r="D16" s="2">
        <v>2.5529999999999999</v>
      </c>
      <c r="E16" s="2">
        <v>2.5049999999999999</v>
      </c>
      <c r="F16" s="2">
        <v>2.4729999999999999</v>
      </c>
      <c r="G16" s="2">
        <v>2.4510000000000001</v>
      </c>
      <c r="H16" s="2">
        <v>2.4260000000000002</v>
      </c>
      <c r="I16" s="2">
        <v>2.4260000000000002</v>
      </c>
    </row>
    <row r="17" spans="1:9">
      <c r="A17" s="10">
        <v>28</v>
      </c>
      <c r="B17" s="2">
        <v>2.5539999999999998</v>
      </c>
      <c r="C17" s="2">
        <v>2.5659999999999998</v>
      </c>
      <c r="D17" s="2">
        <v>2.6480000000000001</v>
      </c>
      <c r="E17" s="2">
        <v>2.5259999999999998</v>
      </c>
      <c r="F17" s="2">
        <v>2.4809999999999999</v>
      </c>
      <c r="G17" s="2">
        <v>2.4620000000000002</v>
      </c>
      <c r="H17" s="2">
        <v>2.4340000000000002</v>
      </c>
      <c r="I17" s="2">
        <v>2.4870000000000001</v>
      </c>
    </row>
    <row r="18" spans="1:9">
      <c r="A18" s="10">
        <v>38</v>
      </c>
      <c r="B18" s="2">
        <v>2.5870000000000002</v>
      </c>
      <c r="C18" s="2">
        <v>2.6080000000000001</v>
      </c>
      <c r="D18" s="2">
        <v>2.5449999999999999</v>
      </c>
      <c r="E18" s="2">
        <v>2.64</v>
      </c>
      <c r="F18" s="2">
        <v>2.4830000000000001</v>
      </c>
      <c r="G18" s="2">
        <v>2.4319999999999999</v>
      </c>
      <c r="H18" s="2">
        <v>2.4460000000000002</v>
      </c>
      <c r="I18" s="2">
        <v>2.468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7482-A30A-E24F-855E-6A6C479D7E75}">
  <dimension ref="A1:I16"/>
  <sheetViews>
    <sheetView workbookViewId="0">
      <selection activeCell="D14" sqref="D14"/>
    </sheetView>
  </sheetViews>
  <sheetFormatPr baseColWidth="10" defaultRowHeight="16"/>
  <cols>
    <col min="2" max="9" width="16.1640625" customWidth="1"/>
  </cols>
  <sheetData>
    <row r="1" spans="1:9" ht="18">
      <c r="A1" s="11" t="s">
        <v>38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10</v>
      </c>
      <c r="G1" s="12" t="s">
        <v>11</v>
      </c>
      <c r="H1" s="12" t="s">
        <v>12</v>
      </c>
      <c r="I1" s="12" t="s">
        <v>13</v>
      </c>
    </row>
    <row r="2" spans="1:9">
      <c r="A2" s="10">
        <v>0</v>
      </c>
      <c r="B2" s="10">
        <v>7.0000000000000001E-3</v>
      </c>
      <c r="C2" s="10">
        <v>3.0000000000000001E-3</v>
      </c>
      <c r="D2" s="10">
        <v>3.0000000000000001E-3</v>
      </c>
      <c r="E2" s="10">
        <v>3.0000000000000001E-3</v>
      </c>
      <c r="F2" s="10">
        <v>2E-3</v>
      </c>
      <c r="G2" s="10">
        <v>7.0000000000000001E-3</v>
      </c>
      <c r="H2" s="10">
        <v>4.0000000000000001E-3</v>
      </c>
      <c r="I2" s="10">
        <v>6.0000000000000001E-3</v>
      </c>
    </row>
    <row r="3" spans="1:9">
      <c r="A3" s="10">
        <v>2</v>
      </c>
      <c r="B3" s="10">
        <v>0.65400000000000003</v>
      </c>
      <c r="C3" s="10">
        <v>0.63700000000000001</v>
      </c>
      <c r="D3" s="10">
        <v>0.59799999999999998</v>
      </c>
      <c r="E3" s="10">
        <v>0.60399999999999998</v>
      </c>
      <c r="F3" s="10">
        <v>0.39900000000000002</v>
      </c>
      <c r="G3" s="10">
        <v>0.40200000000000002</v>
      </c>
      <c r="H3" s="10">
        <v>0.41699999999999998</v>
      </c>
      <c r="I3" s="10">
        <v>0.41199999999999998</v>
      </c>
    </row>
    <row r="4" spans="1:9">
      <c r="A4" s="10">
        <v>4</v>
      </c>
      <c r="B4" s="10">
        <v>1.0149999999999999</v>
      </c>
      <c r="C4" s="10">
        <v>1.036</v>
      </c>
      <c r="D4" s="10">
        <v>1.0109999999999999</v>
      </c>
      <c r="E4" s="10">
        <v>0.998</v>
      </c>
      <c r="F4" s="10">
        <v>0.72699999999999998</v>
      </c>
      <c r="G4" s="10">
        <v>0.76200000000000001</v>
      </c>
      <c r="H4" s="10">
        <v>0.753</v>
      </c>
      <c r="I4" s="10">
        <v>0.73599999999999999</v>
      </c>
    </row>
    <row r="5" spans="1:9">
      <c r="A5" s="10">
        <v>6</v>
      </c>
      <c r="B5" s="10">
        <v>1.1339999999999999</v>
      </c>
      <c r="C5" s="10">
        <v>1.121</v>
      </c>
      <c r="D5" s="10">
        <v>1.149</v>
      </c>
      <c r="E5" s="10">
        <v>1.137</v>
      </c>
      <c r="F5" s="10">
        <v>0.76200000000000001</v>
      </c>
      <c r="G5" s="10">
        <v>0.73599999999999999</v>
      </c>
      <c r="H5" s="10">
        <v>0.753</v>
      </c>
      <c r="I5" s="10">
        <v>0.77500000000000002</v>
      </c>
    </row>
    <row r="6" spans="1:9">
      <c r="A6" s="10">
        <v>8</v>
      </c>
      <c r="B6" s="10">
        <v>1.206</v>
      </c>
      <c r="C6" s="10">
        <v>1.198</v>
      </c>
      <c r="D6" s="10">
        <v>1.204</v>
      </c>
      <c r="E6" s="10">
        <v>1.212</v>
      </c>
      <c r="F6" s="10">
        <v>0.91400000000000003</v>
      </c>
      <c r="G6" s="10">
        <v>0.82099999999999995</v>
      </c>
      <c r="H6" s="10">
        <v>0.89100000000000001</v>
      </c>
      <c r="I6" s="10">
        <v>0.92400000000000004</v>
      </c>
    </row>
    <row r="7" spans="1:9">
      <c r="A7" s="10">
        <v>10</v>
      </c>
      <c r="B7" s="10">
        <v>1.3240000000000001</v>
      </c>
      <c r="C7" s="10">
        <v>1.2869999999999999</v>
      </c>
      <c r="D7" s="10">
        <v>1.341</v>
      </c>
      <c r="E7" s="10">
        <v>1.3089999999999999</v>
      </c>
      <c r="F7" s="10">
        <v>1.0760000000000001</v>
      </c>
      <c r="G7" s="10">
        <v>1.0980000000000001</v>
      </c>
      <c r="H7" s="10">
        <v>1.0449999999999999</v>
      </c>
      <c r="I7" s="10">
        <v>1.1020000000000001</v>
      </c>
    </row>
    <row r="8" spans="1:9">
      <c r="A8" s="10">
        <v>12</v>
      </c>
      <c r="B8" s="10">
        <v>1.4059999999999999</v>
      </c>
      <c r="C8" s="10">
        <v>1.4450000000000001</v>
      </c>
      <c r="D8" s="10">
        <v>1.681</v>
      </c>
      <c r="E8" s="10">
        <v>1.5409999999999999</v>
      </c>
      <c r="F8" s="10">
        <v>1.141</v>
      </c>
      <c r="G8" s="10">
        <v>1.1639999999999999</v>
      </c>
      <c r="H8" s="10">
        <v>1.145</v>
      </c>
      <c r="I8" s="10">
        <v>1.1779999999999999</v>
      </c>
    </row>
    <row r="9" spans="1:9">
      <c r="A9" s="10">
        <v>14</v>
      </c>
      <c r="B9" s="10">
        <v>1.6990000000000001</v>
      </c>
      <c r="C9" s="10">
        <v>1.7230000000000001</v>
      </c>
      <c r="D9" s="10">
        <v>1.7649999999999999</v>
      </c>
      <c r="E9" s="10">
        <v>1.7929999999999999</v>
      </c>
      <c r="F9" s="10">
        <v>1.2430000000000001</v>
      </c>
      <c r="G9" s="10">
        <v>1.2729999999999999</v>
      </c>
      <c r="H9" s="10">
        <v>1.2310000000000001</v>
      </c>
      <c r="I9" s="10">
        <v>1.2709999999999999</v>
      </c>
    </row>
    <row r="10" spans="1:9">
      <c r="A10" s="10">
        <v>16</v>
      </c>
      <c r="B10" s="10">
        <v>1.8129999999999999</v>
      </c>
      <c r="C10" s="10">
        <v>1.8069999999999999</v>
      </c>
      <c r="D10" s="10">
        <v>1.8069999999999999</v>
      </c>
      <c r="E10" s="10">
        <v>1.8180000000000001</v>
      </c>
      <c r="F10" s="10">
        <v>1.331</v>
      </c>
      <c r="G10" s="10">
        <v>1.3919999999999999</v>
      </c>
      <c r="H10" s="10">
        <v>1.3580000000000001</v>
      </c>
      <c r="I10" s="10">
        <v>1.3979999999999999</v>
      </c>
    </row>
    <row r="11" spans="1:9">
      <c r="A11" s="10">
        <v>18</v>
      </c>
      <c r="B11" s="10">
        <v>1.903</v>
      </c>
      <c r="C11" s="10">
        <v>1.917</v>
      </c>
      <c r="D11" s="10">
        <v>1.9339999999999999</v>
      </c>
      <c r="E11" s="10">
        <v>1.9179999999999999</v>
      </c>
      <c r="F11" s="10">
        <v>1.5489999999999999</v>
      </c>
      <c r="G11" s="10">
        <v>1.61</v>
      </c>
      <c r="H11" s="10">
        <v>1.583</v>
      </c>
      <c r="I11" s="10">
        <v>1.5369999999999999</v>
      </c>
    </row>
    <row r="12" spans="1:9">
      <c r="A12" s="10">
        <v>20</v>
      </c>
      <c r="B12" s="10">
        <v>1.9890000000000001</v>
      </c>
      <c r="C12" s="10">
        <v>1.9490000000000001</v>
      </c>
      <c r="D12" s="10">
        <v>2.004</v>
      </c>
      <c r="E12" s="10">
        <v>2.0129999999999999</v>
      </c>
      <c r="F12" s="10">
        <v>1.7609999999999999</v>
      </c>
      <c r="G12" s="10">
        <v>1.7729999999999999</v>
      </c>
      <c r="H12" s="10">
        <v>1.7230000000000001</v>
      </c>
      <c r="I12" s="10">
        <v>1.748</v>
      </c>
    </row>
    <row r="13" spans="1:9">
      <c r="A13" s="10">
        <v>22</v>
      </c>
      <c r="B13" s="10">
        <v>2.0510000000000002</v>
      </c>
      <c r="C13" s="10">
        <v>2.028</v>
      </c>
      <c r="D13" s="10">
        <v>2.0750000000000002</v>
      </c>
      <c r="E13" s="10">
        <v>2.0659999999999998</v>
      </c>
      <c r="F13" s="10">
        <v>1.911</v>
      </c>
      <c r="G13" s="10">
        <v>1.901</v>
      </c>
      <c r="H13" s="10">
        <v>1.887</v>
      </c>
      <c r="I13" s="10">
        <v>1.9179999999999999</v>
      </c>
    </row>
    <row r="14" spans="1:9">
      <c r="A14" s="10">
        <v>24</v>
      </c>
      <c r="B14" s="10">
        <v>2.0979999999999999</v>
      </c>
      <c r="C14" s="10">
        <v>2.1030000000000002</v>
      </c>
      <c r="D14" s="10">
        <v>2.0790000000000002</v>
      </c>
      <c r="E14" s="10">
        <v>2.1240000000000001</v>
      </c>
      <c r="F14" s="10">
        <v>2.0059999999999998</v>
      </c>
      <c r="G14" s="10">
        <v>2.0390000000000001</v>
      </c>
      <c r="H14" s="10">
        <v>2.0379999999999998</v>
      </c>
      <c r="I14" s="10">
        <v>2.016</v>
      </c>
    </row>
    <row r="15" spans="1:9">
      <c r="A15" s="10">
        <v>26</v>
      </c>
      <c r="B15" s="10">
        <v>2.157</v>
      </c>
      <c r="C15" s="10">
        <v>2.1459999999999999</v>
      </c>
      <c r="D15" s="10">
        <v>2.153</v>
      </c>
      <c r="E15" s="10">
        <v>2.1579999999999999</v>
      </c>
      <c r="F15" s="10">
        <v>2.0110000000000001</v>
      </c>
      <c r="G15" s="10">
        <v>2.0099999999999998</v>
      </c>
      <c r="H15" s="10">
        <v>2.0470000000000002</v>
      </c>
      <c r="I15" s="10">
        <v>2.0449999999999999</v>
      </c>
    </row>
    <row r="16" spans="1:9">
      <c r="A16" s="10">
        <v>28</v>
      </c>
      <c r="B16" s="10">
        <v>2.206</v>
      </c>
      <c r="C16" s="10">
        <v>2.194</v>
      </c>
      <c r="D16" s="10">
        <v>2.1869999999999998</v>
      </c>
      <c r="E16" s="10">
        <v>2.2320000000000002</v>
      </c>
      <c r="F16" s="10">
        <v>2.0249999999999999</v>
      </c>
      <c r="G16" s="10">
        <v>2.0459999999999998</v>
      </c>
      <c r="H16" s="10">
        <v>2.0489999999999999</v>
      </c>
      <c r="I16" s="10">
        <v>2.0880000000000001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F3930-A337-8547-851E-46073CEA2813}">
  <dimension ref="A1:O17"/>
  <sheetViews>
    <sheetView workbookViewId="0">
      <selection activeCell="D20" sqref="D20"/>
    </sheetView>
  </sheetViews>
  <sheetFormatPr baseColWidth="10" defaultRowHeight="16"/>
  <cols>
    <col min="1" max="1" width="19.83203125" style="1" customWidth="1"/>
    <col min="2" max="3" width="14.6640625" style="1" customWidth="1"/>
    <col min="4" max="4" width="23.6640625" style="1" customWidth="1"/>
    <col min="5" max="15" width="14.6640625" style="1" customWidth="1"/>
  </cols>
  <sheetData>
    <row r="1" spans="1:6">
      <c r="A1" s="5" t="s">
        <v>0</v>
      </c>
      <c r="B1" s="5" t="s">
        <v>18</v>
      </c>
      <c r="C1" s="6" t="s">
        <v>19</v>
      </c>
      <c r="D1" s="5" t="s">
        <v>20</v>
      </c>
      <c r="E1" s="5" t="s">
        <v>21</v>
      </c>
      <c r="F1" s="5" t="s">
        <v>1</v>
      </c>
    </row>
    <row r="2" spans="1:6">
      <c r="A2" s="7" t="s">
        <v>22</v>
      </c>
      <c r="B2" s="8">
        <v>167</v>
      </c>
      <c r="C2" s="9">
        <v>10000000</v>
      </c>
      <c r="D2" s="8">
        <v>0.1</v>
      </c>
      <c r="E2" s="9">
        <v>167000000</v>
      </c>
      <c r="F2" s="8">
        <v>8.2227164711475833</v>
      </c>
    </row>
    <row r="3" spans="1:6">
      <c r="A3" s="7" t="s">
        <v>23</v>
      </c>
      <c r="B3" s="8">
        <v>155</v>
      </c>
      <c r="C3" s="9">
        <v>10000000</v>
      </c>
      <c r="D3" s="8">
        <v>0.1</v>
      </c>
      <c r="E3" s="9">
        <v>155000000</v>
      </c>
      <c r="F3" s="8">
        <v>8.1903316981702918</v>
      </c>
    </row>
    <row r="4" spans="1:6">
      <c r="A4" s="7" t="s">
        <v>24</v>
      </c>
      <c r="B4" s="8">
        <v>170</v>
      </c>
      <c r="C4" s="9">
        <v>10000000</v>
      </c>
      <c r="D4" s="8">
        <v>0.1</v>
      </c>
      <c r="E4" s="9">
        <v>170000000</v>
      </c>
      <c r="F4" s="8">
        <v>8.2304489213782723</v>
      </c>
    </row>
    <row r="5" spans="1:6">
      <c r="A5" s="7" t="s">
        <v>25</v>
      </c>
      <c r="B5" s="8">
        <v>146</v>
      </c>
      <c r="C5" s="9">
        <v>10000000</v>
      </c>
      <c r="D5" s="8">
        <v>0.1</v>
      </c>
      <c r="E5" s="9">
        <v>146000000</v>
      </c>
      <c r="F5" s="8">
        <v>8.1643528557844363</v>
      </c>
    </row>
    <row r="6" spans="1:6">
      <c r="A6" s="7" t="s">
        <v>26</v>
      </c>
      <c r="B6" s="8">
        <v>188</v>
      </c>
      <c r="C6" s="9">
        <v>10000000</v>
      </c>
      <c r="D6" s="8">
        <v>0.1</v>
      </c>
      <c r="E6" s="9">
        <v>188000000</v>
      </c>
      <c r="F6" s="8">
        <v>8.2741578492636787</v>
      </c>
    </row>
    <row r="7" spans="1:6">
      <c r="A7" s="7" t="s">
        <v>27</v>
      </c>
      <c r="B7" s="8">
        <v>180</v>
      </c>
      <c r="C7" s="9">
        <v>10000000</v>
      </c>
      <c r="D7" s="8">
        <v>0.1</v>
      </c>
      <c r="E7" s="9">
        <v>180000000</v>
      </c>
      <c r="F7" s="8">
        <v>8.2552725051033065</v>
      </c>
    </row>
    <row r="8" spans="1:6">
      <c r="A8" s="7" t="s">
        <v>28</v>
      </c>
      <c r="B8" s="8">
        <v>162</v>
      </c>
      <c r="C8" s="9">
        <v>10000000</v>
      </c>
      <c r="D8" s="8">
        <v>0.1</v>
      </c>
      <c r="E8" s="9">
        <v>162000000</v>
      </c>
      <c r="F8" s="8">
        <v>8.2095150145426299</v>
      </c>
    </row>
    <row r="9" spans="1:6">
      <c r="A9" s="7" t="s">
        <v>29</v>
      </c>
      <c r="B9" s="8">
        <v>152</v>
      </c>
      <c r="C9" s="9">
        <v>10000000</v>
      </c>
      <c r="D9" s="8">
        <v>0.1</v>
      </c>
      <c r="E9" s="9">
        <v>152000000</v>
      </c>
      <c r="F9" s="8">
        <v>8.1818435879447708</v>
      </c>
    </row>
    <row r="10" spans="1:6">
      <c r="A10" s="7" t="s">
        <v>30</v>
      </c>
      <c r="B10" s="8">
        <v>131</v>
      </c>
      <c r="C10" s="9">
        <v>1000000</v>
      </c>
      <c r="D10" s="8">
        <v>0.1</v>
      </c>
      <c r="E10" s="9">
        <v>13100000</v>
      </c>
      <c r="F10" s="8">
        <v>7.1172712956557636</v>
      </c>
    </row>
    <row r="11" spans="1:6">
      <c r="A11" s="7" t="s">
        <v>31</v>
      </c>
      <c r="B11" s="8">
        <v>150</v>
      </c>
      <c r="C11" s="9">
        <v>1000000</v>
      </c>
      <c r="D11" s="8">
        <v>0.1</v>
      </c>
      <c r="E11" s="9">
        <v>15000000</v>
      </c>
      <c r="F11" s="8">
        <v>7.1760912590556805</v>
      </c>
    </row>
    <row r="12" spans="1:6">
      <c r="A12" s="7" t="s">
        <v>32</v>
      </c>
      <c r="B12" s="8">
        <v>194</v>
      </c>
      <c r="C12" s="9">
        <v>1000000</v>
      </c>
      <c r="D12" s="8">
        <v>0.1</v>
      </c>
      <c r="E12" s="9">
        <v>19400000</v>
      </c>
      <c r="F12" s="8">
        <v>7.2878017299302256</v>
      </c>
    </row>
    <row r="13" spans="1:6">
      <c r="A13" s="7" t="s">
        <v>33</v>
      </c>
      <c r="B13" s="8">
        <v>242</v>
      </c>
      <c r="C13" s="9">
        <v>1000000</v>
      </c>
      <c r="D13" s="8">
        <v>0.1</v>
      </c>
      <c r="E13" s="9">
        <v>24200000</v>
      </c>
      <c r="F13" s="8">
        <v>7.3838153659804311</v>
      </c>
    </row>
    <row r="14" spans="1:6">
      <c r="A14" s="7" t="s">
        <v>34</v>
      </c>
      <c r="B14" s="8">
        <v>171</v>
      </c>
      <c r="C14" s="9">
        <v>1000000</v>
      </c>
      <c r="D14" s="8">
        <v>0.1</v>
      </c>
      <c r="E14" s="9">
        <v>17100000</v>
      </c>
      <c r="F14" s="8">
        <v>7.2329961103921523</v>
      </c>
    </row>
    <row r="15" spans="1:6">
      <c r="A15" s="7" t="s">
        <v>35</v>
      </c>
      <c r="B15" s="8">
        <v>193</v>
      </c>
      <c r="C15" s="9">
        <v>1000000</v>
      </c>
      <c r="D15" s="8">
        <v>0.1</v>
      </c>
      <c r="E15" s="9">
        <v>19300000</v>
      </c>
      <c r="F15" s="8">
        <v>7.285557309007773</v>
      </c>
    </row>
    <row r="16" spans="1:6">
      <c r="A16" s="7" t="s">
        <v>36</v>
      </c>
      <c r="B16" s="8">
        <v>167</v>
      </c>
      <c r="C16" s="9">
        <v>1000000</v>
      </c>
      <c r="D16" s="8">
        <v>0.1</v>
      </c>
      <c r="E16" s="9">
        <v>16700000</v>
      </c>
      <c r="F16" s="8">
        <v>7.2227164711475824</v>
      </c>
    </row>
    <row r="17" spans="1:6">
      <c r="A17" s="7" t="s">
        <v>37</v>
      </c>
      <c r="B17" s="8">
        <v>170</v>
      </c>
      <c r="C17" s="9">
        <v>1000000</v>
      </c>
      <c r="D17" s="8">
        <v>0.1</v>
      </c>
      <c r="E17" s="9">
        <v>17000000</v>
      </c>
      <c r="F17" s="8">
        <v>7.2304489213782723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2E76-9754-5943-ACB1-9D3A8FFAD2B6}">
  <dimension ref="A1:F17"/>
  <sheetViews>
    <sheetView zoomScaleNormal="100" workbookViewId="0">
      <selection activeCell="H10" sqref="H10"/>
    </sheetView>
  </sheetViews>
  <sheetFormatPr baseColWidth="10" defaultRowHeight="16"/>
  <cols>
    <col min="1" max="1" width="20.83203125" customWidth="1"/>
    <col min="2" max="2" width="13.83203125" customWidth="1"/>
    <col min="3" max="3" width="19.83203125" customWidth="1"/>
    <col min="4" max="4" width="22.5" customWidth="1"/>
    <col min="5" max="5" width="19.83203125" customWidth="1"/>
    <col min="6" max="6" width="13.83203125" customWidth="1"/>
  </cols>
  <sheetData>
    <row r="1" spans="1:6" s="4" customFormat="1">
      <c r="A1" s="5" t="s">
        <v>0</v>
      </c>
      <c r="B1" s="5" t="s">
        <v>18</v>
      </c>
      <c r="C1" s="6" t="s">
        <v>19</v>
      </c>
      <c r="D1" s="5" t="s">
        <v>20</v>
      </c>
      <c r="E1" s="5" t="s">
        <v>21</v>
      </c>
      <c r="F1" s="5" t="s">
        <v>1</v>
      </c>
    </row>
    <row r="2" spans="1:6">
      <c r="A2" s="7" t="s">
        <v>2</v>
      </c>
      <c r="B2" s="8">
        <v>170</v>
      </c>
      <c r="C2" s="9">
        <v>100000000</v>
      </c>
      <c r="D2" s="8">
        <v>0.1</v>
      </c>
      <c r="E2" s="9">
        <v>1700000000</v>
      </c>
      <c r="F2" s="8">
        <v>9.2304489213782741</v>
      </c>
    </row>
    <row r="3" spans="1:6">
      <c r="A3" s="7" t="s">
        <v>3</v>
      </c>
      <c r="B3" s="8">
        <v>245</v>
      </c>
      <c r="C3" s="9">
        <v>100000000</v>
      </c>
      <c r="D3" s="8">
        <v>0.1</v>
      </c>
      <c r="E3" s="9">
        <v>2450000000</v>
      </c>
      <c r="F3" s="8">
        <v>9.3891660843645308</v>
      </c>
    </row>
    <row r="4" spans="1:6">
      <c r="A4" s="7" t="s">
        <v>4</v>
      </c>
      <c r="B4" s="8">
        <v>178</v>
      </c>
      <c r="C4" s="9">
        <v>100000000</v>
      </c>
      <c r="D4" s="8">
        <v>0.1</v>
      </c>
      <c r="E4" s="9">
        <v>1780000000</v>
      </c>
      <c r="F4" s="8">
        <v>9.2504200023088927</v>
      </c>
    </row>
    <row r="5" spans="1:6">
      <c r="A5" s="7" t="s">
        <v>5</v>
      </c>
      <c r="B5" s="8">
        <v>295</v>
      </c>
      <c r="C5" s="9">
        <v>100000000</v>
      </c>
      <c r="D5" s="8">
        <v>0.1</v>
      </c>
      <c r="E5" s="9">
        <v>2950000000</v>
      </c>
      <c r="F5" s="8">
        <v>9.4698220159781616</v>
      </c>
    </row>
    <row r="6" spans="1:6">
      <c r="A6" s="7" t="s">
        <v>6</v>
      </c>
      <c r="B6" s="8">
        <v>204</v>
      </c>
      <c r="C6" s="9">
        <v>100000000</v>
      </c>
      <c r="D6" s="8">
        <v>0.1</v>
      </c>
      <c r="E6" s="9">
        <v>2040000000</v>
      </c>
      <c r="F6" s="8">
        <v>9.3096301674258992</v>
      </c>
    </row>
    <row r="7" spans="1:6">
      <c r="A7" s="7" t="s">
        <v>7</v>
      </c>
      <c r="B7" s="8">
        <v>222</v>
      </c>
      <c r="C7" s="9">
        <v>100000000</v>
      </c>
      <c r="D7" s="8">
        <v>0.1</v>
      </c>
      <c r="E7" s="9">
        <v>2220000000</v>
      </c>
      <c r="F7" s="8">
        <v>9.3463529744506388</v>
      </c>
    </row>
    <row r="8" spans="1:6">
      <c r="A8" s="7" t="s">
        <v>8</v>
      </c>
      <c r="B8" s="8">
        <v>171</v>
      </c>
      <c r="C8" s="9">
        <v>100000000</v>
      </c>
      <c r="D8" s="8">
        <v>0.1</v>
      </c>
      <c r="E8" s="9">
        <v>1710000000</v>
      </c>
      <c r="F8" s="8">
        <v>9.2329961103921541</v>
      </c>
    </row>
    <row r="9" spans="1:6">
      <c r="A9" s="7" t="s">
        <v>9</v>
      </c>
      <c r="B9" s="8">
        <v>175</v>
      </c>
      <c r="C9" s="9">
        <v>100000000</v>
      </c>
      <c r="D9" s="8">
        <v>0.1</v>
      </c>
      <c r="E9" s="9">
        <v>1750000000</v>
      </c>
      <c r="F9" s="8">
        <v>9.2430380486862944</v>
      </c>
    </row>
    <row r="10" spans="1:6">
      <c r="A10" s="7" t="s">
        <v>10</v>
      </c>
      <c r="B10" s="8">
        <v>55</v>
      </c>
      <c r="C10" s="9">
        <v>100000000</v>
      </c>
      <c r="D10" s="8">
        <v>0.1</v>
      </c>
      <c r="E10" s="9">
        <v>550000000</v>
      </c>
      <c r="F10" s="8">
        <v>8.7403626894942441</v>
      </c>
    </row>
    <row r="11" spans="1:6">
      <c r="A11" s="7" t="s">
        <v>11</v>
      </c>
      <c r="B11" s="8">
        <v>25</v>
      </c>
      <c r="C11" s="9">
        <v>100000000</v>
      </c>
      <c r="D11" s="8">
        <v>0.1</v>
      </c>
      <c r="E11" s="9">
        <v>250000000</v>
      </c>
      <c r="F11" s="8">
        <v>8.3979400086720357</v>
      </c>
    </row>
    <row r="12" spans="1:6">
      <c r="A12" s="7" t="s">
        <v>12</v>
      </c>
      <c r="B12" s="8">
        <v>64</v>
      </c>
      <c r="C12" s="9">
        <v>100000000</v>
      </c>
      <c r="D12" s="8">
        <v>0.1</v>
      </c>
      <c r="E12" s="9">
        <v>640000000</v>
      </c>
      <c r="F12" s="8">
        <v>8.8061799739838875</v>
      </c>
    </row>
    <row r="13" spans="1:6">
      <c r="A13" s="7" t="s">
        <v>13</v>
      </c>
      <c r="B13" s="8">
        <v>32</v>
      </c>
      <c r="C13" s="9">
        <v>100000000</v>
      </c>
      <c r="D13" s="8">
        <v>0.1</v>
      </c>
      <c r="E13" s="9">
        <v>320000000</v>
      </c>
      <c r="F13" s="8">
        <v>8.5051499783199045</v>
      </c>
    </row>
    <row r="14" spans="1:6">
      <c r="A14" s="7" t="s">
        <v>14</v>
      </c>
      <c r="B14" s="8">
        <v>72</v>
      </c>
      <c r="C14" s="9">
        <v>100000000</v>
      </c>
      <c r="D14" s="8">
        <v>0.1</v>
      </c>
      <c r="E14" s="9">
        <v>720000000</v>
      </c>
      <c r="F14" s="8">
        <v>8.857332496431269</v>
      </c>
    </row>
    <row r="15" spans="1:6">
      <c r="A15" s="7" t="s">
        <v>15</v>
      </c>
      <c r="B15" s="8">
        <v>29</v>
      </c>
      <c r="C15" s="9">
        <v>100000000</v>
      </c>
      <c r="D15" s="8">
        <v>0.1</v>
      </c>
      <c r="E15" s="9">
        <v>290000000</v>
      </c>
      <c r="F15" s="8">
        <v>8.4623979978989556</v>
      </c>
    </row>
    <row r="16" spans="1:6">
      <c r="A16" s="7" t="s">
        <v>16</v>
      </c>
      <c r="B16" s="8">
        <v>31</v>
      </c>
      <c r="C16" s="9">
        <v>100000000</v>
      </c>
      <c r="D16" s="8">
        <v>0.1</v>
      </c>
      <c r="E16" s="9">
        <v>310000000</v>
      </c>
      <c r="F16" s="8">
        <v>8.4913616938342713</v>
      </c>
    </row>
    <row r="17" spans="1:6">
      <c r="A17" s="7" t="s">
        <v>17</v>
      </c>
      <c r="B17" s="8">
        <v>49</v>
      </c>
      <c r="C17" s="9">
        <v>100000000</v>
      </c>
      <c r="D17" s="8">
        <v>0.1</v>
      </c>
      <c r="E17" s="9">
        <v>490000000</v>
      </c>
      <c r="F17" s="8">
        <v>8.6901960800285138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0951-4D9A-E24A-9D36-71304F3F3D96}">
  <dimension ref="A1:G12"/>
  <sheetViews>
    <sheetView workbookViewId="0">
      <selection activeCell="E22" sqref="E22"/>
    </sheetView>
  </sheetViews>
  <sheetFormatPr baseColWidth="10" defaultRowHeight="16"/>
  <cols>
    <col min="2" max="7" width="16.5" customWidth="1"/>
  </cols>
  <sheetData>
    <row r="1" spans="1:7">
      <c r="A1" s="5" t="s">
        <v>39</v>
      </c>
      <c r="B1" s="13" t="s">
        <v>22</v>
      </c>
      <c r="C1" s="13" t="s">
        <v>23</v>
      </c>
      <c r="D1" s="13" t="s">
        <v>24</v>
      </c>
      <c r="E1" s="13" t="s">
        <v>30</v>
      </c>
      <c r="F1" s="13" t="s">
        <v>31</v>
      </c>
      <c r="G1" s="13" t="s">
        <v>32</v>
      </c>
    </row>
    <row r="2" spans="1:7">
      <c r="A2" s="14" t="s">
        <v>40</v>
      </c>
      <c r="B2" s="15">
        <v>20.071098327636999</v>
      </c>
      <c r="C2" s="15">
        <v>20.061007690429701</v>
      </c>
      <c r="D2" s="15">
        <v>20.048044509887699</v>
      </c>
      <c r="E2" s="15">
        <v>20.205478668212891</v>
      </c>
      <c r="F2" s="15">
        <v>20.078828811645508</v>
      </c>
      <c r="G2" s="15">
        <v>20.05213737487793</v>
      </c>
    </row>
    <row r="3" spans="1:7">
      <c r="A3" s="14" t="s">
        <v>41</v>
      </c>
      <c r="B3" s="15">
        <v>24.673162460327148</v>
      </c>
      <c r="C3" s="15">
        <v>24.820337295532227</v>
      </c>
      <c r="D3" s="15">
        <v>24.903244018554688</v>
      </c>
      <c r="E3" s="15">
        <v>26.187492370605469</v>
      </c>
      <c r="F3" s="15">
        <v>26.313722610473633</v>
      </c>
      <c r="G3" s="15">
        <v>26.292854309082031</v>
      </c>
    </row>
    <row r="4" spans="1:7">
      <c r="A4" s="14" t="s">
        <v>42</v>
      </c>
      <c r="B4" s="15">
        <v>31.138942718505859</v>
      </c>
      <c r="C4" s="15">
        <v>31.496231079101562</v>
      </c>
      <c r="D4" s="15">
        <v>30.952125549316406</v>
      </c>
      <c r="E4" s="15">
        <v>33.021736145019531</v>
      </c>
      <c r="F4" s="15">
        <v>32.971206665039062</v>
      </c>
      <c r="G4" s="15">
        <v>33.592472076416016</v>
      </c>
    </row>
    <row r="5" spans="1:7">
      <c r="A5" s="14" t="s">
        <v>43</v>
      </c>
      <c r="B5" s="15">
        <v>20.382062911987305</v>
      </c>
      <c r="C5" s="15">
        <v>20.496925354003906</v>
      </c>
      <c r="D5" s="15">
        <v>20.501871109008789</v>
      </c>
      <c r="E5" s="15">
        <v>21.83758544921875</v>
      </c>
      <c r="F5" s="15">
        <v>21.864130020141602</v>
      </c>
      <c r="G5" s="15">
        <v>21.791540145874023</v>
      </c>
    </row>
    <row r="6" spans="1:7">
      <c r="A6" s="14" t="s">
        <v>44</v>
      </c>
      <c r="B6" s="15">
        <v>27.627416610717773</v>
      </c>
      <c r="C6" s="15">
        <v>27.750642776489258</v>
      </c>
      <c r="D6" s="15">
        <v>27.985542297363281</v>
      </c>
      <c r="E6" s="15">
        <v>28.820119857788086</v>
      </c>
      <c r="F6" s="15">
        <v>28.984678268432617</v>
      </c>
      <c r="G6" s="15">
        <v>29.090660095214844</v>
      </c>
    </row>
    <row r="7" spans="1:7">
      <c r="A7" s="14" t="s">
        <v>45</v>
      </c>
      <c r="B7" s="15">
        <v>20.756418228149414</v>
      </c>
      <c r="C7" s="15">
        <v>20.943584442138672</v>
      </c>
      <c r="D7" s="15">
        <v>20.680459976196289</v>
      </c>
      <c r="E7" s="15">
        <v>22.134403228759766</v>
      </c>
      <c r="F7" s="15">
        <v>22.387111663818359</v>
      </c>
      <c r="G7" s="15">
        <v>22.101959228515625</v>
      </c>
    </row>
    <row r="8" spans="1:7">
      <c r="A8" s="14" t="s">
        <v>46</v>
      </c>
      <c r="B8" s="15">
        <v>26.584403991699219</v>
      </c>
      <c r="C8" s="15">
        <v>26.506040573120117</v>
      </c>
      <c r="D8" s="15">
        <v>26.659582138061523</v>
      </c>
      <c r="E8" s="15">
        <v>28.536262512207031</v>
      </c>
      <c r="F8" s="15">
        <v>28.585151672363281</v>
      </c>
      <c r="G8" s="15">
        <v>28.473342895507812</v>
      </c>
    </row>
    <row r="9" spans="1:7">
      <c r="A9" s="14" t="s">
        <v>47</v>
      </c>
      <c r="B9" s="15">
        <v>27.728853225708008</v>
      </c>
      <c r="C9" s="15">
        <v>27.505910873413086</v>
      </c>
      <c r="D9" s="15">
        <v>27.726728439331055</v>
      </c>
      <c r="E9" s="15">
        <v>28.77796745300293</v>
      </c>
      <c r="F9" s="15">
        <v>28.897499084472656</v>
      </c>
      <c r="G9" s="15">
        <v>28.704092025756836</v>
      </c>
    </row>
    <row r="10" spans="1:7">
      <c r="A10" s="14" t="s">
        <v>48</v>
      </c>
      <c r="B10" s="15">
        <v>23.815603256225586</v>
      </c>
      <c r="C10" s="15">
        <v>23.772817611694336</v>
      </c>
      <c r="D10" s="15">
        <v>23.919301986694336</v>
      </c>
      <c r="E10" s="15">
        <v>25.028234481811523</v>
      </c>
      <c r="F10" s="15">
        <v>24.981115341186523</v>
      </c>
      <c r="G10" s="15">
        <v>25.116226196289062</v>
      </c>
    </row>
    <row r="11" spans="1:7">
      <c r="A11" s="14" t="s">
        <v>49</v>
      </c>
      <c r="B11" s="15">
        <v>21.258384704589844</v>
      </c>
      <c r="C11" s="15">
        <v>20.983016967773438</v>
      </c>
      <c r="D11" s="15">
        <v>21.243934631347656</v>
      </c>
      <c r="E11" s="15">
        <v>22.058965682983398</v>
      </c>
      <c r="F11" s="15">
        <v>22.225532531738281</v>
      </c>
      <c r="G11" s="15">
        <v>22.175102233886719</v>
      </c>
    </row>
    <row r="12" spans="1:7">
      <c r="A12" s="14" t="s">
        <v>50</v>
      </c>
      <c r="B12" s="15">
        <v>24.101539611816406</v>
      </c>
      <c r="C12" s="15">
        <v>24.113786697387695</v>
      </c>
      <c r="D12" s="15">
        <v>24.1204517364502</v>
      </c>
      <c r="E12" s="16">
        <v>25.924453735351562</v>
      </c>
      <c r="F12" s="16">
        <v>25.976053237915</v>
      </c>
      <c r="G12" s="16">
        <v>25.988624571401001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5C37-BA7C-414F-8B25-F253FD955732}">
  <dimension ref="A1:G19"/>
  <sheetViews>
    <sheetView workbookViewId="0">
      <selection activeCell="G16" sqref="G16"/>
    </sheetView>
  </sheetViews>
  <sheetFormatPr baseColWidth="10" defaultRowHeight="16"/>
  <cols>
    <col min="1" max="1" width="17.83203125" customWidth="1"/>
    <col min="2" max="6" width="14.6640625" customWidth="1"/>
    <col min="7" max="7" width="38.33203125" customWidth="1"/>
  </cols>
  <sheetData>
    <row r="1" spans="1:7">
      <c r="A1" s="5" t="s">
        <v>51</v>
      </c>
      <c r="B1" s="17" t="s">
        <v>52</v>
      </c>
      <c r="C1" s="17" t="s">
        <v>53</v>
      </c>
      <c r="D1" s="18" t="s">
        <v>54</v>
      </c>
      <c r="E1" s="5" t="s">
        <v>55</v>
      </c>
      <c r="F1" s="5" t="s">
        <v>56</v>
      </c>
      <c r="G1" s="5" t="s">
        <v>57</v>
      </c>
    </row>
    <row r="2" spans="1:7">
      <c r="A2" s="7" t="s">
        <v>22</v>
      </c>
      <c r="B2" s="19">
        <v>0.123</v>
      </c>
      <c r="C2" s="19">
        <v>0.13200000000000001</v>
      </c>
      <c r="D2" s="19">
        <f t="shared" ref="D2:D13" si="0">C2-B2</f>
        <v>9.000000000000008E-3</v>
      </c>
      <c r="E2" s="9">
        <v>165000000</v>
      </c>
      <c r="F2" s="8">
        <v>33</v>
      </c>
      <c r="G2" s="8">
        <v>0.4870800000000004</v>
      </c>
    </row>
    <row r="3" spans="1:7">
      <c r="A3" s="7" t="s">
        <v>23</v>
      </c>
      <c r="B3" s="19">
        <v>0.122</v>
      </c>
      <c r="C3" s="19">
        <v>0.13100000000000001</v>
      </c>
      <c r="D3" s="19">
        <f t="shared" si="0"/>
        <v>9.000000000000008E-3</v>
      </c>
      <c r="E3" s="9">
        <v>165000000</v>
      </c>
      <c r="F3" s="8">
        <v>33</v>
      </c>
      <c r="G3" s="8">
        <v>0.4870800000000004</v>
      </c>
    </row>
    <row r="4" spans="1:7">
      <c r="A4" s="7" t="s">
        <v>24</v>
      </c>
      <c r="B4" s="19">
        <v>0.11700000000000001</v>
      </c>
      <c r="C4" s="19">
        <v>0.126</v>
      </c>
      <c r="D4" s="19">
        <f t="shared" si="0"/>
        <v>8.9999999999999941E-3</v>
      </c>
      <c r="E4" s="9">
        <v>165000000</v>
      </c>
      <c r="F4" s="8">
        <v>33</v>
      </c>
      <c r="G4" s="8">
        <v>0.48707999999999968</v>
      </c>
    </row>
    <row r="5" spans="1:7">
      <c r="A5" s="7" t="s">
        <v>25</v>
      </c>
      <c r="B5" s="19">
        <v>0.11799999999999999</v>
      </c>
      <c r="C5" s="19">
        <v>0.127</v>
      </c>
      <c r="D5" s="19">
        <f t="shared" si="0"/>
        <v>9.000000000000008E-3</v>
      </c>
      <c r="E5" s="9">
        <v>165000000</v>
      </c>
      <c r="F5" s="8">
        <v>33</v>
      </c>
      <c r="G5" s="8">
        <v>0.4870800000000004</v>
      </c>
    </row>
    <row r="6" spans="1:7">
      <c r="A6" s="7" t="s">
        <v>26</v>
      </c>
      <c r="B6" s="19">
        <v>0.13</v>
      </c>
      <c r="C6" s="19">
        <v>0.14000000000000001</v>
      </c>
      <c r="D6" s="19">
        <f t="shared" si="0"/>
        <v>1.0000000000000009E-2</v>
      </c>
      <c r="E6" s="9">
        <v>165000000</v>
      </c>
      <c r="F6" s="8">
        <v>33</v>
      </c>
      <c r="G6" s="8">
        <v>0.54120000000000046</v>
      </c>
    </row>
    <row r="7" spans="1:7">
      <c r="A7" s="7" t="s">
        <v>27</v>
      </c>
      <c r="B7" s="19">
        <v>0.11799999999999999</v>
      </c>
      <c r="C7" s="19">
        <v>0.128</v>
      </c>
      <c r="D7" s="19">
        <f t="shared" si="0"/>
        <v>1.0000000000000009E-2</v>
      </c>
      <c r="E7" s="9">
        <v>165000000</v>
      </c>
      <c r="F7" s="8">
        <v>33</v>
      </c>
      <c r="G7" s="8">
        <v>0.54120000000000046</v>
      </c>
    </row>
    <row r="8" spans="1:7">
      <c r="A8" s="7" t="s">
        <v>30</v>
      </c>
      <c r="B8" s="19">
        <v>0.13200000000000001</v>
      </c>
      <c r="C8" s="19">
        <v>0.14299999999999999</v>
      </c>
      <c r="D8" s="19">
        <f t="shared" si="0"/>
        <v>1.0999999999999982E-2</v>
      </c>
      <c r="E8" s="9">
        <v>17700000</v>
      </c>
      <c r="F8" s="8">
        <v>3.54</v>
      </c>
      <c r="G8" s="8">
        <v>6.3861599999999893E-2</v>
      </c>
    </row>
    <row r="9" spans="1:7">
      <c r="A9" s="7" t="s">
        <v>31</v>
      </c>
      <c r="B9" s="19">
        <v>0.13</v>
      </c>
      <c r="C9" s="19">
        <v>0.14299999999999999</v>
      </c>
      <c r="D9" s="19">
        <f t="shared" si="0"/>
        <v>1.2999999999999984E-2</v>
      </c>
      <c r="E9" s="9">
        <v>17700000</v>
      </c>
      <c r="F9" s="8">
        <v>3.54</v>
      </c>
      <c r="G9" s="8">
        <v>7.5472799999999896E-2</v>
      </c>
    </row>
    <row r="10" spans="1:7">
      <c r="A10" s="7" t="s">
        <v>32</v>
      </c>
      <c r="B10" s="19">
        <v>0.13800000000000001</v>
      </c>
      <c r="C10" s="19">
        <v>0.14899999999999999</v>
      </c>
      <c r="D10" s="19">
        <f t="shared" si="0"/>
        <v>1.0999999999999982E-2</v>
      </c>
      <c r="E10" s="9">
        <v>17700000</v>
      </c>
      <c r="F10" s="8">
        <v>3.54</v>
      </c>
      <c r="G10" s="8">
        <v>6.3861599999999893E-2</v>
      </c>
    </row>
    <row r="11" spans="1:7">
      <c r="A11" s="7" t="s">
        <v>33</v>
      </c>
      <c r="B11" s="19">
        <v>0.13500000000000001</v>
      </c>
      <c r="C11" s="19">
        <v>0.14799999999999999</v>
      </c>
      <c r="D11" s="19">
        <f t="shared" si="0"/>
        <v>1.2999999999999984E-2</v>
      </c>
      <c r="E11" s="9">
        <v>17700000</v>
      </c>
      <c r="F11" s="8">
        <v>3.54</v>
      </c>
      <c r="G11" s="8">
        <v>7.5472799999999896E-2</v>
      </c>
    </row>
    <row r="12" spans="1:7">
      <c r="A12" s="7" t="s">
        <v>34</v>
      </c>
      <c r="B12" s="19">
        <v>0.13200000000000001</v>
      </c>
      <c r="C12" s="19">
        <v>0.14299999999999999</v>
      </c>
      <c r="D12" s="19">
        <f t="shared" si="0"/>
        <v>1.0999999999999982E-2</v>
      </c>
      <c r="E12" s="9">
        <v>17700000</v>
      </c>
      <c r="F12" s="8">
        <v>3.54</v>
      </c>
      <c r="G12" s="8">
        <v>6.3861599999999893E-2</v>
      </c>
    </row>
    <row r="13" spans="1:7">
      <c r="A13" s="7" t="s">
        <v>35</v>
      </c>
      <c r="B13" s="19">
        <v>0.13500000000000001</v>
      </c>
      <c r="C13" s="19">
        <v>0.14499999999999999</v>
      </c>
      <c r="D13" s="19">
        <f t="shared" si="0"/>
        <v>9.9999999999999811E-3</v>
      </c>
      <c r="E13" s="9">
        <v>17700000</v>
      </c>
      <c r="F13" s="8">
        <v>3.54</v>
      </c>
      <c r="G13" s="8">
        <v>5.8055999999999885E-2</v>
      </c>
    </row>
    <row r="14" spans="1:7">
      <c r="A14" s="20"/>
      <c r="B14" s="21"/>
      <c r="C14" s="21"/>
      <c r="D14" s="21"/>
      <c r="E14" s="22"/>
      <c r="F14" s="21"/>
      <c r="G14" s="21"/>
    </row>
    <row r="15" spans="1:7">
      <c r="A15" s="23" t="s">
        <v>58</v>
      </c>
      <c r="B15" s="21"/>
      <c r="C15" s="21"/>
      <c r="D15" s="21"/>
      <c r="E15" s="22"/>
      <c r="F15" s="21"/>
      <c r="G15" s="21"/>
    </row>
    <row r="16" spans="1:7">
      <c r="A16" s="24" t="s">
        <v>59</v>
      </c>
    </row>
    <row r="17" spans="1:1">
      <c r="A17" s="24" t="s">
        <v>60</v>
      </c>
    </row>
    <row r="18" spans="1:1">
      <c r="A18" s="25"/>
    </row>
    <row r="19" spans="1:1">
      <c r="A19" s="25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2831A-F09D-4D47-950A-FB1F59D20960}">
  <dimension ref="A1:G26"/>
  <sheetViews>
    <sheetView topLeftCell="A14" workbookViewId="0">
      <selection sqref="A1:XFD1048576"/>
    </sheetView>
  </sheetViews>
  <sheetFormatPr baseColWidth="10" defaultRowHeight="16"/>
  <cols>
    <col min="1" max="1" width="17.33203125" style="21" customWidth="1"/>
    <col min="2" max="2" width="19.5" style="21" customWidth="1"/>
    <col min="3" max="3" width="22.1640625" style="21" customWidth="1"/>
    <col min="4" max="4" width="21.1640625" style="21" customWidth="1"/>
    <col min="5" max="5" width="27" style="21" customWidth="1"/>
    <col min="6" max="6" width="33.5" style="21" customWidth="1"/>
    <col min="7" max="7" width="27.6640625" style="21" customWidth="1"/>
    <col min="8" max="16384" width="10.83203125" style="21"/>
  </cols>
  <sheetData>
    <row r="1" spans="1:7">
      <c r="A1" s="26" t="s">
        <v>61</v>
      </c>
      <c r="B1" s="27" t="s">
        <v>62</v>
      </c>
      <c r="C1" s="27" t="s">
        <v>63</v>
      </c>
      <c r="D1" s="27" t="s">
        <v>64</v>
      </c>
      <c r="E1" s="28" t="s">
        <v>65</v>
      </c>
    </row>
    <row r="2" spans="1:7">
      <c r="A2" s="29" t="s">
        <v>66</v>
      </c>
      <c r="B2" s="7">
        <v>0.51300000000000001</v>
      </c>
      <c r="C2" s="7">
        <v>0.10299999999999999</v>
      </c>
      <c r="D2" s="30">
        <v>0.41</v>
      </c>
      <c r="E2" s="80">
        <v>0.41349999999999998</v>
      </c>
    </row>
    <row r="3" spans="1:7">
      <c r="A3" s="29" t="s">
        <v>67</v>
      </c>
      <c r="B3" s="7">
        <v>0.52100000000000002</v>
      </c>
      <c r="C3" s="7">
        <v>0.104</v>
      </c>
      <c r="D3" s="30">
        <v>0.41699999999999998</v>
      </c>
      <c r="E3" s="80"/>
    </row>
    <row r="4" spans="1:7">
      <c r="A4" s="32"/>
      <c r="B4" s="20"/>
      <c r="C4" s="20"/>
      <c r="D4" s="33"/>
      <c r="E4" s="34"/>
    </row>
    <row r="5" spans="1:7">
      <c r="A5" s="35" t="s">
        <v>58</v>
      </c>
      <c r="B5" s="36"/>
      <c r="C5" s="36"/>
      <c r="D5" s="36"/>
      <c r="E5" s="37"/>
    </row>
    <row r="6" spans="1:7" ht="17" thickBot="1">
      <c r="A6" s="38" t="s">
        <v>68</v>
      </c>
      <c r="B6" s="39"/>
      <c r="C6" s="39"/>
      <c r="D6" s="39"/>
      <c r="E6" s="40"/>
    </row>
    <row r="8" spans="1:7" ht="17" thickBot="1"/>
    <row r="9" spans="1:7">
      <c r="A9" s="26" t="s">
        <v>51</v>
      </c>
      <c r="B9" s="41" t="s">
        <v>69</v>
      </c>
      <c r="C9" s="41" t="s">
        <v>70</v>
      </c>
      <c r="D9" s="41" t="s">
        <v>71</v>
      </c>
      <c r="E9" s="41" t="s">
        <v>64</v>
      </c>
      <c r="F9" s="41" t="s">
        <v>72</v>
      </c>
      <c r="G9" s="42" t="s">
        <v>73</v>
      </c>
    </row>
    <row r="10" spans="1:7">
      <c r="A10" s="29" t="s">
        <v>74</v>
      </c>
      <c r="B10" s="8">
        <v>0.23899999999999999</v>
      </c>
      <c r="C10" s="8">
        <v>0.10349999999999999</v>
      </c>
      <c r="D10" s="8">
        <v>0.13550000000000001</v>
      </c>
      <c r="E10" s="8">
        <v>0.41349999999999998</v>
      </c>
      <c r="F10" s="8">
        <v>0.68288590604026855</v>
      </c>
      <c r="G10" s="31">
        <v>5.998264946269783E-2</v>
      </c>
    </row>
    <row r="11" spans="1:7">
      <c r="A11" s="29" t="s">
        <v>23</v>
      </c>
      <c r="B11" s="8">
        <v>0.24</v>
      </c>
      <c r="C11" s="8">
        <v>0.10349999999999999</v>
      </c>
      <c r="D11" s="8">
        <v>0.13650000000000001</v>
      </c>
      <c r="E11" s="8">
        <v>0.41349999999999998</v>
      </c>
      <c r="F11" s="8">
        <v>0.69966442953020136</v>
      </c>
      <c r="G11" s="31">
        <v>5.8976277261141519E-2</v>
      </c>
    </row>
    <row r="12" spans="1:7">
      <c r="A12" s="29" t="s">
        <v>24</v>
      </c>
      <c r="B12" s="8">
        <v>0.26600000000000001</v>
      </c>
      <c r="C12" s="8">
        <v>0.10349999999999999</v>
      </c>
      <c r="D12" s="8">
        <v>0.16250000000000003</v>
      </c>
      <c r="E12" s="8">
        <v>0.41349999999999998</v>
      </c>
      <c r="F12" s="8">
        <v>0.68288590604026855</v>
      </c>
      <c r="G12" s="31">
        <v>7.1934911717257549E-2</v>
      </c>
    </row>
    <row r="13" spans="1:7">
      <c r="A13" s="29" t="s">
        <v>25</v>
      </c>
      <c r="B13" s="8">
        <v>0.29899999999999999</v>
      </c>
      <c r="C13" s="8">
        <v>0.10349999999999999</v>
      </c>
      <c r="D13" s="8">
        <v>0.19550000000000001</v>
      </c>
      <c r="E13" s="8">
        <v>0.41349999999999998</v>
      </c>
      <c r="F13" s="8">
        <v>0.67449664429530209</v>
      </c>
      <c r="G13" s="31">
        <v>8.761964061193428E-2</v>
      </c>
    </row>
    <row r="14" spans="1:7">
      <c r="A14" s="29" t="s">
        <v>26</v>
      </c>
      <c r="B14" s="8">
        <v>0.27700000000000002</v>
      </c>
      <c r="C14" s="8">
        <v>0.10349999999999999</v>
      </c>
      <c r="D14" s="8">
        <v>0.17350000000000004</v>
      </c>
      <c r="E14" s="8">
        <v>0.41349999999999998</v>
      </c>
      <c r="F14" s="8">
        <v>0.80033557046979864</v>
      </c>
      <c r="G14" s="31">
        <v>6.5533273000590669E-2</v>
      </c>
    </row>
    <row r="15" spans="1:7">
      <c r="A15" s="29" t="s">
        <v>27</v>
      </c>
      <c r="B15" s="8">
        <v>0.27100000000000002</v>
      </c>
      <c r="C15" s="8">
        <v>0.10349999999999999</v>
      </c>
      <c r="D15" s="8">
        <v>0.16750000000000004</v>
      </c>
      <c r="E15" s="8">
        <v>0.41349999999999998</v>
      </c>
      <c r="F15" s="8">
        <v>1.093959731543624</v>
      </c>
      <c r="G15" s="31">
        <v>4.62858213218003E-2</v>
      </c>
    </row>
    <row r="16" spans="1:7">
      <c r="A16" s="29" t="s">
        <v>30</v>
      </c>
      <c r="B16" s="8">
        <v>0.20899999999999999</v>
      </c>
      <c r="C16" s="8">
        <v>0.10349999999999999</v>
      </c>
      <c r="D16" s="8">
        <v>0.1055</v>
      </c>
      <c r="E16" s="8">
        <v>0.41349999999999998</v>
      </c>
      <c r="F16" s="8">
        <v>0.70385906040268476</v>
      </c>
      <c r="G16" s="31">
        <v>4.5310750259781242E-2</v>
      </c>
    </row>
    <row r="17" spans="1:7">
      <c r="A17" s="29" t="s">
        <v>31</v>
      </c>
      <c r="B17" s="8">
        <v>0.19800000000000001</v>
      </c>
      <c r="C17" s="8">
        <v>0.10349999999999999</v>
      </c>
      <c r="D17" s="8">
        <v>9.4500000000000015E-2</v>
      </c>
      <c r="E17" s="8">
        <v>0.41349999999999998</v>
      </c>
      <c r="F17" s="8">
        <v>0.72063758389261756</v>
      </c>
      <c r="G17" s="31">
        <v>3.9641437908312725E-2</v>
      </c>
    </row>
    <row r="18" spans="1:7">
      <c r="A18" s="29" t="s">
        <v>32</v>
      </c>
      <c r="B18" s="8">
        <v>0.20399999999999999</v>
      </c>
      <c r="C18" s="8">
        <v>0.10349999999999999</v>
      </c>
      <c r="D18" s="8">
        <v>0.10049999999999999</v>
      </c>
      <c r="E18" s="8">
        <v>0.41349999999999998</v>
      </c>
      <c r="F18" s="8">
        <v>0.74161073825503365</v>
      </c>
      <c r="G18" s="31">
        <v>4.0966093441376174E-2</v>
      </c>
    </row>
    <row r="19" spans="1:7">
      <c r="A19" s="29" t="s">
        <v>33</v>
      </c>
      <c r="B19" s="8">
        <v>0.20300000000000001</v>
      </c>
      <c r="C19" s="8">
        <v>0.10349999999999999</v>
      </c>
      <c r="D19" s="8">
        <v>9.9500000000000019E-2</v>
      </c>
      <c r="E19" s="8">
        <v>0.41349999999999998</v>
      </c>
      <c r="F19" s="8">
        <v>0.58221476510067105</v>
      </c>
      <c r="G19" s="31">
        <v>5.166237468158584E-2</v>
      </c>
    </row>
    <row r="20" spans="1:7">
      <c r="A20" s="29" t="s">
        <v>34</v>
      </c>
      <c r="B20" s="8">
        <v>0.20699999999999999</v>
      </c>
      <c r="C20" s="8">
        <v>0.10349999999999999</v>
      </c>
      <c r="D20" s="8">
        <v>0.10349999999999999</v>
      </c>
      <c r="E20" s="8">
        <v>0.41349999999999998</v>
      </c>
      <c r="F20" s="8">
        <v>0.59060402684563762</v>
      </c>
      <c r="G20" s="31">
        <v>5.2975912388699566E-2</v>
      </c>
    </row>
    <row r="21" spans="1:7">
      <c r="A21" s="29" t="s">
        <v>35</v>
      </c>
      <c r="B21" s="43">
        <v>0.19700000000000001</v>
      </c>
      <c r="C21" s="8">
        <v>0.10349999999999999</v>
      </c>
      <c r="D21" s="8">
        <v>9.3500000000000014E-2</v>
      </c>
      <c r="E21" s="8">
        <v>0.41349999999999998</v>
      </c>
      <c r="F21" s="8">
        <v>0.67449664429530209</v>
      </c>
      <c r="G21" s="31">
        <v>4.1905045510055527E-2</v>
      </c>
    </row>
    <row r="22" spans="1:7">
      <c r="A22" s="35"/>
      <c r="B22" s="36"/>
      <c r="C22" s="36"/>
      <c r="D22" s="36"/>
      <c r="E22" s="36"/>
      <c r="F22" s="36"/>
      <c r="G22" s="44"/>
    </row>
    <row r="23" spans="1:7">
      <c r="A23" s="35" t="s">
        <v>58</v>
      </c>
      <c r="G23" s="37"/>
    </row>
    <row r="24" spans="1:7">
      <c r="A24" s="45" t="s">
        <v>75</v>
      </c>
      <c r="G24" s="37"/>
    </row>
    <row r="25" spans="1:7">
      <c r="A25" s="45" t="s">
        <v>76</v>
      </c>
      <c r="G25" s="37"/>
    </row>
    <row r="26" spans="1:7" ht="17" thickBot="1">
      <c r="A26" s="46" t="s">
        <v>77</v>
      </c>
      <c r="B26" s="47"/>
      <c r="C26" s="47"/>
      <c r="D26" s="47"/>
      <c r="E26" s="47"/>
      <c r="F26" s="47"/>
      <c r="G26" s="40"/>
    </row>
  </sheetData>
  <mergeCells count="1">
    <mergeCell ref="E2:E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3F3D4-78D2-E24E-AD44-06CB256C6A3A}">
  <dimension ref="A1:E11"/>
  <sheetViews>
    <sheetView workbookViewId="0">
      <selection activeCell="C13" sqref="C13"/>
    </sheetView>
  </sheetViews>
  <sheetFormatPr baseColWidth="10" defaultRowHeight="16"/>
  <cols>
    <col min="1" max="1" width="16.6640625" customWidth="1"/>
    <col min="2" max="2" width="25" customWidth="1"/>
    <col min="3" max="3" width="24.1640625" customWidth="1"/>
    <col min="4" max="4" width="18.6640625" customWidth="1"/>
    <col min="5" max="5" width="23.33203125" customWidth="1"/>
  </cols>
  <sheetData>
    <row r="1" spans="1:5">
      <c r="A1" s="8" t="s">
        <v>78</v>
      </c>
      <c r="B1" s="8" t="s">
        <v>79</v>
      </c>
      <c r="C1" s="8" t="s">
        <v>80</v>
      </c>
      <c r="D1" s="8" t="s">
        <v>81</v>
      </c>
      <c r="E1" s="8" t="s">
        <v>82</v>
      </c>
    </row>
    <row r="2" spans="1:5" ht="22" customHeight="1">
      <c r="A2" s="8" t="s">
        <v>83</v>
      </c>
      <c r="B2" s="48">
        <v>0.15939999967813401</v>
      </c>
      <c r="C2" s="48">
        <v>6.6121619926839861E-2</v>
      </c>
      <c r="D2" s="49">
        <v>0.7685762224352829</v>
      </c>
      <c r="E2" s="50">
        <v>8.6031310879393696E-2</v>
      </c>
    </row>
    <row r="3" spans="1:5" ht="20" customHeight="1">
      <c r="A3" s="8" t="s">
        <v>23</v>
      </c>
      <c r="B3" s="48">
        <v>0.1641999989748</v>
      </c>
      <c r="C3" s="48">
        <v>6.7212659766972049E-2</v>
      </c>
      <c r="D3" s="49">
        <v>0.7685762224352829</v>
      </c>
      <c r="E3" s="50">
        <v>8.7450870590303251E-2</v>
      </c>
    </row>
    <row r="4" spans="1:5" ht="22" customHeight="1">
      <c r="A4" s="8" t="s">
        <v>24</v>
      </c>
      <c r="B4" s="48">
        <v>0.16239999830722801</v>
      </c>
      <c r="C4" s="48">
        <v>6.6803519615232926E-2</v>
      </c>
      <c r="D4" s="49">
        <v>0.7685762224352829</v>
      </c>
      <c r="E4" s="50">
        <v>8.6918535423281373E-2</v>
      </c>
    </row>
    <row r="5" spans="1:5" ht="22" customHeight="1">
      <c r="A5" s="8" t="s">
        <v>30</v>
      </c>
      <c r="B5" s="48">
        <v>4.6699998676776898E-2</v>
      </c>
      <c r="C5" s="48">
        <v>4.0504909699231387E-2</v>
      </c>
      <c r="D5" s="49">
        <v>0.66251198465963568</v>
      </c>
      <c r="E5" s="50">
        <v>6.1138380341965753E-2</v>
      </c>
    </row>
    <row r="6" spans="1:5" ht="22" customHeight="1">
      <c r="A6" s="8" t="s">
        <v>31</v>
      </c>
      <c r="B6" s="48">
        <v>4.6000001728534697E-2</v>
      </c>
      <c r="C6" s="48">
        <v>4.0345800392895939E-2</v>
      </c>
      <c r="D6" s="49">
        <v>0.66251198465963568</v>
      </c>
      <c r="E6" s="50">
        <v>6.0898219695789381E-2</v>
      </c>
    </row>
    <row r="7" spans="1:5" ht="22" customHeight="1">
      <c r="A7" s="8" t="s">
        <v>32</v>
      </c>
      <c r="B7" s="48">
        <v>4.7999998331069903E-2</v>
      </c>
      <c r="C7" s="48">
        <v>4.080039962065219E-2</v>
      </c>
      <c r="D7" s="49">
        <v>0.66251198465963568</v>
      </c>
      <c r="E7" s="50">
        <v>6.1584394796440282E-2</v>
      </c>
    </row>
    <row r="8" spans="1:5" ht="22" customHeight="1">
      <c r="A8" s="51"/>
      <c r="B8" s="52"/>
      <c r="C8" s="52"/>
      <c r="D8" s="53"/>
      <c r="E8" s="54"/>
    </row>
    <row r="9" spans="1:5" ht="18">
      <c r="A9" s="36" t="s">
        <v>84</v>
      </c>
      <c r="B9" s="51"/>
      <c r="C9" s="51"/>
      <c r="D9" s="21"/>
      <c r="E9" s="51"/>
    </row>
    <row r="10" spans="1:5">
      <c r="A10" s="36" t="s">
        <v>85</v>
      </c>
      <c r="B10" s="51"/>
      <c r="C10" s="51"/>
      <c r="D10" s="51"/>
      <c r="E10" s="51"/>
    </row>
    <row r="11" spans="1:5">
      <c r="A11" s="36" t="s">
        <v>86</v>
      </c>
      <c r="B11" s="51"/>
      <c r="C11" s="51"/>
      <c r="D11" s="51"/>
      <c r="E11" s="51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81EB-6A25-7144-9BC0-66B37CB8A8A1}">
  <dimension ref="A1:G13"/>
  <sheetViews>
    <sheetView workbookViewId="0">
      <selection sqref="A1:G13"/>
    </sheetView>
  </sheetViews>
  <sheetFormatPr baseColWidth="10" defaultRowHeight="16"/>
  <sheetData>
    <row r="1" spans="1:7">
      <c r="A1" s="5" t="s">
        <v>39</v>
      </c>
      <c r="B1" s="13" t="s">
        <v>2</v>
      </c>
      <c r="C1" s="13" t="s">
        <v>3</v>
      </c>
      <c r="D1" s="13" t="s">
        <v>4</v>
      </c>
      <c r="E1" s="13" t="s">
        <v>10</v>
      </c>
      <c r="F1" s="13" t="s">
        <v>11</v>
      </c>
      <c r="G1" s="13" t="s">
        <v>12</v>
      </c>
    </row>
    <row r="2" spans="1:7">
      <c r="A2" s="14" t="s">
        <v>87</v>
      </c>
      <c r="B2" s="15">
        <v>27.157820510864202</v>
      </c>
      <c r="C2" s="15">
        <v>27.1489665985107</v>
      </c>
      <c r="D2" s="15">
        <v>27.214654922485352</v>
      </c>
      <c r="E2" s="15">
        <v>27.19158935546875</v>
      </c>
      <c r="F2" s="15">
        <v>27.1264699935913</v>
      </c>
      <c r="G2" s="15">
        <v>27.206849288940401</v>
      </c>
    </row>
    <row r="3" spans="1:7">
      <c r="A3" s="14" t="s">
        <v>88</v>
      </c>
      <c r="B3" s="15">
        <v>25.2383518218994</v>
      </c>
      <c r="C3" s="15">
        <v>25.238497352600099</v>
      </c>
      <c r="D3" s="15">
        <v>25.2460485458374</v>
      </c>
      <c r="E3" s="15">
        <v>26.874917984008789</v>
      </c>
      <c r="F3" s="15">
        <v>26.855756950378399</v>
      </c>
      <c r="G3" s="15">
        <v>26.8520385742187</v>
      </c>
    </row>
    <row r="4" spans="1:7">
      <c r="A4" s="14" t="s">
        <v>89</v>
      </c>
      <c r="B4" s="15">
        <v>27.468616294860801</v>
      </c>
      <c r="C4" s="15">
        <v>27.468079967498699</v>
      </c>
      <c r="D4" s="15">
        <v>27.464585685729901</v>
      </c>
      <c r="E4" s="15">
        <v>28.538171386718702</v>
      </c>
      <c r="F4" s="15">
        <v>28.542720031738199</v>
      </c>
      <c r="G4" s="15">
        <v>28.695218658447299</v>
      </c>
    </row>
    <row r="5" spans="1:7">
      <c r="A5" s="14" t="s">
        <v>90</v>
      </c>
      <c r="B5" s="15">
        <v>25.801209697723301</v>
      </c>
      <c r="C5" s="15">
        <v>25.821468734741199</v>
      </c>
      <c r="D5" s="15">
        <v>25.814458007812501</v>
      </c>
      <c r="E5" s="15">
        <v>26.944580078125</v>
      </c>
      <c r="F5" s="15">
        <v>26.822335433959999</v>
      </c>
      <c r="G5" s="15">
        <v>26.926046943664499</v>
      </c>
    </row>
    <row r="6" spans="1:7">
      <c r="A6" s="14" t="s">
        <v>91</v>
      </c>
      <c r="B6" s="15">
        <v>26.7937412261963</v>
      </c>
      <c r="C6" s="15">
        <v>26.779383430480902</v>
      </c>
      <c r="D6" s="15">
        <v>26.781972053527799</v>
      </c>
      <c r="E6" s="15">
        <v>27.877204513549799</v>
      </c>
      <c r="F6" s="15">
        <v>27.897727355956999</v>
      </c>
      <c r="G6" s="15">
        <v>28.016178131103501</v>
      </c>
    </row>
    <row r="7" spans="1:7">
      <c r="A7" s="14" t="s">
        <v>92</v>
      </c>
      <c r="B7" s="15">
        <v>26.39117431640625</v>
      </c>
      <c r="C7" s="15">
        <v>26.43846321105957</v>
      </c>
      <c r="D7" s="15">
        <v>26.419355392456055</v>
      </c>
      <c r="E7" s="15">
        <v>27.722451782226599</v>
      </c>
      <c r="F7" s="15">
        <v>27.7786773681641</v>
      </c>
      <c r="G7" s="15">
        <v>27.744417572021501</v>
      </c>
    </row>
    <row r="8" spans="1:7">
      <c r="A8" s="14" t="s">
        <v>93</v>
      </c>
      <c r="B8" s="15">
        <v>24.4015285491943</v>
      </c>
      <c r="C8" s="15">
        <v>24.424346923828125</v>
      </c>
      <c r="D8" s="15">
        <v>24.422641754150391</v>
      </c>
      <c r="E8" s="15">
        <v>25.550100326538001</v>
      </c>
      <c r="F8" s="15">
        <v>25.551678085327101</v>
      </c>
      <c r="G8" s="15">
        <v>25.544292449951101</v>
      </c>
    </row>
    <row r="9" spans="1:7">
      <c r="A9" s="14" t="s">
        <v>94</v>
      </c>
      <c r="B9" s="15">
        <v>21.844486236572266</v>
      </c>
      <c r="C9" s="15">
        <v>21.848352813720702</v>
      </c>
      <c r="D9" s="15">
        <v>21.792745590209961</v>
      </c>
      <c r="E9" s="15">
        <v>23.9479972839355</v>
      </c>
      <c r="F9" s="15">
        <v>23.9449569702148</v>
      </c>
      <c r="G9" s="15">
        <v>23.9801731109619</v>
      </c>
    </row>
    <row r="10" spans="1:7">
      <c r="A10" s="14" t="s">
        <v>95</v>
      </c>
      <c r="B10" s="15">
        <v>26.2854794692993</v>
      </c>
      <c r="C10" s="15">
        <v>26.278902694702101</v>
      </c>
      <c r="D10" s="15">
        <v>26.280633338928201</v>
      </c>
      <c r="E10" s="15">
        <v>27.778415679931602</v>
      </c>
      <c r="F10" s="15">
        <v>27.751701354980501</v>
      </c>
      <c r="G10" s="15">
        <v>27.7463680267334</v>
      </c>
    </row>
    <row r="11" spans="1:7">
      <c r="A11" s="14" t="s">
        <v>96</v>
      </c>
      <c r="B11" s="15">
        <v>24.136452865600599</v>
      </c>
      <c r="C11" s="15">
        <v>24.025617980957001</v>
      </c>
      <c r="D11" s="15">
        <v>24.275924682617202</v>
      </c>
      <c r="E11" s="15">
        <v>25.420979499816799</v>
      </c>
      <c r="F11" s="15">
        <v>25.429314575195299</v>
      </c>
      <c r="G11" s="15">
        <v>25.640086555480899</v>
      </c>
    </row>
    <row r="12" spans="1:7">
      <c r="A12" s="14" t="s">
        <v>97</v>
      </c>
      <c r="B12" s="15">
        <v>24.395231246948242</v>
      </c>
      <c r="C12" s="15">
        <v>24.518863677978516</v>
      </c>
      <c r="D12" s="15">
        <v>24.370582580566406</v>
      </c>
      <c r="E12" s="15">
        <v>25.674856185913086</v>
      </c>
      <c r="F12" s="15">
        <v>25.826448440551758</v>
      </c>
      <c r="G12" s="15">
        <v>25.82585334777832</v>
      </c>
    </row>
    <row r="13" spans="1:7">
      <c r="A13" s="14" t="s">
        <v>98</v>
      </c>
      <c r="B13" s="15">
        <v>28.210996818542402</v>
      </c>
      <c r="C13" s="15">
        <v>28.2200317382812</v>
      </c>
      <c r="D13" s="15">
        <v>28.289112091064453</v>
      </c>
      <c r="E13" s="15">
        <v>29.407106399536133</v>
      </c>
      <c r="F13" s="15">
        <v>29.971786499023438</v>
      </c>
      <c r="G13" s="15">
        <v>29.520943069457999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2041-FA9F-F14A-81D5-F8C4A9339EAD}">
  <dimension ref="A1:G17"/>
  <sheetViews>
    <sheetView workbookViewId="0">
      <selection activeCell="D14" sqref="D14"/>
    </sheetView>
  </sheetViews>
  <sheetFormatPr baseColWidth="10" defaultRowHeight="16"/>
  <cols>
    <col min="1" max="1" width="17.5" customWidth="1"/>
    <col min="2" max="2" width="12" customWidth="1"/>
    <col min="3" max="3" width="12.1640625" customWidth="1"/>
    <col min="4" max="4" width="17.6640625" customWidth="1"/>
    <col min="5" max="5" width="13.83203125" customWidth="1"/>
    <col min="7" max="7" width="36.5" customWidth="1"/>
  </cols>
  <sheetData>
    <row r="1" spans="1:7">
      <c r="A1" s="5" t="s">
        <v>51</v>
      </c>
      <c r="B1" s="17" t="s">
        <v>52</v>
      </c>
      <c r="C1" s="17" t="s">
        <v>53</v>
      </c>
      <c r="D1" s="18" t="s">
        <v>54</v>
      </c>
      <c r="E1" s="5" t="s">
        <v>55</v>
      </c>
      <c r="F1" s="5" t="s">
        <v>56</v>
      </c>
      <c r="G1" s="5" t="s">
        <v>57</v>
      </c>
    </row>
    <row r="2" spans="1:7">
      <c r="A2" s="7" t="s">
        <v>2</v>
      </c>
      <c r="B2" s="19">
        <v>0.157</v>
      </c>
      <c r="C2" s="19">
        <v>0.17</v>
      </c>
      <c r="D2" s="19">
        <f t="shared" ref="D2:D13" si="0">C2-B2</f>
        <v>1.3000000000000012E-2</v>
      </c>
      <c r="E2" s="9">
        <v>2080000000</v>
      </c>
      <c r="F2" s="8">
        <v>416</v>
      </c>
      <c r="G2" s="8">
        <v>8.8691200000000077</v>
      </c>
    </row>
    <row r="3" spans="1:7">
      <c r="A3" s="7" t="s">
        <v>3</v>
      </c>
      <c r="B3" s="19">
        <v>0.155</v>
      </c>
      <c r="C3" s="19">
        <v>0.16800000000000001</v>
      </c>
      <c r="D3" s="19">
        <f t="shared" si="0"/>
        <v>1.3000000000000012E-2</v>
      </c>
      <c r="E3" s="9">
        <v>2080000000</v>
      </c>
      <c r="F3" s="8">
        <v>416</v>
      </c>
      <c r="G3" s="8">
        <v>8.8691200000000077</v>
      </c>
    </row>
    <row r="4" spans="1:7">
      <c r="A4" s="7" t="s">
        <v>4</v>
      </c>
      <c r="B4" s="19">
        <v>0.156</v>
      </c>
      <c r="C4" s="19">
        <v>0.17100000000000001</v>
      </c>
      <c r="D4" s="19">
        <f t="shared" si="0"/>
        <v>1.5000000000000013E-2</v>
      </c>
      <c r="E4" s="9">
        <v>2080000000</v>
      </c>
      <c r="F4" s="8">
        <v>416</v>
      </c>
      <c r="G4" s="8">
        <v>10.23360000000001</v>
      </c>
    </row>
    <row r="5" spans="1:7">
      <c r="A5" s="7" t="s">
        <v>5</v>
      </c>
      <c r="B5" s="19">
        <v>0.159</v>
      </c>
      <c r="C5" s="19">
        <v>0.17699999999999999</v>
      </c>
      <c r="D5" s="19">
        <f t="shared" si="0"/>
        <v>1.7999999999999988E-2</v>
      </c>
      <c r="E5" s="9">
        <v>2080000000</v>
      </c>
      <c r="F5" s="8">
        <v>416</v>
      </c>
      <c r="G5" s="8">
        <v>12.280319999999993</v>
      </c>
    </row>
    <row r="6" spans="1:7">
      <c r="A6" s="7" t="s">
        <v>6</v>
      </c>
      <c r="B6" s="19">
        <v>0.152</v>
      </c>
      <c r="C6" s="19">
        <v>0.16500000000000001</v>
      </c>
      <c r="D6" s="19">
        <f t="shared" si="0"/>
        <v>1.3000000000000012E-2</v>
      </c>
      <c r="E6" s="9">
        <v>2080000000</v>
      </c>
      <c r="F6" s="8">
        <v>416</v>
      </c>
      <c r="G6" s="8">
        <v>8.8691200000000077</v>
      </c>
    </row>
    <row r="7" spans="1:7">
      <c r="A7" s="7" t="s">
        <v>7</v>
      </c>
      <c r="B7" s="19">
        <v>0.152</v>
      </c>
      <c r="C7" s="19">
        <v>0.16600000000000001</v>
      </c>
      <c r="D7" s="19">
        <f t="shared" si="0"/>
        <v>1.4000000000000012E-2</v>
      </c>
      <c r="E7" s="9">
        <v>2080000000</v>
      </c>
      <c r="F7" s="8">
        <v>416</v>
      </c>
      <c r="G7" s="8">
        <v>9.5513600000000078</v>
      </c>
    </row>
    <row r="8" spans="1:7">
      <c r="A8" s="7" t="s">
        <v>10</v>
      </c>
      <c r="B8" s="19">
        <v>8.7999999999999995E-2</v>
      </c>
      <c r="C8" s="19">
        <v>9.8000000000000004E-2</v>
      </c>
      <c r="D8" s="19">
        <f t="shared" si="0"/>
        <v>1.0000000000000009E-2</v>
      </c>
      <c r="E8" s="9">
        <v>446000000</v>
      </c>
      <c r="F8" s="8">
        <v>89.2</v>
      </c>
      <c r="G8" s="8">
        <v>1.4628800000000011</v>
      </c>
    </row>
    <row r="9" spans="1:7">
      <c r="A9" s="7" t="s">
        <v>11</v>
      </c>
      <c r="B9" s="19">
        <v>8.6999999999999994E-2</v>
      </c>
      <c r="C9" s="19">
        <v>9.7000000000000003E-2</v>
      </c>
      <c r="D9" s="19">
        <f t="shared" si="0"/>
        <v>1.0000000000000009E-2</v>
      </c>
      <c r="E9" s="9">
        <v>446000000</v>
      </c>
      <c r="F9" s="8">
        <v>89.2</v>
      </c>
      <c r="G9" s="8">
        <v>1.4628800000000011</v>
      </c>
    </row>
    <row r="10" spans="1:7">
      <c r="A10" s="7" t="s">
        <v>12</v>
      </c>
      <c r="B10" s="19">
        <v>8.4000000000000005E-2</v>
      </c>
      <c r="C10" s="19">
        <v>9.2999999999999999E-2</v>
      </c>
      <c r="D10" s="19">
        <f t="shared" si="0"/>
        <v>8.9999999999999941E-3</v>
      </c>
      <c r="E10" s="9">
        <v>446000000</v>
      </c>
      <c r="F10" s="8">
        <v>89.2</v>
      </c>
      <c r="G10" s="8">
        <v>1.3165919999999989</v>
      </c>
    </row>
    <row r="11" spans="1:7">
      <c r="A11" s="7" t="s">
        <v>13</v>
      </c>
      <c r="B11" s="19">
        <v>8.5000000000000006E-2</v>
      </c>
      <c r="C11" s="19">
        <v>9.5000000000000001E-2</v>
      </c>
      <c r="D11" s="19">
        <f t="shared" si="0"/>
        <v>9.999999999999995E-3</v>
      </c>
      <c r="E11" s="9">
        <v>446000000</v>
      </c>
      <c r="F11" s="8">
        <v>89.2</v>
      </c>
      <c r="G11" s="8">
        <v>1.4628799999999991</v>
      </c>
    </row>
    <row r="12" spans="1:7">
      <c r="A12" s="7" t="s">
        <v>14</v>
      </c>
      <c r="B12" s="19">
        <v>8.5000000000000006E-2</v>
      </c>
      <c r="C12" s="19">
        <v>9.4E-2</v>
      </c>
      <c r="D12" s="19">
        <f t="shared" si="0"/>
        <v>8.9999999999999941E-3</v>
      </c>
      <c r="E12" s="9">
        <v>446000000</v>
      </c>
      <c r="F12" s="8">
        <v>89.2</v>
      </c>
      <c r="G12" s="8">
        <v>1.3165919999999989</v>
      </c>
    </row>
    <row r="13" spans="1:7">
      <c r="A13" s="7" t="s">
        <v>15</v>
      </c>
      <c r="B13" s="19">
        <v>8.2000000000000003E-2</v>
      </c>
      <c r="C13" s="19">
        <v>0.09</v>
      </c>
      <c r="D13" s="19">
        <f t="shared" si="0"/>
        <v>7.9999999999999932E-3</v>
      </c>
      <c r="E13" s="9">
        <v>446000000</v>
      </c>
      <c r="F13" s="8">
        <v>89.2</v>
      </c>
      <c r="G13" s="8">
        <v>1.1703039999999989</v>
      </c>
    </row>
    <row r="15" spans="1:7">
      <c r="A15" s="23" t="s">
        <v>58</v>
      </c>
    </row>
    <row r="16" spans="1:7">
      <c r="A16" s="24" t="s">
        <v>59</v>
      </c>
    </row>
    <row r="17" spans="1:1">
      <c r="A17" s="24" t="s">
        <v>60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1D2B-5672-7B46-AA19-0AE140B2D2A6}">
  <dimension ref="A1:H24"/>
  <sheetViews>
    <sheetView workbookViewId="0">
      <selection sqref="A1:XFD1048576"/>
    </sheetView>
  </sheetViews>
  <sheetFormatPr baseColWidth="10" defaultRowHeight="16"/>
  <cols>
    <col min="1" max="1" width="17.83203125" customWidth="1"/>
    <col min="2" max="2" width="18.83203125" customWidth="1"/>
    <col min="3" max="3" width="22.6640625" customWidth="1"/>
    <col min="4" max="4" width="20.5" customWidth="1"/>
    <col min="5" max="5" width="25.6640625" customWidth="1"/>
    <col min="6" max="6" width="30.6640625" customWidth="1"/>
    <col min="7" max="7" width="28.33203125" customWidth="1"/>
  </cols>
  <sheetData>
    <row r="1" spans="1:8">
      <c r="A1" s="26" t="s">
        <v>61</v>
      </c>
      <c r="B1" s="27" t="s">
        <v>62</v>
      </c>
      <c r="C1" s="27" t="s">
        <v>63</v>
      </c>
      <c r="D1" s="27" t="s">
        <v>64</v>
      </c>
      <c r="E1" s="28" t="s">
        <v>65</v>
      </c>
    </row>
    <row r="2" spans="1:8">
      <c r="A2" s="29" t="s">
        <v>66</v>
      </c>
      <c r="B2" s="7">
        <v>0.51300000000000001</v>
      </c>
      <c r="C2" s="7">
        <v>0.10299999999999999</v>
      </c>
      <c r="D2" s="30">
        <v>0.41</v>
      </c>
      <c r="E2" s="80">
        <v>0.41349999999999998</v>
      </c>
    </row>
    <row r="3" spans="1:8">
      <c r="A3" s="29" t="s">
        <v>67</v>
      </c>
      <c r="B3" s="7">
        <v>0.52100000000000002</v>
      </c>
      <c r="C3" s="7">
        <v>0.104</v>
      </c>
      <c r="D3" s="30">
        <v>0.41699999999999998</v>
      </c>
      <c r="E3" s="80"/>
    </row>
    <row r="4" spans="1:8">
      <c r="A4" s="32"/>
      <c r="B4" s="20"/>
      <c r="C4" s="20"/>
      <c r="D4" s="33"/>
      <c r="E4" s="34"/>
    </row>
    <row r="5" spans="1:8">
      <c r="A5" s="35" t="s">
        <v>58</v>
      </c>
      <c r="B5" s="36"/>
      <c r="C5" s="36"/>
      <c r="D5" s="36"/>
      <c r="E5" s="37"/>
    </row>
    <row r="6" spans="1:8" ht="17" thickBot="1">
      <c r="A6" s="38" t="s">
        <v>68</v>
      </c>
      <c r="B6" s="39"/>
      <c r="C6" s="39"/>
      <c r="D6" s="39"/>
      <c r="E6" s="40"/>
    </row>
    <row r="8" spans="1:8" ht="17" thickBot="1"/>
    <row r="9" spans="1:8">
      <c r="A9" s="55" t="s">
        <v>51</v>
      </c>
      <c r="B9" s="41" t="s">
        <v>69</v>
      </c>
      <c r="C9" s="41" t="s">
        <v>70</v>
      </c>
      <c r="D9" s="41" t="s">
        <v>71</v>
      </c>
      <c r="E9" s="41" t="s">
        <v>64</v>
      </c>
      <c r="F9" s="41" t="s">
        <v>72</v>
      </c>
      <c r="G9" s="42" t="s">
        <v>73</v>
      </c>
      <c r="H9" s="21"/>
    </row>
    <row r="10" spans="1:8">
      <c r="A10" s="56" t="s">
        <v>2</v>
      </c>
      <c r="B10" s="8">
        <v>0.129</v>
      </c>
      <c r="C10" s="8">
        <v>0.10349999999999999</v>
      </c>
      <c r="D10" s="8">
        <v>2.5500000000000009E-2</v>
      </c>
      <c r="E10" s="8">
        <v>0.41349999999999998</v>
      </c>
      <c r="F10" s="8">
        <v>0.57987890079180249</v>
      </c>
      <c r="G10" s="57">
        <v>1.3293439780888979E-2</v>
      </c>
      <c r="H10" s="21"/>
    </row>
    <row r="11" spans="1:8">
      <c r="A11" s="58" t="s">
        <v>3</v>
      </c>
      <c r="B11" s="8">
        <v>0.125</v>
      </c>
      <c r="C11" s="8">
        <v>0.10349999999999999</v>
      </c>
      <c r="D11" s="8">
        <v>2.1500000000000005E-2</v>
      </c>
      <c r="E11" s="8">
        <v>0.41349999999999998</v>
      </c>
      <c r="F11" s="8">
        <v>0.52864462040055882</v>
      </c>
      <c r="G11" s="57">
        <v>1.2294451043791853E-2</v>
      </c>
      <c r="H11" s="21"/>
    </row>
    <row r="12" spans="1:8">
      <c r="A12" s="58" t="s">
        <v>4</v>
      </c>
      <c r="B12" s="8">
        <v>0.126</v>
      </c>
      <c r="C12" s="8">
        <v>0.10349999999999999</v>
      </c>
      <c r="D12" s="8">
        <v>2.2500000000000006E-2</v>
      </c>
      <c r="E12" s="8">
        <v>0.41349999999999998</v>
      </c>
      <c r="F12" s="8">
        <v>0.5333022822543082</v>
      </c>
      <c r="G12" s="57">
        <v>1.2753916666226647E-2</v>
      </c>
      <c r="H12" s="21"/>
    </row>
    <row r="13" spans="1:8">
      <c r="A13" s="58" t="s">
        <v>5</v>
      </c>
      <c r="B13" s="8">
        <v>0.124</v>
      </c>
      <c r="C13" s="8">
        <v>0.10349999999999999</v>
      </c>
      <c r="D13" s="8">
        <v>2.0500000000000004E-2</v>
      </c>
      <c r="E13" s="8">
        <v>0.41349999999999998</v>
      </c>
      <c r="F13" s="8">
        <v>0.59385188635305075</v>
      </c>
      <c r="G13" s="57">
        <v>1.0435426891433723E-2</v>
      </c>
      <c r="H13" s="21"/>
    </row>
    <row r="14" spans="1:8">
      <c r="A14" s="58" t="s">
        <v>6</v>
      </c>
      <c r="B14" s="8">
        <v>0.126</v>
      </c>
      <c r="C14" s="8">
        <v>0.10349999999999999</v>
      </c>
      <c r="D14" s="8">
        <v>2.2500000000000006E-2</v>
      </c>
      <c r="E14" s="8">
        <v>0.41349999999999998</v>
      </c>
      <c r="F14" s="8">
        <v>0.49138332557056358</v>
      </c>
      <c r="G14" s="57">
        <v>1.384192851453034E-2</v>
      </c>
      <c r="H14" s="21"/>
    </row>
    <row r="15" spans="1:8">
      <c r="A15" s="58" t="s">
        <v>7</v>
      </c>
      <c r="B15" s="8">
        <v>0.127</v>
      </c>
      <c r="C15" s="8">
        <v>0.10349999999999999</v>
      </c>
      <c r="D15" s="8">
        <v>2.3500000000000007E-2</v>
      </c>
      <c r="E15" s="8">
        <v>0.41349999999999998</v>
      </c>
      <c r="F15" s="8">
        <v>0.69632044713553809</v>
      </c>
      <c r="G15" s="57">
        <v>1.0202185438766061E-2</v>
      </c>
      <c r="H15" s="21"/>
    </row>
    <row r="16" spans="1:8">
      <c r="A16" s="58" t="s">
        <v>10</v>
      </c>
      <c r="B16" s="8">
        <v>0.109</v>
      </c>
      <c r="C16" s="8">
        <v>0.10349999999999999</v>
      </c>
      <c r="D16" s="8">
        <v>5.5000000000000049E-3</v>
      </c>
      <c r="E16" s="8">
        <v>0.41349999999999998</v>
      </c>
      <c r="F16" s="8">
        <v>0.75221238938053092</v>
      </c>
      <c r="G16" s="57">
        <v>2.2103279038338452E-3</v>
      </c>
      <c r="H16" s="21"/>
    </row>
    <row r="17" spans="1:8">
      <c r="A17" s="58" t="s">
        <v>11</v>
      </c>
      <c r="B17" s="19">
        <v>0.11</v>
      </c>
      <c r="C17" s="8">
        <v>0.10349999999999999</v>
      </c>
      <c r="D17" s="8">
        <v>6.4999999999999997E-3</v>
      </c>
      <c r="E17" s="8">
        <v>0.41349999999999998</v>
      </c>
      <c r="F17" s="8">
        <v>0.66837447601304145</v>
      </c>
      <c r="G17" s="57">
        <v>2.9398691378518553E-3</v>
      </c>
      <c r="H17" s="21"/>
    </row>
    <row r="18" spans="1:8">
      <c r="A18" s="58" t="s">
        <v>12</v>
      </c>
      <c r="B18" s="8">
        <v>0.109</v>
      </c>
      <c r="C18" s="8">
        <v>0.10349999999999999</v>
      </c>
      <c r="D18" s="8">
        <v>5.5000000000000049E-3</v>
      </c>
      <c r="E18" s="8">
        <v>0.41349999999999998</v>
      </c>
      <c r="F18" s="8">
        <v>0.56124825337680484</v>
      </c>
      <c r="G18" s="57">
        <v>2.9623896802420417E-3</v>
      </c>
      <c r="H18" s="21"/>
    </row>
    <row r="19" spans="1:8">
      <c r="A19" s="58" t="s">
        <v>13</v>
      </c>
      <c r="B19" s="8">
        <v>0.11700000000000001</v>
      </c>
      <c r="C19" s="8">
        <v>0.10349999999999999</v>
      </c>
      <c r="D19" s="8">
        <v>1.3500000000000012E-2</v>
      </c>
      <c r="E19" s="8">
        <v>0.41349999999999998</v>
      </c>
      <c r="F19" s="8">
        <v>0.65905915230554279</v>
      </c>
      <c r="G19" s="57">
        <v>6.1921842754047414E-3</v>
      </c>
      <c r="H19" s="21"/>
    </row>
    <row r="20" spans="1:8">
      <c r="A20" s="58" t="s">
        <v>14</v>
      </c>
      <c r="B20" s="8">
        <v>0.112</v>
      </c>
      <c r="C20" s="8">
        <v>0.10349999999999999</v>
      </c>
      <c r="D20" s="8">
        <v>8.5000000000000006E-3</v>
      </c>
      <c r="E20" s="8">
        <v>0.41349999999999998</v>
      </c>
      <c r="F20" s="8">
        <v>0.64042850489054504</v>
      </c>
      <c r="G20" s="57">
        <v>4.0122018247773991E-3</v>
      </c>
      <c r="H20" s="21"/>
    </row>
    <row r="21" spans="1:8">
      <c r="A21" s="59" t="s">
        <v>15</v>
      </c>
      <c r="B21" s="60">
        <v>0.129</v>
      </c>
      <c r="C21" s="60">
        <v>0.10349999999999999</v>
      </c>
      <c r="D21" s="60">
        <v>2.5499999999999998E-2</v>
      </c>
      <c r="E21" s="60">
        <v>0.41349999999999998</v>
      </c>
      <c r="F21" s="60">
        <v>0.58453656264555198</v>
      </c>
      <c r="G21" s="61">
        <v>1.3187515957933681E-2</v>
      </c>
      <c r="H21" s="21" t="s">
        <v>100</v>
      </c>
    </row>
    <row r="22" spans="1:8">
      <c r="A22" s="45"/>
      <c r="B22" s="21"/>
      <c r="C22" s="21"/>
      <c r="D22" s="21"/>
      <c r="E22" s="21"/>
      <c r="F22" s="21"/>
      <c r="G22" s="62"/>
    </row>
    <row r="23" spans="1:8">
      <c r="A23" s="45" t="s">
        <v>58</v>
      </c>
      <c r="G23" s="63"/>
    </row>
    <row r="24" spans="1:8" ht="17" thickBot="1">
      <c r="A24" s="46" t="s">
        <v>101</v>
      </c>
      <c r="B24" s="64"/>
      <c r="C24" s="64"/>
      <c r="D24" s="64"/>
      <c r="E24" s="64"/>
      <c r="F24" s="64"/>
      <c r="G24" s="65"/>
    </row>
  </sheetData>
  <mergeCells count="1">
    <mergeCell ref="E2:E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D557-FC90-2F4E-9455-80EE49D123A4}">
  <dimension ref="A1:E10"/>
  <sheetViews>
    <sheetView workbookViewId="0">
      <selection activeCell="E18" sqref="E18"/>
    </sheetView>
  </sheetViews>
  <sheetFormatPr baseColWidth="10" defaultRowHeight="16"/>
  <cols>
    <col min="1" max="1" width="16.83203125" customWidth="1"/>
    <col min="2" max="2" width="15.33203125" customWidth="1"/>
    <col min="3" max="3" width="10.5" customWidth="1"/>
    <col min="4" max="4" width="20.5" customWidth="1"/>
    <col min="5" max="5" width="22.33203125" customWidth="1"/>
  </cols>
  <sheetData>
    <row r="1" spans="1:5">
      <c r="A1" s="8" t="s">
        <v>78</v>
      </c>
      <c r="B1" s="8" t="s">
        <v>79</v>
      </c>
      <c r="C1" s="8" t="s">
        <v>80</v>
      </c>
      <c r="D1" s="8" t="s">
        <v>81</v>
      </c>
      <c r="E1" s="8" t="s">
        <v>82</v>
      </c>
    </row>
    <row r="2" spans="1:5">
      <c r="A2" s="8" t="s">
        <v>2</v>
      </c>
      <c r="B2" s="48">
        <v>0.26559999585151672</v>
      </c>
      <c r="C2" s="48">
        <v>9.0260879057049742E-2</v>
      </c>
      <c r="D2" s="48">
        <v>0.57721737973251719</v>
      </c>
      <c r="E2" s="50">
        <v>0.15637242090471476</v>
      </c>
    </row>
    <row r="3" spans="1:5">
      <c r="A3" s="8" t="s">
        <v>3</v>
      </c>
      <c r="B3" s="48">
        <v>0.28609999418258703</v>
      </c>
      <c r="C3" s="48">
        <v>0.11765052867770195</v>
      </c>
      <c r="D3" s="48">
        <v>0.57721737973251719</v>
      </c>
      <c r="E3" s="50">
        <v>0.20382360755010751</v>
      </c>
    </row>
    <row r="4" spans="1:5">
      <c r="A4" s="8" t="s">
        <v>4</v>
      </c>
      <c r="B4" s="48">
        <v>0.225849995017052</v>
      </c>
      <c r="C4" s="48">
        <v>0.10395570386737585</v>
      </c>
      <c r="D4" s="48">
        <v>0.57721737973251719</v>
      </c>
      <c r="E4" s="50">
        <v>0.18009801422741112</v>
      </c>
    </row>
    <row r="5" spans="1:5">
      <c r="A5" s="8" t="s">
        <v>10</v>
      </c>
      <c r="B5" s="48">
        <v>4.6199999749660492E-2</v>
      </c>
      <c r="C5" s="48">
        <v>4.0391259943097828E-2</v>
      </c>
      <c r="D5" s="48">
        <v>0.64175926542018769</v>
      </c>
      <c r="E5" s="50">
        <v>6.2938335477948901E-2</v>
      </c>
    </row>
    <row r="6" spans="1:5">
      <c r="A6" s="8" t="s">
        <v>11</v>
      </c>
      <c r="B6" s="48">
        <v>7.850000262260437E-2</v>
      </c>
      <c r="C6" s="48">
        <v>4.7733050596117974E-2</v>
      </c>
      <c r="D6" s="48">
        <v>0.64175926542018769</v>
      </c>
      <c r="E6" s="50">
        <v>7.4378436226962885E-2</v>
      </c>
    </row>
    <row r="7" spans="1:5">
      <c r="A7" s="8" t="s">
        <v>12</v>
      </c>
      <c r="B7" s="48">
        <v>4.7699999064207077E-2</v>
      </c>
      <c r="C7" s="48">
        <v>4.073220978729427E-2</v>
      </c>
      <c r="D7" s="48">
        <v>0.64175926542018769</v>
      </c>
      <c r="E7" s="50">
        <v>6.3469609216510681E-2</v>
      </c>
    </row>
    <row r="9" spans="1:5">
      <c r="A9" s="36" t="s">
        <v>85</v>
      </c>
    </row>
    <row r="10" spans="1:5">
      <c r="A10" s="36" t="s">
        <v>86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8FAA-976F-BB40-AF98-A35CB3F064F7}">
  <dimension ref="A1:G6"/>
  <sheetViews>
    <sheetView workbookViewId="0">
      <selection sqref="A1:G6"/>
    </sheetView>
  </sheetViews>
  <sheetFormatPr baseColWidth="10" defaultRowHeight="16"/>
  <sheetData>
    <row r="1" spans="1:7">
      <c r="A1" s="8" t="s">
        <v>39</v>
      </c>
      <c r="B1" s="7" t="s">
        <v>22</v>
      </c>
      <c r="C1" s="7" t="s">
        <v>23</v>
      </c>
      <c r="D1" s="7" t="s">
        <v>24</v>
      </c>
      <c r="E1" s="7" t="s">
        <v>30</v>
      </c>
      <c r="F1" s="7" t="s">
        <v>31</v>
      </c>
      <c r="G1" s="7" t="s">
        <v>32</v>
      </c>
    </row>
    <row r="2" spans="1:7">
      <c r="A2" s="14" t="s">
        <v>40</v>
      </c>
      <c r="B2" s="66">
        <v>27.402498107910201</v>
      </c>
      <c r="C2" s="66">
        <v>27.407505035400401</v>
      </c>
      <c r="D2" s="66">
        <v>27.306686401367202</v>
      </c>
      <c r="E2" s="66">
        <v>28.070135925292998</v>
      </c>
      <c r="F2" s="66">
        <v>28.043119067382801</v>
      </c>
      <c r="G2" s="66">
        <v>28.0351360321045</v>
      </c>
    </row>
    <row r="3" spans="1:7">
      <c r="A3" s="14" t="s">
        <v>102</v>
      </c>
      <c r="B3" s="66">
        <v>29.926943206787101</v>
      </c>
      <c r="C3" s="66">
        <v>29.8800828674316</v>
      </c>
      <c r="D3" s="66">
        <v>29.840033837890601</v>
      </c>
      <c r="E3" s="66">
        <v>29.293056488037099</v>
      </c>
      <c r="F3" s="66">
        <v>29.262522315979002</v>
      </c>
      <c r="G3" s="66">
        <v>29.292654327392999</v>
      </c>
    </row>
    <row r="4" spans="1:7">
      <c r="A4" s="14" t="s">
        <v>103</v>
      </c>
      <c r="B4" s="66">
        <v>28.091054179382301</v>
      </c>
      <c r="C4" s="66">
        <v>28.371068954467798</v>
      </c>
      <c r="D4" s="66">
        <v>28.352359771728501</v>
      </c>
      <c r="E4" s="66">
        <v>27.497196197509766</v>
      </c>
      <c r="F4" s="66">
        <v>27.477794647216797</v>
      </c>
      <c r="G4" s="66">
        <v>27.363315582275391</v>
      </c>
    </row>
    <row r="5" spans="1:7">
      <c r="A5" s="14" t="s">
        <v>104</v>
      </c>
      <c r="B5" s="66">
        <v>29.293146133422901</v>
      </c>
      <c r="C5" s="66">
        <v>28.7865505218506</v>
      </c>
      <c r="D5" s="66">
        <v>29.631008148193398</v>
      </c>
      <c r="E5" s="66">
        <v>27.672909545898399</v>
      </c>
      <c r="F5" s="66">
        <v>27.661965179443399</v>
      </c>
      <c r="G5" s="66">
        <v>27.996267318725586</v>
      </c>
    </row>
    <row r="6" spans="1:7">
      <c r="A6" s="14" t="s">
        <v>105</v>
      </c>
      <c r="B6" s="66">
        <v>29.974271774291999</v>
      </c>
      <c r="C6" s="66">
        <v>29.733655929565401</v>
      </c>
      <c r="D6" s="66">
        <v>30.033643722534201</v>
      </c>
      <c r="E6" s="66">
        <v>28.958969116210938</v>
      </c>
      <c r="F6" s="66">
        <v>28.80879020690918</v>
      </c>
      <c r="G6" s="66">
        <v>28.968595504760742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ECD7-10C4-8841-B2E5-4E3423DC2607}">
  <dimension ref="A1:E15"/>
  <sheetViews>
    <sheetView workbookViewId="0">
      <selection activeCell="E15" sqref="E15"/>
    </sheetView>
  </sheetViews>
  <sheetFormatPr baseColWidth="10" defaultRowHeight="16"/>
  <cols>
    <col min="1" max="1" width="10.83203125" style="3"/>
    <col min="2" max="2" width="14.33203125" style="3" customWidth="1"/>
    <col min="3" max="3" width="31.33203125" style="3" customWidth="1"/>
    <col min="4" max="4" width="17.83203125" style="3" customWidth="1"/>
    <col min="5" max="5" width="19" style="3" customWidth="1"/>
  </cols>
  <sheetData>
    <row r="1" spans="1:5">
      <c r="A1" s="8" t="s">
        <v>0</v>
      </c>
      <c r="B1" s="8" t="s">
        <v>79</v>
      </c>
      <c r="C1" s="8" t="s">
        <v>106</v>
      </c>
      <c r="D1" s="8" t="s">
        <v>99</v>
      </c>
      <c r="E1" s="8" t="s">
        <v>107</v>
      </c>
    </row>
    <row r="2" spans="1:5">
      <c r="A2" s="8" t="s">
        <v>108</v>
      </c>
      <c r="B2" s="8">
        <v>0.26800000000000002</v>
      </c>
      <c r="C2" s="8">
        <v>0.70385906040268476</v>
      </c>
      <c r="D2" s="9">
        <v>17700000</v>
      </c>
      <c r="E2" s="9">
        <v>3.9766048610321168E-8</v>
      </c>
    </row>
    <row r="3" spans="1:5">
      <c r="A3" s="8" t="s">
        <v>109</v>
      </c>
      <c r="B3" s="8">
        <v>0.27200000000000002</v>
      </c>
      <c r="C3" s="8">
        <v>0.72063758389261756</v>
      </c>
      <c r="D3" s="9">
        <v>17700000</v>
      </c>
      <c r="E3" s="9">
        <v>4.0713987790543363E-8</v>
      </c>
    </row>
    <row r="4" spans="1:5">
      <c r="A4" s="8" t="s">
        <v>110</v>
      </c>
      <c r="B4" s="8">
        <v>0.27700000000000002</v>
      </c>
      <c r="C4" s="8">
        <v>0.74161073825503365</v>
      </c>
      <c r="D4" s="9">
        <v>17700000</v>
      </c>
      <c r="E4" s="9">
        <v>4.1898911765821107E-8</v>
      </c>
    </row>
    <row r="5" spans="1:5">
      <c r="A5" s="8" t="s">
        <v>111</v>
      </c>
      <c r="B5" s="8">
        <v>0.23899999999999999</v>
      </c>
      <c r="C5" s="8">
        <v>0.58221476510067105</v>
      </c>
      <c r="D5" s="9">
        <v>17700000</v>
      </c>
      <c r="E5" s="9">
        <v>3.2893489553710231E-8</v>
      </c>
    </row>
    <row r="6" spans="1:5">
      <c r="A6" s="8" t="s">
        <v>112</v>
      </c>
      <c r="B6" s="8">
        <v>0.24099999999999999</v>
      </c>
      <c r="C6" s="8">
        <v>0.59060402684563762</v>
      </c>
      <c r="D6" s="9">
        <v>17700000</v>
      </c>
      <c r="E6" s="9">
        <v>3.3367459143821332E-8</v>
      </c>
    </row>
    <row r="7" spans="1:5">
      <c r="A7" s="8" t="s">
        <v>113</v>
      </c>
      <c r="B7" s="8">
        <v>0.26100000000000001</v>
      </c>
      <c r="C7" s="8">
        <v>0.67449664429530209</v>
      </c>
      <c r="D7" s="9">
        <v>17700000</v>
      </c>
      <c r="E7" s="9">
        <v>3.8107155044932323E-8</v>
      </c>
    </row>
    <row r="8" spans="1:5">
      <c r="A8" s="8" t="s">
        <v>114</v>
      </c>
      <c r="B8" s="8">
        <v>0.249</v>
      </c>
      <c r="C8" s="8">
        <v>0.62416107382550334</v>
      </c>
      <c r="D8" s="9">
        <v>17700000</v>
      </c>
      <c r="E8" s="9">
        <v>3.526333750426572E-8</v>
      </c>
    </row>
    <row r="9" spans="1:5">
      <c r="A9" s="8" t="s">
        <v>115</v>
      </c>
      <c r="B9" s="8">
        <v>0.26300000000000001</v>
      </c>
      <c r="C9" s="8">
        <v>0.68288590604026855</v>
      </c>
      <c r="D9" s="9">
        <v>165000000</v>
      </c>
      <c r="E9" s="9">
        <v>4.1387024608501125E-9</v>
      </c>
    </row>
    <row r="10" spans="1:5">
      <c r="A10" s="8" t="s">
        <v>116</v>
      </c>
      <c r="B10" s="8">
        <v>0.26700000000000002</v>
      </c>
      <c r="C10" s="8">
        <v>0.69966442953020136</v>
      </c>
      <c r="D10" s="9">
        <v>165000000</v>
      </c>
      <c r="E10" s="9">
        <v>4.2403904820012205E-9</v>
      </c>
    </row>
    <row r="11" spans="1:5">
      <c r="A11" s="8" t="s">
        <v>117</v>
      </c>
      <c r="B11" s="8">
        <v>0.26300000000000001</v>
      </c>
      <c r="C11" s="8">
        <v>0.68288590604026855</v>
      </c>
      <c r="D11" s="9">
        <v>165000000</v>
      </c>
      <c r="E11" s="9">
        <v>4.1387024608501125E-9</v>
      </c>
    </row>
    <row r="12" spans="1:5">
      <c r="A12" s="8" t="s">
        <v>118</v>
      </c>
      <c r="B12" s="8">
        <v>0.26100000000000001</v>
      </c>
      <c r="C12" s="8">
        <v>0.67449664429530209</v>
      </c>
      <c r="D12" s="9">
        <v>165000000</v>
      </c>
      <c r="E12" s="9">
        <v>4.0878584502745581E-9</v>
      </c>
    </row>
    <row r="13" spans="1:5">
      <c r="A13" s="8" t="s">
        <v>119</v>
      </c>
      <c r="B13" s="8">
        <v>0.29099999999999998</v>
      </c>
      <c r="C13" s="8">
        <v>0.80033557046979864</v>
      </c>
      <c r="D13" s="9">
        <v>165000000</v>
      </c>
      <c r="E13" s="9">
        <v>4.8505186089078703E-9</v>
      </c>
    </row>
    <row r="14" spans="1:5">
      <c r="A14" s="8" t="s">
        <v>120</v>
      </c>
      <c r="B14" s="8">
        <v>0.36099999999999999</v>
      </c>
      <c r="C14" s="8">
        <v>1.093959731543624</v>
      </c>
      <c r="D14" s="9">
        <v>165000000</v>
      </c>
      <c r="E14" s="9">
        <v>6.6300589790522667E-9</v>
      </c>
    </row>
    <row r="15" spans="1:5">
      <c r="A15" s="8" t="s">
        <v>121</v>
      </c>
      <c r="B15" s="8">
        <v>0.27800000000000002</v>
      </c>
      <c r="C15" s="8">
        <v>0.74580536912751683</v>
      </c>
      <c r="D15" s="9">
        <v>165000000</v>
      </c>
      <c r="E15" s="9">
        <v>4.5200325401667686E-9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B68B-C801-E34D-BFA9-D872CCA011AD}">
  <dimension ref="A1:G6"/>
  <sheetViews>
    <sheetView workbookViewId="0">
      <selection sqref="A1:G6"/>
    </sheetView>
  </sheetViews>
  <sheetFormatPr baseColWidth="10" defaultRowHeight="16"/>
  <sheetData>
    <row r="1" spans="1:7">
      <c r="A1" s="8" t="s">
        <v>39</v>
      </c>
      <c r="B1" s="7" t="s">
        <v>2</v>
      </c>
      <c r="C1" s="7" t="s">
        <v>3</v>
      </c>
      <c r="D1" s="7" t="s">
        <v>4</v>
      </c>
      <c r="E1" s="7" t="s">
        <v>10</v>
      </c>
      <c r="F1" s="7" t="s">
        <v>11</v>
      </c>
      <c r="G1" s="7" t="s">
        <v>12</v>
      </c>
    </row>
    <row r="2" spans="1:7">
      <c r="A2" s="14" t="s">
        <v>87</v>
      </c>
      <c r="B2" s="67">
        <v>28.479267120361328</v>
      </c>
      <c r="C2" s="67">
        <v>28.228021621704102</v>
      </c>
      <c r="D2" s="67">
        <v>28.110092163085898</v>
      </c>
      <c r="E2" s="67">
        <v>28.1915893554687</v>
      </c>
      <c r="F2" s="67">
        <v>28.1264699935913</v>
      </c>
      <c r="G2" s="67">
        <v>28.206849288940401</v>
      </c>
    </row>
    <row r="3" spans="1:7">
      <c r="A3" s="14" t="s">
        <v>122</v>
      </c>
      <c r="B3" s="67">
        <v>23.7686862945557</v>
      </c>
      <c r="C3" s="67">
        <v>23.731035232543899</v>
      </c>
      <c r="D3" s="67">
        <v>23.447924423217799</v>
      </c>
      <c r="E3" s="67">
        <v>22.4744956970214</v>
      </c>
      <c r="F3" s="67">
        <v>22.4801731109619</v>
      </c>
      <c r="G3" s="67">
        <v>22.347997283935499</v>
      </c>
    </row>
    <row r="4" spans="1:7">
      <c r="A4" s="14" t="s">
        <v>123</v>
      </c>
      <c r="B4" s="67">
        <v>27.43218994140625</v>
      </c>
      <c r="C4" s="67">
        <v>27.595218658447266</v>
      </c>
      <c r="D4" s="67">
        <v>27.255104064941406</v>
      </c>
      <c r="E4" s="67">
        <v>26.1692869186401</v>
      </c>
      <c r="F4" s="67">
        <v>26.0480401039123</v>
      </c>
      <c r="G4" s="67">
        <v>26.147607040405202</v>
      </c>
    </row>
    <row r="5" spans="1:7">
      <c r="A5" s="14" t="s">
        <v>124</v>
      </c>
      <c r="B5" s="67">
        <v>27.9842624664307</v>
      </c>
      <c r="C5" s="67">
        <v>27.389308929443299</v>
      </c>
      <c r="D5" s="67">
        <v>27.877201080322266</v>
      </c>
      <c r="E5" s="67">
        <v>26.600572586059599</v>
      </c>
      <c r="F5" s="67">
        <v>26.400865554809599</v>
      </c>
      <c r="G5" s="67">
        <v>26.535385131835898</v>
      </c>
    </row>
    <row r="6" spans="1:7">
      <c r="A6" s="14" t="s">
        <v>125</v>
      </c>
      <c r="B6" s="67">
        <v>27.78504753112793</v>
      </c>
      <c r="C6" s="67">
        <v>27.849819183349609</v>
      </c>
      <c r="D6" s="67">
        <v>27.680599212646484</v>
      </c>
      <c r="E6" s="67">
        <v>25.867246627807599</v>
      </c>
      <c r="F6" s="67">
        <v>26.079631805419901</v>
      </c>
      <c r="G6" s="67">
        <v>26.2332649230957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6DA5-0323-0A41-94F4-9373A87E71BB}">
  <dimension ref="A1:E15"/>
  <sheetViews>
    <sheetView workbookViewId="0">
      <selection activeCell="I13" sqref="I13"/>
    </sheetView>
  </sheetViews>
  <sheetFormatPr baseColWidth="10" defaultRowHeight="16"/>
  <sheetData>
    <row r="1" spans="1:5">
      <c r="A1" s="8" t="s">
        <v>0</v>
      </c>
      <c r="B1" s="8" t="s">
        <v>79</v>
      </c>
      <c r="C1" s="8" t="s">
        <v>106</v>
      </c>
      <c r="D1" s="8" t="s">
        <v>99</v>
      </c>
      <c r="E1" s="8" t="s">
        <v>107</v>
      </c>
    </row>
    <row r="2" spans="1:5">
      <c r="A2" s="7" t="s">
        <v>2</v>
      </c>
      <c r="B2" s="8">
        <v>0.247</v>
      </c>
      <c r="C2" s="8">
        <v>0.57987890079180249</v>
      </c>
      <c r="D2" s="9">
        <v>2080000000</v>
      </c>
      <c r="E2" s="8">
        <v>2.7878793307298198E-10</v>
      </c>
    </row>
    <row r="3" spans="1:5">
      <c r="A3" s="7" t="s">
        <v>3</v>
      </c>
      <c r="B3" s="8">
        <v>0.23599999999999999</v>
      </c>
      <c r="C3" s="8">
        <v>0.52864462040055882</v>
      </c>
      <c r="D3" s="9">
        <v>2080000000</v>
      </c>
      <c r="E3" s="8">
        <v>2.5415606750026866E-10</v>
      </c>
    </row>
    <row r="4" spans="1:5">
      <c r="A4" s="7" t="s">
        <v>4</v>
      </c>
      <c r="B4" s="8">
        <v>0.23699999999999999</v>
      </c>
      <c r="C4" s="8">
        <v>0.5333022822543082</v>
      </c>
      <c r="D4" s="9">
        <v>2080000000</v>
      </c>
      <c r="E4" s="8">
        <v>2.5639532800687894E-10</v>
      </c>
    </row>
    <row r="5" spans="1:5">
      <c r="A5" s="7" t="s">
        <v>5</v>
      </c>
      <c r="B5" s="8">
        <v>0.25</v>
      </c>
      <c r="C5" s="8">
        <v>0.59385188635305075</v>
      </c>
      <c r="D5" s="9">
        <v>2080000000</v>
      </c>
      <c r="E5" s="8">
        <v>2.8550571459281281E-10</v>
      </c>
    </row>
    <row r="6" spans="1:5">
      <c r="A6" s="7" t="s">
        <v>6</v>
      </c>
      <c r="B6" s="8">
        <v>0.22800000000000001</v>
      </c>
      <c r="C6" s="8">
        <v>0.49138332557056358</v>
      </c>
      <c r="D6" s="9">
        <v>2080000000</v>
      </c>
      <c r="E6" s="8">
        <v>2.3624198344738634E-10</v>
      </c>
    </row>
    <row r="7" spans="1:5">
      <c r="A7" s="7" t="s">
        <v>7</v>
      </c>
      <c r="B7" s="8">
        <v>0.27200000000000002</v>
      </c>
      <c r="C7" s="8">
        <v>0.69632044713553809</v>
      </c>
      <c r="D7" s="9">
        <v>2080000000</v>
      </c>
      <c r="E7" s="8">
        <v>3.347694457382395E-10</v>
      </c>
    </row>
    <row r="8" spans="1:5">
      <c r="A8" s="7" t="s">
        <v>8</v>
      </c>
      <c r="B8" s="8">
        <v>0.255</v>
      </c>
      <c r="C8" s="8">
        <v>0.61714019562179789</v>
      </c>
      <c r="D8" s="9">
        <v>2080000000</v>
      </c>
      <c r="E8" s="8">
        <v>2.9670201712586436E-10</v>
      </c>
    </row>
    <row r="9" spans="1:5">
      <c r="A9" s="7" t="s">
        <v>10</v>
      </c>
      <c r="B9" s="8">
        <v>0.28399999999999997</v>
      </c>
      <c r="C9" s="8">
        <v>0.75221238938053092</v>
      </c>
      <c r="D9" s="9">
        <v>446000000</v>
      </c>
      <c r="E9" s="8">
        <v>1.6865748640819079E-9</v>
      </c>
    </row>
    <row r="10" spans="1:5">
      <c r="A10" s="7" t="s">
        <v>11</v>
      </c>
      <c r="B10" s="8">
        <v>0.26600000000000001</v>
      </c>
      <c r="C10" s="8">
        <v>0.66837447601304145</v>
      </c>
      <c r="D10" s="9">
        <v>446000000</v>
      </c>
      <c r="E10" s="8">
        <v>1.4985974798498689E-9</v>
      </c>
    </row>
    <row r="11" spans="1:5">
      <c r="A11" s="7" t="s">
        <v>12</v>
      </c>
      <c r="B11" s="8">
        <v>0.248</v>
      </c>
      <c r="C11" s="8">
        <v>0.58453656264555198</v>
      </c>
      <c r="D11" s="9">
        <v>446000000</v>
      </c>
      <c r="E11" s="8">
        <v>1.3106200956178296E-9</v>
      </c>
    </row>
    <row r="12" spans="1:5">
      <c r="A12" s="7" t="s">
        <v>13</v>
      </c>
      <c r="B12" s="8">
        <v>0.24299999999999999</v>
      </c>
      <c r="C12" s="8">
        <v>0.56124825337680484</v>
      </c>
      <c r="D12" s="9">
        <v>446000000</v>
      </c>
      <c r="E12" s="8">
        <v>1.258404155553374E-9</v>
      </c>
    </row>
    <row r="13" spans="1:5">
      <c r="A13" s="7" t="s">
        <v>14</v>
      </c>
      <c r="B13" s="8">
        <v>0.26400000000000001</v>
      </c>
      <c r="C13" s="8">
        <v>0.65905915230554279</v>
      </c>
      <c r="D13" s="9">
        <v>446000000</v>
      </c>
      <c r="E13" s="8">
        <v>1.477711103824087E-9</v>
      </c>
    </row>
    <row r="14" spans="1:5">
      <c r="A14" s="7" t="s">
        <v>15</v>
      </c>
      <c r="B14" s="8">
        <v>0.26</v>
      </c>
      <c r="C14" s="8">
        <v>0.64042850489054504</v>
      </c>
      <c r="D14" s="9">
        <v>446000000</v>
      </c>
      <c r="E14" s="8">
        <v>1.4359383517725225E-9</v>
      </c>
    </row>
    <row r="15" spans="1:5">
      <c r="A15" s="7" t="s">
        <v>16</v>
      </c>
      <c r="B15" s="8">
        <v>0.25700000000000001</v>
      </c>
      <c r="C15" s="8">
        <v>0.62645551932929677</v>
      </c>
      <c r="D15" s="9">
        <v>446000000</v>
      </c>
      <c r="E15" s="8">
        <v>1.4046087877338493E-9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6B7C-8A13-474D-910F-FC099BC7C2FB}">
  <dimension ref="A1:V24"/>
  <sheetViews>
    <sheetView workbookViewId="0">
      <selection activeCell="E12" sqref="E12"/>
    </sheetView>
  </sheetViews>
  <sheetFormatPr baseColWidth="10" defaultRowHeight="16"/>
  <sheetData>
    <row r="1" spans="1:22">
      <c r="A1" s="68" t="s">
        <v>126</v>
      </c>
      <c r="B1" s="68" t="s">
        <v>127</v>
      </c>
      <c r="C1" s="68" t="s">
        <v>128</v>
      </c>
      <c r="D1" s="68" t="s">
        <v>10</v>
      </c>
      <c r="E1" s="68" t="s">
        <v>11</v>
      </c>
      <c r="F1" s="68" t="s">
        <v>12</v>
      </c>
      <c r="G1" s="68" t="s">
        <v>2</v>
      </c>
      <c r="H1" s="68" t="s">
        <v>3</v>
      </c>
      <c r="I1" s="68" t="s">
        <v>4</v>
      </c>
      <c r="J1" s="68" t="s">
        <v>129</v>
      </c>
      <c r="K1" s="68" t="s">
        <v>130</v>
      </c>
      <c r="L1" s="68" t="s">
        <v>131</v>
      </c>
      <c r="M1" s="68" t="s">
        <v>132</v>
      </c>
      <c r="N1" s="68" t="s">
        <v>133</v>
      </c>
      <c r="O1" s="68" t="s">
        <v>134</v>
      </c>
      <c r="P1" s="68" t="s">
        <v>135</v>
      </c>
      <c r="Q1" s="68" t="s">
        <v>136</v>
      </c>
      <c r="R1" s="68" t="s">
        <v>137</v>
      </c>
      <c r="S1" s="68" t="s">
        <v>138</v>
      </c>
      <c r="T1" s="68" t="s">
        <v>139</v>
      </c>
      <c r="U1" s="68" t="s">
        <v>140</v>
      </c>
      <c r="V1" s="68" t="s">
        <v>141</v>
      </c>
    </row>
    <row r="2" spans="1:22">
      <c r="A2" s="69" t="s">
        <v>142</v>
      </c>
      <c r="B2" s="69" t="s">
        <v>143</v>
      </c>
      <c r="C2" s="69" t="s">
        <v>144</v>
      </c>
      <c r="D2" s="69">
        <v>296.684652539382</v>
      </c>
      <c r="E2" s="69">
        <v>353.46910630038798</v>
      </c>
      <c r="F2" s="69">
        <v>372.17543893492399</v>
      </c>
      <c r="G2" s="69">
        <v>61.089177771379603</v>
      </c>
      <c r="H2" s="69">
        <v>69.415656508416006</v>
      </c>
      <c r="I2" s="69">
        <v>66.7582236263179</v>
      </c>
      <c r="J2" s="69">
        <v>340.776399258232</v>
      </c>
      <c r="K2" s="69">
        <v>65.754352635371106</v>
      </c>
      <c r="L2" s="69">
        <v>2.37374955827684</v>
      </c>
      <c r="M2" s="70">
        <v>1.8024491536183799E-47</v>
      </c>
      <c r="N2" s="70">
        <v>3.6419128880699997E-46</v>
      </c>
      <c r="O2" s="69" t="s">
        <v>145</v>
      </c>
      <c r="P2" s="69">
        <v>1264474</v>
      </c>
      <c r="Q2" s="69">
        <v>1265193</v>
      </c>
      <c r="R2" s="69" t="s">
        <v>146</v>
      </c>
      <c r="S2" s="69">
        <v>720</v>
      </c>
      <c r="T2" s="69" t="s">
        <v>147</v>
      </c>
      <c r="U2" s="69" t="s">
        <v>148</v>
      </c>
      <c r="V2" s="69" t="s">
        <v>149</v>
      </c>
    </row>
    <row r="3" spans="1:22">
      <c r="A3" s="69" t="s">
        <v>150</v>
      </c>
      <c r="B3" s="69" t="s">
        <v>151</v>
      </c>
      <c r="C3" s="69" t="s">
        <v>144</v>
      </c>
      <c r="D3" s="69">
        <v>40.772452249564203</v>
      </c>
      <c r="E3" s="69">
        <v>36.782318168314497</v>
      </c>
      <c r="F3" s="69">
        <v>33.688294041523299</v>
      </c>
      <c r="G3" s="69">
        <v>10.1815296285633</v>
      </c>
      <c r="H3" s="69">
        <v>9.6113985934729804</v>
      </c>
      <c r="I3" s="69">
        <v>1.2595891250248701</v>
      </c>
      <c r="J3" s="69">
        <v>37.0810214864673</v>
      </c>
      <c r="K3" s="69">
        <v>7.0175057823536999</v>
      </c>
      <c r="L3" s="69">
        <v>2.36508760473256</v>
      </c>
      <c r="M3" s="70">
        <v>6.0293689301586395E-7</v>
      </c>
      <c r="N3" s="70">
        <v>2.3423968908066999E-6</v>
      </c>
      <c r="O3" s="69" t="s">
        <v>145</v>
      </c>
      <c r="P3" s="69">
        <v>2609098</v>
      </c>
      <c r="Q3" s="69">
        <v>2609508</v>
      </c>
      <c r="R3" s="69" t="s">
        <v>146</v>
      </c>
      <c r="S3" s="69">
        <v>411</v>
      </c>
      <c r="T3" s="69" t="s">
        <v>147</v>
      </c>
      <c r="U3" s="69" t="s">
        <v>152</v>
      </c>
      <c r="V3" s="69" t="s">
        <v>149</v>
      </c>
    </row>
    <row r="4" spans="1:22">
      <c r="A4" s="69" t="s">
        <v>153</v>
      </c>
      <c r="B4" s="69" t="s">
        <v>154</v>
      </c>
      <c r="C4" s="69" t="s">
        <v>144</v>
      </c>
      <c r="D4" s="69">
        <v>65.929922786529303</v>
      </c>
      <c r="E4" s="69">
        <v>78.947414605162905</v>
      </c>
      <c r="F4" s="69">
        <v>64.970281365795003</v>
      </c>
      <c r="G4" s="69">
        <v>15.8379349777651</v>
      </c>
      <c r="H4" s="69">
        <v>11.747264947578101</v>
      </c>
      <c r="I4" s="69">
        <v>12.5958912502487</v>
      </c>
      <c r="J4" s="69">
        <v>69.949206252495699</v>
      </c>
      <c r="K4" s="69">
        <v>13.3936970585306</v>
      </c>
      <c r="L4" s="69">
        <v>2.3838092111954099</v>
      </c>
      <c r="M4" s="70">
        <v>2.0922764772690199E-12</v>
      </c>
      <c r="N4" s="70">
        <v>1.2676898709664801E-11</v>
      </c>
      <c r="O4" s="69" t="s">
        <v>145</v>
      </c>
      <c r="P4" s="69">
        <v>4340350</v>
      </c>
      <c r="Q4" s="69">
        <v>4340814</v>
      </c>
      <c r="R4" s="69" t="s">
        <v>149</v>
      </c>
      <c r="S4" s="69">
        <v>465</v>
      </c>
      <c r="T4" s="69" t="s">
        <v>147</v>
      </c>
      <c r="U4" s="69" t="s">
        <v>155</v>
      </c>
      <c r="V4" s="69" t="s">
        <v>149</v>
      </c>
    </row>
    <row r="5" spans="1:22">
      <c r="A5" s="69" t="s">
        <v>156</v>
      </c>
      <c r="B5" s="69" t="s">
        <v>157</v>
      </c>
      <c r="C5" s="69" t="s">
        <v>144</v>
      </c>
      <c r="D5" s="69">
        <v>73.737413642828798</v>
      </c>
      <c r="E5" s="69">
        <v>62.799079799561397</v>
      </c>
      <c r="F5" s="69">
        <v>89.033348538311699</v>
      </c>
      <c r="G5" s="69">
        <v>18.100497117445801</v>
      </c>
      <c r="H5" s="69">
        <v>17.086930832840899</v>
      </c>
      <c r="I5" s="69">
        <v>30.2301390005968</v>
      </c>
      <c r="J5" s="69">
        <v>75.189947326900594</v>
      </c>
      <c r="K5" s="69">
        <v>21.8058556502945</v>
      </c>
      <c r="L5" s="69">
        <v>1.8040479598594501</v>
      </c>
      <c r="M5" s="70">
        <v>2.8301051109447798E-9</v>
      </c>
      <c r="N5" s="70">
        <v>1.36411669138829E-8</v>
      </c>
      <c r="O5" s="69" t="s">
        <v>145</v>
      </c>
      <c r="P5" s="69">
        <v>2611635</v>
      </c>
      <c r="Q5" s="69">
        <v>2612594</v>
      </c>
      <c r="R5" s="69" t="s">
        <v>146</v>
      </c>
      <c r="S5" s="69">
        <v>960</v>
      </c>
      <c r="T5" s="69" t="s">
        <v>147</v>
      </c>
      <c r="U5" s="69" t="s">
        <v>158</v>
      </c>
      <c r="V5" s="69" t="s">
        <v>149</v>
      </c>
    </row>
    <row r="6" spans="1:22">
      <c r="A6" s="69" t="s">
        <v>159</v>
      </c>
      <c r="B6" s="69" t="s">
        <v>160</v>
      </c>
      <c r="C6" s="69" t="s">
        <v>144</v>
      </c>
      <c r="D6" s="69">
        <v>95.424888243660803</v>
      </c>
      <c r="E6" s="69">
        <v>98.684268256453606</v>
      </c>
      <c r="F6" s="69">
        <v>75.397610473885507</v>
      </c>
      <c r="G6" s="69">
        <v>14.7066539079247</v>
      </c>
      <c r="H6" s="69">
        <v>9.6113985934729804</v>
      </c>
      <c r="I6" s="69">
        <v>20.1534260003979</v>
      </c>
      <c r="J6" s="69">
        <v>89.835588991333296</v>
      </c>
      <c r="K6" s="69">
        <v>14.823826167265199</v>
      </c>
      <c r="L6" s="69">
        <v>2.61800165750308</v>
      </c>
      <c r="M6" s="70">
        <v>4.17266449686131E-16</v>
      </c>
      <c r="N6" s="70">
        <v>3.2063632449565899E-15</v>
      </c>
      <c r="O6" s="69" t="s">
        <v>145</v>
      </c>
      <c r="P6" s="69">
        <v>2609481</v>
      </c>
      <c r="Q6" s="69">
        <v>2611625</v>
      </c>
      <c r="R6" s="69" t="s">
        <v>146</v>
      </c>
      <c r="S6" s="69">
        <v>2145</v>
      </c>
      <c r="T6" s="69" t="s">
        <v>147</v>
      </c>
      <c r="U6" s="69" t="s">
        <v>161</v>
      </c>
      <c r="V6" s="69" t="s">
        <v>162</v>
      </c>
    </row>
    <row r="7" spans="1:22">
      <c r="A7" s="69" t="s">
        <v>163</v>
      </c>
      <c r="B7" s="69" t="s">
        <v>164</v>
      </c>
      <c r="C7" s="69" t="s">
        <v>144</v>
      </c>
      <c r="D7" s="69">
        <v>99.762383163827195</v>
      </c>
      <c r="E7" s="69">
        <v>97.787138545031297</v>
      </c>
      <c r="F7" s="69">
        <v>97.856473168234402</v>
      </c>
      <c r="G7" s="69">
        <v>19.231778187286199</v>
      </c>
      <c r="H7" s="69">
        <v>20.290730363998499</v>
      </c>
      <c r="I7" s="69">
        <v>31.489728125621699</v>
      </c>
      <c r="J7" s="69">
        <v>98.468664959031003</v>
      </c>
      <c r="K7" s="69">
        <v>23.6707455589688</v>
      </c>
      <c r="L7" s="69">
        <v>2.0706155134085602</v>
      </c>
      <c r="M7" s="70">
        <v>1.9636294968397901E-14</v>
      </c>
      <c r="N7" s="70">
        <v>1.3821752881332701E-13</v>
      </c>
      <c r="O7" s="69" t="s">
        <v>145</v>
      </c>
      <c r="P7" s="69">
        <v>581943</v>
      </c>
      <c r="Q7" s="69">
        <v>582947</v>
      </c>
      <c r="R7" s="69" t="s">
        <v>149</v>
      </c>
      <c r="S7" s="69">
        <v>1005</v>
      </c>
      <c r="T7" s="69" t="s">
        <v>147</v>
      </c>
      <c r="U7" s="69" t="s">
        <v>165</v>
      </c>
      <c r="V7" s="69" t="s">
        <v>149</v>
      </c>
    </row>
    <row r="8" spans="1:22">
      <c r="A8" s="69" t="s">
        <v>166</v>
      </c>
      <c r="B8" s="69" t="s">
        <v>167</v>
      </c>
      <c r="C8" s="69" t="s">
        <v>144</v>
      </c>
      <c r="D8" s="69">
        <v>80.677405515095003</v>
      </c>
      <c r="E8" s="69">
        <v>69.078987779517504</v>
      </c>
      <c r="F8" s="69">
        <v>70.584997039382202</v>
      </c>
      <c r="G8" s="69">
        <v>14.7066539079247</v>
      </c>
      <c r="H8" s="69">
        <v>16.018997655788301</v>
      </c>
      <c r="I8" s="69">
        <v>17.634247750348099</v>
      </c>
      <c r="J8" s="69">
        <v>73.447130111331603</v>
      </c>
      <c r="K8" s="69">
        <v>16.119966438020398</v>
      </c>
      <c r="L8" s="69">
        <v>2.19119478777744</v>
      </c>
      <c r="M8" s="70">
        <v>4.5377235198671801E-12</v>
      </c>
      <c r="N8" s="70">
        <v>2.68818542551294E-11</v>
      </c>
      <c r="O8" s="69" t="s">
        <v>145</v>
      </c>
      <c r="P8" s="69">
        <v>584312</v>
      </c>
      <c r="Q8" s="69">
        <v>585268</v>
      </c>
      <c r="R8" s="69" t="s">
        <v>149</v>
      </c>
      <c r="S8" s="69">
        <v>957</v>
      </c>
      <c r="T8" s="69" t="s">
        <v>147</v>
      </c>
      <c r="U8" s="69" t="s">
        <v>168</v>
      </c>
      <c r="V8" s="69" t="s">
        <v>169</v>
      </c>
    </row>
    <row r="9" spans="1:22">
      <c r="A9" s="69" t="s">
        <v>170</v>
      </c>
      <c r="B9" s="69" t="s">
        <v>171</v>
      </c>
      <c r="C9" s="69" t="s">
        <v>144</v>
      </c>
      <c r="D9" s="69">
        <v>1087.8437259777299</v>
      </c>
      <c r="E9" s="69">
        <v>1273.0270605082501</v>
      </c>
      <c r="F9" s="69">
        <v>1384.4284646587901</v>
      </c>
      <c r="G9" s="69">
        <v>70.139426330102495</v>
      </c>
      <c r="H9" s="69">
        <v>83.298787810099199</v>
      </c>
      <c r="I9" s="69">
        <v>115.882199502288</v>
      </c>
      <c r="J9" s="69">
        <v>1248.43308371493</v>
      </c>
      <c r="K9" s="69">
        <v>89.773471214163095</v>
      </c>
      <c r="L9" s="69">
        <v>3.80342599295285</v>
      </c>
      <c r="M9" s="70">
        <v>2.0712508546484901E-70</v>
      </c>
      <c r="N9" s="70">
        <v>7.2670398202628499E-69</v>
      </c>
      <c r="O9" s="69" t="s">
        <v>145</v>
      </c>
      <c r="P9" s="69">
        <v>571011</v>
      </c>
      <c r="Q9" s="69">
        <v>573251</v>
      </c>
      <c r="R9" s="69" t="s">
        <v>149</v>
      </c>
      <c r="S9" s="69">
        <v>2241</v>
      </c>
      <c r="T9" s="69" t="s">
        <v>147</v>
      </c>
      <c r="U9" s="69" t="s">
        <v>172</v>
      </c>
      <c r="V9" s="69" t="s">
        <v>173</v>
      </c>
    </row>
    <row r="10" spans="1:22">
      <c r="A10" s="69" t="s">
        <v>174</v>
      </c>
      <c r="B10" s="69" t="s">
        <v>175</v>
      </c>
      <c r="C10" s="69" t="s">
        <v>176</v>
      </c>
      <c r="D10" s="69">
        <v>549.12685689306602</v>
      </c>
      <c r="E10" s="69">
        <v>566.98597761889698</v>
      </c>
      <c r="F10" s="69">
        <v>556.65895392421896</v>
      </c>
      <c r="G10" s="69">
        <v>166.29831726653299</v>
      </c>
      <c r="H10" s="69">
        <v>175.14104103661899</v>
      </c>
      <c r="I10" s="69">
        <v>181.38083400358099</v>
      </c>
      <c r="J10" s="69">
        <v>557.59059614539399</v>
      </c>
      <c r="K10" s="69">
        <v>174.273397435578</v>
      </c>
      <c r="L10" s="69">
        <v>1.6789076207285101</v>
      </c>
      <c r="M10" s="70">
        <v>5.3805802375455697E-52</v>
      </c>
      <c r="N10" s="70">
        <v>1.2817108502700701E-50</v>
      </c>
      <c r="O10" s="69" t="s">
        <v>145</v>
      </c>
      <c r="P10" s="69">
        <v>2142398</v>
      </c>
      <c r="Q10" s="69">
        <v>2143093</v>
      </c>
      <c r="R10" s="69" t="s">
        <v>149</v>
      </c>
      <c r="S10" s="69">
        <v>696</v>
      </c>
      <c r="T10" s="69" t="s">
        <v>147</v>
      </c>
      <c r="U10" s="69" t="s">
        <v>177</v>
      </c>
      <c r="V10" s="69" t="s">
        <v>178</v>
      </c>
    </row>
    <row r="11" spans="1:22">
      <c r="A11" s="69" t="s">
        <v>179</v>
      </c>
      <c r="B11" s="69" t="s">
        <v>180</v>
      </c>
      <c r="C11" s="69" t="s">
        <v>176</v>
      </c>
      <c r="D11" s="69">
        <v>1420.0958368624799</v>
      </c>
      <c r="E11" s="69">
        <v>1367.2256802075899</v>
      </c>
      <c r="F11" s="69">
        <v>1383.6263624197099</v>
      </c>
      <c r="G11" s="69">
        <v>451.38114686630399</v>
      </c>
      <c r="H11" s="69">
        <v>482.70579602775399</v>
      </c>
      <c r="I11" s="69">
        <v>583.18976488651299</v>
      </c>
      <c r="J11" s="69">
        <v>1390.3159598299301</v>
      </c>
      <c r="K11" s="69">
        <v>505.758902593524</v>
      </c>
      <c r="L11" s="69">
        <v>1.4623527864031101</v>
      </c>
      <c r="M11" s="70">
        <v>1.81708676687059E-65</v>
      </c>
      <c r="N11" s="70">
        <v>5.7511431516477601E-64</v>
      </c>
      <c r="O11" s="69" t="s">
        <v>145</v>
      </c>
      <c r="P11" s="69">
        <v>24887</v>
      </c>
      <c r="Q11" s="69">
        <v>25150</v>
      </c>
      <c r="R11" s="69" t="s">
        <v>149</v>
      </c>
      <c r="S11" s="69">
        <v>264</v>
      </c>
      <c r="T11" s="69" t="s">
        <v>147</v>
      </c>
      <c r="U11" s="69" t="s">
        <v>181</v>
      </c>
      <c r="V11" s="69" t="s">
        <v>149</v>
      </c>
    </row>
    <row r="12" spans="1:22">
      <c r="A12" s="69" t="s">
        <v>182</v>
      </c>
      <c r="B12" s="69" t="s">
        <v>183</v>
      </c>
      <c r="C12" s="69" t="s">
        <v>176</v>
      </c>
      <c r="D12" s="69">
        <v>204.72976023185399</v>
      </c>
      <c r="E12" s="69">
        <v>207.23696333855301</v>
      </c>
      <c r="F12" s="69">
        <v>242.23487620333401</v>
      </c>
      <c r="G12" s="69">
        <v>90.502485587229003</v>
      </c>
      <c r="H12" s="69">
        <v>96.113985934729797</v>
      </c>
      <c r="I12" s="69">
        <v>94.469184376865002</v>
      </c>
      <c r="J12" s="69">
        <v>218.06719992458</v>
      </c>
      <c r="K12" s="69">
        <v>93.695218632941305</v>
      </c>
      <c r="L12" s="69">
        <v>1.2199269683190499</v>
      </c>
      <c r="M12" s="70">
        <v>2.2762959230390099E-14</v>
      </c>
      <c r="N12" s="70">
        <v>1.59728920118985E-13</v>
      </c>
      <c r="O12" s="69" t="s">
        <v>145</v>
      </c>
      <c r="P12" s="69">
        <v>391710</v>
      </c>
      <c r="Q12" s="69">
        <v>392780</v>
      </c>
      <c r="R12" s="69" t="s">
        <v>146</v>
      </c>
      <c r="S12" s="69">
        <v>1071</v>
      </c>
      <c r="T12" s="69" t="s">
        <v>147</v>
      </c>
      <c r="U12" s="69" t="s">
        <v>184</v>
      </c>
      <c r="V12" s="69" t="s">
        <v>149</v>
      </c>
    </row>
    <row r="13" spans="1:22">
      <c r="A13" s="69" t="s">
        <v>185</v>
      </c>
      <c r="B13" s="69" t="s">
        <v>186</v>
      </c>
      <c r="C13" s="69" t="s">
        <v>176</v>
      </c>
      <c r="D13" s="69">
        <v>157.88481509405699</v>
      </c>
      <c r="E13" s="69">
        <v>149.820661807525</v>
      </c>
      <c r="F13" s="69">
        <v>117.10692690624801</v>
      </c>
      <c r="G13" s="69">
        <v>48.645086003135603</v>
      </c>
      <c r="H13" s="69">
        <v>46.989059790312403</v>
      </c>
      <c r="I13" s="69">
        <v>68.017812751342802</v>
      </c>
      <c r="J13" s="69">
        <v>141.60413460261</v>
      </c>
      <c r="K13" s="69">
        <v>54.550652848263603</v>
      </c>
      <c r="L13" s="69">
        <v>1.38322921735897</v>
      </c>
      <c r="M13" s="70">
        <v>6.2717058962222396E-11</v>
      </c>
      <c r="N13" s="70">
        <v>3.4616757178416901E-10</v>
      </c>
      <c r="O13" s="69" t="s">
        <v>145</v>
      </c>
      <c r="P13" s="69">
        <v>899558</v>
      </c>
      <c r="Q13" s="69">
        <v>899776</v>
      </c>
      <c r="R13" s="69" t="s">
        <v>149</v>
      </c>
      <c r="S13" s="69">
        <v>219</v>
      </c>
      <c r="T13" s="69" t="s">
        <v>147</v>
      </c>
      <c r="U13" s="69" t="s">
        <v>187</v>
      </c>
      <c r="V13" s="69" t="s">
        <v>149</v>
      </c>
    </row>
    <row r="14" spans="1:22">
      <c r="A14" s="69" t="s">
        <v>188</v>
      </c>
      <c r="B14" s="69" t="s">
        <v>189</v>
      </c>
      <c r="C14" s="69" t="s">
        <v>190</v>
      </c>
      <c r="D14" s="69">
        <v>88.484896371394598</v>
      </c>
      <c r="E14" s="69">
        <v>98.684268256453606</v>
      </c>
      <c r="F14" s="69">
        <v>84.220735103808295</v>
      </c>
      <c r="G14" s="69">
        <v>14.7066539079247</v>
      </c>
      <c r="H14" s="69">
        <v>20.290730363998499</v>
      </c>
      <c r="I14" s="69">
        <v>44.085619375870301</v>
      </c>
      <c r="J14" s="69">
        <v>90.463299910552195</v>
      </c>
      <c r="K14" s="69">
        <v>26.3610012159312</v>
      </c>
      <c r="L14" s="69">
        <v>1.80099332799985</v>
      </c>
      <c r="M14" s="70">
        <v>9.4939899409074799E-10</v>
      </c>
      <c r="N14" s="70">
        <v>4.8064651535287802E-9</v>
      </c>
      <c r="O14" s="69" t="s">
        <v>145</v>
      </c>
      <c r="P14" s="69">
        <v>3723572</v>
      </c>
      <c r="Q14" s="69">
        <v>3724000</v>
      </c>
      <c r="R14" s="69" t="s">
        <v>149</v>
      </c>
      <c r="S14" s="69">
        <v>429</v>
      </c>
      <c r="T14" s="69" t="s">
        <v>147</v>
      </c>
      <c r="U14" s="69" t="s">
        <v>191</v>
      </c>
      <c r="V14" s="69" t="s">
        <v>149</v>
      </c>
    </row>
    <row r="15" spans="1:22">
      <c r="A15" s="69" t="s">
        <v>192</v>
      </c>
      <c r="B15" s="69" t="s">
        <v>193</v>
      </c>
      <c r="C15" s="69" t="s">
        <v>190</v>
      </c>
      <c r="D15" s="69">
        <v>10.4099878083994</v>
      </c>
      <c r="E15" s="69">
        <v>15.2512050941792</v>
      </c>
      <c r="F15" s="69">
        <v>14.437840303510001</v>
      </c>
      <c r="G15" s="69">
        <v>2.2625621396807198</v>
      </c>
      <c r="H15" s="69">
        <v>6.4075990623153203</v>
      </c>
      <c r="I15" s="69">
        <v>1.2595891250248701</v>
      </c>
      <c r="J15" s="69">
        <v>13.366344402029499</v>
      </c>
      <c r="K15" s="69">
        <v>3.3099167756736398</v>
      </c>
      <c r="L15" s="69">
        <v>1.97613877185867</v>
      </c>
      <c r="M15" s="69">
        <v>6.1170609499244999E-3</v>
      </c>
      <c r="N15" s="69">
        <v>1.3774038735999101E-2</v>
      </c>
      <c r="O15" s="69" t="s">
        <v>145</v>
      </c>
      <c r="P15" s="69">
        <v>1073390</v>
      </c>
      <c r="Q15" s="69">
        <v>1074040</v>
      </c>
      <c r="R15" s="69" t="s">
        <v>149</v>
      </c>
      <c r="S15" s="69">
        <v>651</v>
      </c>
      <c r="T15" s="69" t="s">
        <v>147</v>
      </c>
      <c r="U15" s="69" t="s">
        <v>194</v>
      </c>
      <c r="V15" s="69" t="s">
        <v>195</v>
      </c>
    </row>
    <row r="16" spans="1:22">
      <c r="A16" s="69" t="s">
        <v>196</v>
      </c>
      <c r="B16" s="69" t="s">
        <v>197</v>
      </c>
      <c r="C16" s="69" t="s">
        <v>198</v>
      </c>
      <c r="D16" s="69">
        <v>290.612159651149</v>
      </c>
      <c r="E16" s="69">
        <v>253.887708332513</v>
      </c>
      <c r="F16" s="69">
        <v>312.01777100363302</v>
      </c>
      <c r="G16" s="69">
        <v>52.038929212656697</v>
      </c>
      <c r="H16" s="69">
        <v>50.192859321470003</v>
      </c>
      <c r="I16" s="69">
        <v>69.277401876367605</v>
      </c>
      <c r="J16" s="69">
        <v>285.50587966243103</v>
      </c>
      <c r="K16" s="69">
        <v>57.169730136831397</v>
      </c>
      <c r="L16" s="69">
        <v>2.33063138679689</v>
      </c>
      <c r="M16" s="70">
        <v>8.9723150787090104E-40</v>
      </c>
      <c r="N16" s="70">
        <v>1.5382082593271601E-38</v>
      </c>
      <c r="O16" s="69" t="s">
        <v>145</v>
      </c>
      <c r="P16" s="69">
        <v>4152994</v>
      </c>
      <c r="Q16" s="69">
        <v>4153317</v>
      </c>
      <c r="R16" s="69" t="s">
        <v>149</v>
      </c>
      <c r="S16" s="69">
        <v>324</v>
      </c>
      <c r="T16" s="69" t="s">
        <v>147</v>
      </c>
      <c r="U16" s="69" t="s">
        <v>199</v>
      </c>
      <c r="V16" s="69" t="s">
        <v>149</v>
      </c>
    </row>
    <row r="17" spans="1:22">
      <c r="A17" s="69" t="s">
        <v>200</v>
      </c>
      <c r="B17" s="69" t="s">
        <v>201</v>
      </c>
      <c r="C17" s="69" t="s">
        <v>198</v>
      </c>
      <c r="D17" s="69">
        <v>132.72734455709201</v>
      </c>
      <c r="E17" s="69">
        <v>161.48334805601499</v>
      </c>
      <c r="F17" s="69">
        <v>167.63936796853301</v>
      </c>
      <c r="G17" s="69">
        <v>37.332275304732001</v>
      </c>
      <c r="H17" s="69">
        <v>26.698329426313801</v>
      </c>
      <c r="I17" s="69">
        <v>28.970549875571901</v>
      </c>
      <c r="J17" s="69">
        <v>153.95002019387999</v>
      </c>
      <c r="K17" s="69">
        <v>31.000384868872601</v>
      </c>
      <c r="L17" s="69">
        <v>2.3130883203538102</v>
      </c>
      <c r="M17" s="70">
        <v>2.6164510048929901E-23</v>
      </c>
      <c r="N17" s="70">
        <v>2.7475770877368098E-22</v>
      </c>
      <c r="O17" s="69" t="s">
        <v>145</v>
      </c>
      <c r="P17" s="69">
        <v>4153403</v>
      </c>
      <c r="Q17" s="69">
        <v>4153867</v>
      </c>
      <c r="R17" s="69" t="s">
        <v>146</v>
      </c>
      <c r="S17" s="69">
        <v>465</v>
      </c>
      <c r="T17" s="69" t="s">
        <v>147</v>
      </c>
      <c r="U17" s="69" t="s">
        <v>202</v>
      </c>
      <c r="V17" s="69" t="s">
        <v>203</v>
      </c>
    </row>
    <row r="18" spans="1:22">
      <c r="A18" s="69" t="s">
        <v>204</v>
      </c>
      <c r="B18" s="69" t="s">
        <v>205</v>
      </c>
      <c r="C18" s="69" t="s">
        <v>198</v>
      </c>
      <c r="D18" s="69">
        <v>377.36205805447702</v>
      </c>
      <c r="E18" s="69">
        <v>406.39975927430498</v>
      </c>
      <c r="F18" s="69">
        <v>423.50998223629301</v>
      </c>
      <c r="G18" s="69">
        <v>66.745583120581401</v>
      </c>
      <c r="H18" s="69">
        <v>50.192859321470003</v>
      </c>
      <c r="I18" s="69">
        <v>31.489728125621699</v>
      </c>
      <c r="J18" s="69">
        <v>402.42393318835798</v>
      </c>
      <c r="K18" s="69">
        <v>49.476056855891002</v>
      </c>
      <c r="L18" s="69">
        <v>3.0109221674525002</v>
      </c>
      <c r="M18" s="70">
        <v>2.0070021247488001E-66</v>
      </c>
      <c r="N18" s="70">
        <v>6.5823852294297503E-65</v>
      </c>
      <c r="O18" s="69" t="s">
        <v>145</v>
      </c>
      <c r="P18" s="69">
        <v>3494480</v>
      </c>
      <c r="Q18" s="69">
        <v>3495304</v>
      </c>
      <c r="R18" s="69" t="s">
        <v>149</v>
      </c>
      <c r="S18" s="69">
        <v>825</v>
      </c>
      <c r="T18" s="69" t="s">
        <v>147</v>
      </c>
      <c r="U18" s="69" t="s">
        <v>206</v>
      </c>
      <c r="V18" s="69" t="s">
        <v>149</v>
      </c>
    </row>
    <row r="19" spans="1:22">
      <c r="A19" s="69" t="s">
        <v>207</v>
      </c>
      <c r="B19" s="69" t="s">
        <v>208</v>
      </c>
      <c r="C19" s="69" t="s">
        <v>198</v>
      </c>
      <c r="D19" s="69">
        <v>63.327425834429398</v>
      </c>
      <c r="E19" s="69">
        <v>58.313431242449902</v>
      </c>
      <c r="F19" s="69">
        <v>33.688294041523299</v>
      </c>
      <c r="G19" s="69">
        <v>10.1815296285633</v>
      </c>
      <c r="H19" s="69">
        <v>8.54346541642043</v>
      </c>
      <c r="I19" s="69">
        <v>12.5958912502487</v>
      </c>
      <c r="J19" s="69">
        <v>51.776383706134197</v>
      </c>
      <c r="K19" s="69">
        <v>10.440295431744101</v>
      </c>
      <c r="L19" s="69">
        <v>2.3171181476950098</v>
      </c>
      <c r="M19" s="70">
        <v>1.2950625192408299E-8</v>
      </c>
      <c r="N19" s="70">
        <v>5.94467846053145E-8</v>
      </c>
      <c r="O19" s="69" t="s">
        <v>145</v>
      </c>
      <c r="P19" s="69">
        <v>3493384</v>
      </c>
      <c r="Q19" s="69">
        <v>3494112</v>
      </c>
      <c r="R19" s="69" t="s">
        <v>149</v>
      </c>
      <c r="S19" s="69">
        <v>729</v>
      </c>
      <c r="T19" s="69" t="s">
        <v>147</v>
      </c>
      <c r="U19" s="69" t="s">
        <v>209</v>
      </c>
      <c r="V19" s="69" t="s">
        <v>149</v>
      </c>
    </row>
    <row r="20" spans="1:22">
      <c r="A20" s="69" t="s">
        <v>210</v>
      </c>
      <c r="B20" s="69" t="s">
        <v>211</v>
      </c>
      <c r="C20" s="69" t="s">
        <v>198</v>
      </c>
      <c r="D20" s="69">
        <v>154.414819157924</v>
      </c>
      <c r="E20" s="69">
        <v>148.02640238468001</v>
      </c>
      <c r="F20" s="69">
        <v>130.74266497067401</v>
      </c>
      <c r="G20" s="69">
        <v>7.9189674888825303</v>
      </c>
      <c r="H20" s="69">
        <v>10.679331770525501</v>
      </c>
      <c r="I20" s="69">
        <v>5.0383565000994697</v>
      </c>
      <c r="J20" s="69">
        <v>144.394628837759</v>
      </c>
      <c r="K20" s="69">
        <v>7.8788852531691802</v>
      </c>
      <c r="L20" s="69">
        <v>4.1704119481071098</v>
      </c>
      <c r="M20" s="70">
        <v>1.2676616430510301E-30</v>
      </c>
      <c r="N20" s="70">
        <v>1.70250344108278E-29</v>
      </c>
      <c r="O20" s="69" t="s">
        <v>145</v>
      </c>
      <c r="P20" s="69">
        <v>3487860</v>
      </c>
      <c r="Q20" s="69">
        <v>3488387</v>
      </c>
      <c r="R20" s="69" t="s">
        <v>146</v>
      </c>
      <c r="S20" s="69">
        <v>528</v>
      </c>
      <c r="T20" s="69" t="s">
        <v>147</v>
      </c>
      <c r="U20" s="69" t="s">
        <v>212</v>
      </c>
      <c r="V20" s="69" t="s">
        <v>195</v>
      </c>
    </row>
    <row r="21" spans="1:22">
      <c r="A21" s="69" t="s">
        <v>213</v>
      </c>
      <c r="B21" s="69" t="s">
        <v>214</v>
      </c>
      <c r="C21" s="69" t="s">
        <v>215</v>
      </c>
      <c r="D21" s="69">
        <v>760.79660899718704</v>
      </c>
      <c r="E21" s="69">
        <v>871.11294979105901</v>
      </c>
      <c r="F21" s="69">
        <v>895.94820105670397</v>
      </c>
      <c r="G21" s="69">
        <v>400.47349872348798</v>
      </c>
      <c r="H21" s="69">
        <v>411.15427316523301</v>
      </c>
      <c r="I21" s="69">
        <v>387.953450507659</v>
      </c>
      <c r="J21" s="69">
        <v>842.61925328165</v>
      </c>
      <c r="K21" s="69">
        <v>399.86040746546001</v>
      </c>
      <c r="L21" s="69">
        <v>1.07478900585759</v>
      </c>
      <c r="M21" s="70">
        <v>2.59991224899176E-31</v>
      </c>
      <c r="N21" s="70">
        <v>3.5443382044990103E-30</v>
      </c>
      <c r="O21" s="69" t="s">
        <v>145</v>
      </c>
      <c r="P21" s="69">
        <v>2856310</v>
      </c>
      <c r="Q21" s="69">
        <v>2857542</v>
      </c>
      <c r="R21" s="69" t="s">
        <v>149</v>
      </c>
      <c r="S21" s="69">
        <v>1233</v>
      </c>
      <c r="T21" s="69" t="s">
        <v>147</v>
      </c>
      <c r="U21" s="69" t="s">
        <v>216</v>
      </c>
      <c r="V21" s="69" t="s">
        <v>217</v>
      </c>
    </row>
    <row r="22" spans="1:22">
      <c r="A22" s="69" t="s">
        <v>218</v>
      </c>
      <c r="B22" s="69" t="s">
        <v>219</v>
      </c>
      <c r="C22" s="69" t="s">
        <v>215</v>
      </c>
      <c r="D22" s="69">
        <v>906.53643831477802</v>
      </c>
      <c r="E22" s="69">
        <v>900.71823026799495</v>
      </c>
      <c r="F22" s="69">
        <v>875.09354284052301</v>
      </c>
      <c r="G22" s="69">
        <v>223.99365182839199</v>
      </c>
      <c r="H22" s="69">
        <v>296.88542322060999</v>
      </c>
      <c r="I22" s="69">
        <v>253.177414129998</v>
      </c>
      <c r="J22" s="69">
        <v>894.11607047443204</v>
      </c>
      <c r="K22" s="69">
        <v>258.01882972633302</v>
      </c>
      <c r="L22" s="69">
        <v>1.79026879122848</v>
      </c>
      <c r="M22" s="70">
        <v>7.9099171372304302E-72</v>
      </c>
      <c r="N22" s="70">
        <v>2.8640227970483901E-70</v>
      </c>
      <c r="O22" s="69" t="s">
        <v>145</v>
      </c>
      <c r="P22" s="69">
        <v>4107779</v>
      </c>
      <c r="Q22" s="69">
        <v>4109128</v>
      </c>
      <c r="R22" s="69" t="s">
        <v>149</v>
      </c>
      <c r="S22" s="69">
        <v>1350</v>
      </c>
      <c r="T22" s="69" t="s">
        <v>147</v>
      </c>
      <c r="U22" s="69" t="s">
        <v>220</v>
      </c>
      <c r="V22" s="69" t="s">
        <v>221</v>
      </c>
    </row>
    <row r="23" spans="1:22">
      <c r="A23" s="69" t="s">
        <v>222</v>
      </c>
      <c r="B23" s="69" t="s">
        <v>223</v>
      </c>
      <c r="C23" s="69" t="s">
        <v>215</v>
      </c>
      <c r="D23" s="69">
        <v>691.39669027452396</v>
      </c>
      <c r="E23" s="69">
        <v>675.53867270099602</v>
      </c>
      <c r="F23" s="69">
        <v>567.88838527139296</v>
      </c>
      <c r="G23" s="69">
        <v>270.37617569184698</v>
      </c>
      <c r="H23" s="69">
        <v>290.47782415829499</v>
      </c>
      <c r="I23" s="69">
        <v>268.292483630297</v>
      </c>
      <c r="J23" s="69">
        <v>644.94124941563803</v>
      </c>
      <c r="K23" s="69">
        <v>276.38216116014598</v>
      </c>
      <c r="L23" s="69">
        <v>1.22021412145131</v>
      </c>
      <c r="M23" s="70">
        <v>2.31871933348851E-30</v>
      </c>
      <c r="N23" s="70">
        <v>3.07757293353929E-29</v>
      </c>
      <c r="O23" s="69" t="s">
        <v>145</v>
      </c>
      <c r="P23" s="69">
        <v>656466</v>
      </c>
      <c r="Q23" s="69">
        <v>658130</v>
      </c>
      <c r="R23" s="69" t="s">
        <v>149</v>
      </c>
      <c r="S23" s="69">
        <v>1665</v>
      </c>
      <c r="T23" s="69" t="s">
        <v>147</v>
      </c>
      <c r="U23" s="69" t="s">
        <v>224</v>
      </c>
      <c r="V23" s="69" t="s">
        <v>149</v>
      </c>
    </row>
    <row r="24" spans="1:22">
      <c r="A24" s="69" t="s">
        <v>225</v>
      </c>
      <c r="B24" s="69" t="s">
        <v>226</v>
      </c>
      <c r="C24" s="69" t="s">
        <v>215</v>
      </c>
      <c r="D24" s="69">
        <v>666.23921973755898</v>
      </c>
      <c r="E24" s="69">
        <v>582.23718271307598</v>
      </c>
      <c r="F24" s="69">
        <v>563.87787407597398</v>
      </c>
      <c r="G24" s="69">
        <v>127.834760891961</v>
      </c>
      <c r="H24" s="69">
        <v>139.89924619388501</v>
      </c>
      <c r="I24" s="69">
        <v>139.81439287776001</v>
      </c>
      <c r="J24" s="69">
        <v>604.11809217553696</v>
      </c>
      <c r="K24" s="69">
        <v>135.84946665453501</v>
      </c>
      <c r="L24" s="69">
        <v>2.1528476455354402</v>
      </c>
      <c r="M24" s="70">
        <v>1.55401070370528E-69</v>
      </c>
      <c r="N24" s="70">
        <v>5.3283730643712899E-68</v>
      </c>
      <c r="O24" s="69" t="s">
        <v>145</v>
      </c>
      <c r="P24" s="69">
        <v>3784263</v>
      </c>
      <c r="Q24" s="69">
        <v>3785255</v>
      </c>
      <c r="R24" s="69" t="s">
        <v>146</v>
      </c>
      <c r="S24" s="69">
        <v>993</v>
      </c>
      <c r="T24" s="69" t="s">
        <v>147</v>
      </c>
      <c r="U24" s="69" t="s">
        <v>227</v>
      </c>
      <c r="V24" s="69" t="s">
        <v>149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9A8AB-2AC6-C04D-809D-5DFA00B29F2F}">
  <dimension ref="A1:G20"/>
  <sheetViews>
    <sheetView workbookViewId="0">
      <selection activeCell="H14" sqref="H14"/>
    </sheetView>
  </sheetViews>
  <sheetFormatPr baseColWidth="10" defaultRowHeight="16"/>
  <cols>
    <col min="1" max="1" width="18.1640625" customWidth="1"/>
    <col min="2" max="2" width="16.83203125" customWidth="1"/>
    <col min="3" max="3" width="15.33203125" customWidth="1"/>
    <col min="6" max="6" width="22.5" customWidth="1"/>
  </cols>
  <sheetData>
    <row r="1" spans="1:7">
      <c r="A1" s="8" t="s">
        <v>78</v>
      </c>
      <c r="B1" s="8" t="s">
        <v>228</v>
      </c>
      <c r="C1" s="8" t="s">
        <v>229</v>
      </c>
      <c r="D1" s="8" t="s">
        <v>230</v>
      </c>
      <c r="E1" s="8" t="s">
        <v>231</v>
      </c>
      <c r="F1" s="71" t="s">
        <v>232</v>
      </c>
    </row>
    <row r="2" spans="1:7">
      <c r="A2" s="8" t="s">
        <v>83</v>
      </c>
      <c r="B2" s="8">
        <v>30281</v>
      </c>
      <c r="C2" s="8">
        <v>191</v>
      </c>
      <c r="D2" s="8">
        <v>30090</v>
      </c>
      <c r="E2" s="9">
        <v>165000000</v>
      </c>
      <c r="F2" s="71">
        <v>1.8236363636363638E-4</v>
      </c>
    </row>
    <row r="3" spans="1:7">
      <c r="A3" s="8" t="s">
        <v>23</v>
      </c>
      <c r="B3" s="8">
        <v>48656</v>
      </c>
      <c r="C3" s="8">
        <v>178</v>
      </c>
      <c r="D3" s="8">
        <v>48478</v>
      </c>
      <c r="E3" s="9">
        <v>165000000</v>
      </c>
      <c r="F3" s="71">
        <v>2.9380606060606061E-4</v>
      </c>
    </row>
    <row r="4" spans="1:7">
      <c r="A4" s="8" t="s">
        <v>24</v>
      </c>
      <c r="B4" s="8">
        <v>30828</v>
      </c>
      <c r="C4" s="8">
        <v>171</v>
      </c>
      <c r="D4" s="8">
        <v>30657</v>
      </c>
      <c r="E4" s="9">
        <v>165000000</v>
      </c>
      <c r="F4" s="71">
        <v>1.8579999999999999E-4</v>
      </c>
    </row>
    <row r="5" spans="1:7">
      <c r="A5" s="8" t="s">
        <v>25</v>
      </c>
      <c r="B5" s="8">
        <v>45051</v>
      </c>
      <c r="C5" s="8">
        <v>173</v>
      </c>
      <c r="D5" s="8">
        <v>44878</v>
      </c>
      <c r="E5" s="9">
        <v>165000000</v>
      </c>
      <c r="F5" s="71">
        <v>2.7198787878787879E-4</v>
      </c>
    </row>
    <row r="6" spans="1:7">
      <c r="A6" s="8" t="s">
        <v>26</v>
      </c>
      <c r="B6" s="8">
        <v>51669</v>
      </c>
      <c r="C6" s="8">
        <v>414</v>
      </c>
      <c r="D6" s="8">
        <v>51255</v>
      </c>
      <c r="E6" s="9">
        <v>165000000</v>
      </c>
      <c r="F6" s="71">
        <v>3.1063636363636363E-4</v>
      </c>
    </row>
    <row r="7" spans="1:7">
      <c r="A7" s="8" t="s">
        <v>27</v>
      </c>
      <c r="B7" s="8">
        <v>35332</v>
      </c>
      <c r="C7" s="8">
        <v>363</v>
      </c>
      <c r="D7" s="8">
        <v>34969</v>
      </c>
      <c r="E7" s="9">
        <v>165000000</v>
      </c>
      <c r="F7" s="71">
        <v>2.1193333333333333E-4</v>
      </c>
    </row>
    <row r="8" spans="1:7">
      <c r="A8" s="60" t="s">
        <v>28</v>
      </c>
      <c r="B8" s="60">
        <v>3104</v>
      </c>
      <c r="C8" s="60">
        <v>188</v>
      </c>
      <c r="D8" s="60">
        <v>2916</v>
      </c>
      <c r="E8" s="72">
        <v>165000000</v>
      </c>
      <c r="F8" s="73">
        <v>1.7672727272727274E-5</v>
      </c>
      <c r="G8" s="74" t="s">
        <v>233</v>
      </c>
    </row>
    <row r="9" spans="1:7">
      <c r="A9" s="8" t="s">
        <v>30</v>
      </c>
      <c r="B9" s="8">
        <v>34814</v>
      </c>
      <c r="C9" s="8">
        <v>171</v>
      </c>
      <c r="D9" s="8">
        <v>34643</v>
      </c>
      <c r="E9" s="9">
        <v>17700000</v>
      </c>
      <c r="F9" s="71">
        <v>1.9572316384180791E-3</v>
      </c>
    </row>
    <row r="10" spans="1:7">
      <c r="A10" s="8" t="s">
        <v>31</v>
      </c>
      <c r="B10" s="8">
        <v>32597</v>
      </c>
      <c r="C10" s="8">
        <v>153</v>
      </c>
      <c r="D10" s="8">
        <v>32444</v>
      </c>
      <c r="E10" s="9">
        <v>17700000</v>
      </c>
      <c r="F10" s="71">
        <v>1.8329943502824859E-3</v>
      </c>
    </row>
    <row r="11" spans="1:7">
      <c r="A11" s="8" t="s">
        <v>32</v>
      </c>
      <c r="B11" s="8">
        <v>36853</v>
      </c>
      <c r="C11" s="8">
        <v>139</v>
      </c>
      <c r="D11" s="8">
        <v>36714</v>
      </c>
      <c r="E11" s="9">
        <v>17700000</v>
      </c>
      <c r="F11" s="71">
        <v>2.0742372881355931E-3</v>
      </c>
    </row>
    <row r="12" spans="1:7">
      <c r="A12" s="8" t="s">
        <v>33</v>
      </c>
      <c r="B12" s="8">
        <v>24502</v>
      </c>
      <c r="C12" s="8">
        <v>145</v>
      </c>
      <c r="D12" s="8">
        <v>24357</v>
      </c>
      <c r="E12" s="9">
        <v>17700000</v>
      </c>
      <c r="F12" s="71">
        <v>1.3761016949152543E-3</v>
      </c>
    </row>
    <row r="13" spans="1:7">
      <c r="A13" s="8" t="s">
        <v>34</v>
      </c>
      <c r="B13" s="8">
        <v>47566</v>
      </c>
      <c r="C13" s="8">
        <v>358</v>
      </c>
      <c r="D13" s="8">
        <v>47208</v>
      </c>
      <c r="E13" s="9">
        <v>17700000</v>
      </c>
      <c r="F13" s="71">
        <v>2.6671186440677965E-3</v>
      </c>
    </row>
    <row r="14" spans="1:7">
      <c r="A14" s="8" t="s">
        <v>35</v>
      </c>
      <c r="B14" s="8">
        <v>30064</v>
      </c>
      <c r="C14" s="8">
        <v>370</v>
      </c>
      <c r="D14" s="8">
        <v>29694</v>
      </c>
      <c r="E14" s="9">
        <v>17700000</v>
      </c>
      <c r="F14" s="71">
        <v>1.6776271186440678E-3</v>
      </c>
    </row>
    <row r="15" spans="1:7">
      <c r="A15" s="60" t="s">
        <v>36</v>
      </c>
      <c r="B15" s="60">
        <v>5326</v>
      </c>
      <c r="C15" s="60">
        <v>141</v>
      </c>
      <c r="D15" s="60">
        <v>5185</v>
      </c>
      <c r="E15" s="72">
        <v>17700000</v>
      </c>
      <c r="F15" s="73">
        <v>2.9293785310734465E-4</v>
      </c>
      <c r="G15" s="74" t="s">
        <v>233</v>
      </c>
    </row>
    <row r="16" spans="1:7">
      <c r="F16" s="75"/>
    </row>
    <row r="17" spans="1:6">
      <c r="A17" s="36" t="s">
        <v>58</v>
      </c>
      <c r="F17" s="75"/>
    </row>
    <row r="18" spans="1:6">
      <c r="A18" s="21" t="s">
        <v>234</v>
      </c>
      <c r="F18" s="75"/>
    </row>
    <row r="19" spans="1:6">
      <c r="A19" s="21" t="s">
        <v>235</v>
      </c>
      <c r="F19" s="75"/>
    </row>
    <row r="20" spans="1:6">
      <c r="A20" s="21" t="s">
        <v>236</v>
      </c>
      <c r="F20" s="75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72F5-3702-5142-A5C7-DE26E7710208}">
  <dimension ref="A1:F20"/>
  <sheetViews>
    <sheetView workbookViewId="0">
      <selection activeCell="D20" sqref="D20"/>
    </sheetView>
  </sheetViews>
  <sheetFormatPr baseColWidth="10" defaultRowHeight="16"/>
  <cols>
    <col min="1" max="1" width="17.6640625" style="21" customWidth="1"/>
    <col min="2" max="2" width="19.1640625" style="21" customWidth="1"/>
    <col min="3" max="3" width="19.83203125" style="21" customWidth="1"/>
    <col min="4" max="4" width="36.83203125" style="21" customWidth="1"/>
    <col min="5" max="5" width="15.1640625" style="21" customWidth="1"/>
    <col min="6" max="6" width="33.5" style="21" customWidth="1"/>
    <col min="7" max="16384" width="10.83203125" style="21"/>
  </cols>
  <sheetData>
    <row r="1" spans="1:6">
      <c r="A1" s="8" t="s">
        <v>78</v>
      </c>
      <c r="B1" s="8" t="s">
        <v>228</v>
      </c>
      <c r="C1" s="8" t="s">
        <v>229</v>
      </c>
      <c r="D1" s="8" t="s">
        <v>230</v>
      </c>
      <c r="E1" s="8" t="s">
        <v>231</v>
      </c>
      <c r="F1" s="71" t="s">
        <v>232</v>
      </c>
    </row>
    <row r="2" spans="1:6">
      <c r="A2" s="8" t="s">
        <v>237</v>
      </c>
      <c r="B2" s="8">
        <v>47047</v>
      </c>
      <c r="C2" s="8">
        <v>559</v>
      </c>
      <c r="D2" s="8">
        <v>46488</v>
      </c>
      <c r="E2" s="9">
        <v>208000000</v>
      </c>
      <c r="F2" s="71">
        <v>2.2350000000000001E-4</v>
      </c>
    </row>
    <row r="3" spans="1:6">
      <c r="A3" s="8" t="s">
        <v>3</v>
      </c>
      <c r="B3" s="8">
        <v>46977</v>
      </c>
      <c r="C3" s="8">
        <v>437</v>
      </c>
      <c r="D3" s="8">
        <v>46540</v>
      </c>
      <c r="E3" s="9">
        <v>208000000</v>
      </c>
      <c r="F3" s="71">
        <v>2.2374999999999999E-4</v>
      </c>
    </row>
    <row r="4" spans="1:6">
      <c r="A4" s="8" t="s">
        <v>4</v>
      </c>
      <c r="B4" s="8">
        <v>49950</v>
      </c>
      <c r="C4" s="8">
        <v>447</v>
      </c>
      <c r="D4" s="8">
        <v>49503</v>
      </c>
      <c r="E4" s="9">
        <v>208000000</v>
      </c>
      <c r="F4" s="71">
        <v>2.379951923076923E-4</v>
      </c>
    </row>
    <row r="5" spans="1:6">
      <c r="A5" s="8" t="s">
        <v>5</v>
      </c>
      <c r="B5" s="8">
        <v>51874</v>
      </c>
      <c r="C5" s="8">
        <v>457</v>
      </c>
      <c r="D5" s="8">
        <v>51417</v>
      </c>
      <c r="E5" s="9">
        <v>208000000</v>
      </c>
      <c r="F5" s="71">
        <v>2.4719711538461538E-4</v>
      </c>
    </row>
    <row r="6" spans="1:6">
      <c r="A6" s="8" t="s">
        <v>6</v>
      </c>
      <c r="B6" s="8">
        <v>48616</v>
      </c>
      <c r="C6" s="8">
        <v>470</v>
      </c>
      <c r="D6" s="8">
        <v>48146</v>
      </c>
      <c r="E6" s="9">
        <v>208000000</v>
      </c>
      <c r="F6" s="71">
        <v>2.3147115384615385E-4</v>
      </c>
    </row>
    <row r="7" spans="1:6">
      <c r="A7" s="8" t="s">
        <v>7</v>
      </c>
      <c r="B7" s="8">
        <v>51509</v>
      </c>
      <c r="C7" s="8">
        <v>409</v>
      </c>
      <c r="D7" s="8">
        <v>51100</v>
      </c>
      <c r="E7" s="9">
        <v>208000000</v>
      </c>
      <c r="F7" s="71">
        <v>2.4567307692307692E-4</v>
      </c>
    </row>
    <row r="8" spans="1:6">
      <c r="A8" s="8" t="s">
        <v>8</v>
      </c>
      <c r="B8" s="8">
        <v>35332</v>
      </c>
      <c r="C8" s="8">
        <v>364</v>
      </c>
      <c r="D8" s="8">
        <v>34968</v>
      </c>
      <c r="E8" s="9">
        <v>208000000</v>
      </c>
      <c r="F8" s="71">
        <v>1.6811538461538461E-4</v>
      </c>
    </row>
    <row r="9" spans="1:6">
      <c r="A9" s="8" t="s">
        <v>10</v>
      </c>
      <c r="B9" s="8">
        <v>32728</v>
      </c>
      <c r="C9" s="8">
        <v>281</v>
      </c>
      <c r="D9" s="8">
        <v>32447</v>
      </c>
      <c r="E9" s="9">
        <v>44600000</v>
      </c>
      <c r="F9" s="71">
        <v>7.2751121076233187E-4</v>
      </c>
    </row>
    <row r="10" spans="1:6">
      <c r="A10" s="8" t="s">
        <v>11</v>
      </c>
      <c r="B10" s="8">
        <v>31589</v>
      </c>
      <c r="C10" s="8">
        <v>259</v>
      </c>
      <c r="D10" s="8">
        <v>31330</v>
      </c>
      <c r="E10" s="9">
        <v>44600000</v>
      </c>
      <c r="F10" s="71">
        <v>7.0246636771300447E-4</v>
      </c>
    </row>
    <row r="11" spans="1:6">
      <c r="A11" s="8" t="s">
        <v>12</v>
      </c>
      <c r="B11" s="8">
        <v>31212</v>
      </c>
      <c r="C11" s="8">
        <v>265</v>
      </c>
      <c r="D11" s="8">
        <v>30947</v>
      </c>
      <c r="E11" s="9">
        <v>44600000</v>
      </c>
      <c r="F11" s="71">
        <v>6.9387892376681617E-4</v>
      </c>
    </row>
    <row r="12" spans="1:6">
      <c r="A12" s="8" t="s">
        <v>13</v>
      </c>
      <c r="B12" s="8">
        <v>29634</v>
      </c>
      <c r="C12" s="8">
        <v>287</v>
      </c>
      <c r="D12" s="8">
        <v>29347</v>
      </c>
      <c r="E12" s="9">
        <v>44600000</v>
      </c>
      <c r="F12" s="71">
        <v>6.5800448430493276E-4</v>
      </c>
    </row>
    <row r="13" spans="1:6">
      <c r="A13" s="8" t="s">
        <v>14</v>
      </c>
      <c r="B13" s="8">
        <v>29155</v>
      </c>
      <c r="C13" s="8">
        <v>373</v>
      </c>
      <c r="D13" s="8">
        <v>28782</v>
      </c>
      <c r="E13" s="9">
        <v>44600000</v>
      </c>
      <c r="F13" s="71">
        <v>6.4533632286995521E-4</v>
      </c>
    </row>
    <row r="14" spans="1:6">
      <c r="A14" s="8" t="s">
        <v>15</v>
      </c>
      <c r="B14" s="8">
        <v>47267</v>
      </c>
      <c r="C14" s="8">
        <v>358</v>
      </c>
      <c r="D14" s="8">
        <v>46909</v>
      </c>
      <c r="E14" s="9">
        <v>44600000</v>
      </c>
      <c r="F14" s="71">
        <v>1.0517713004484304E-3</v>
      </c>
    </row>
    <row r="15" spans="1:6">
      <c r="A15" s="8" t="s">
        <v>16</v>
      </c>
      <c r="B15" s="8">
        <v>50881</v>
      </c>
      <c r="C15" s="8">
        <v>308</v>
      </c>
      <c r="D15" s="8">
        <v>50573</v>
      </c>
      <c r="E15" s="9">
        <v>44600000</v>
      </c>
      <c r="F15" s="71">
        <v>1.1339237668161436E-3</v>
      </c>
    </row>
    <row r="17" spans="1:1">
      <c r="A17" s="36" t="s">
        <v>58</v>
      </c>
    </row>
    <row r="18" spans="1:1">
      <c r="A18" s="21" t="s">
        <v>234</v>
      </c>
    </row>
    <row r="19" spans="1:1">
      <c r="A19" s="21" t="s">
        <v>235</v>
      </c>
    </row>
    <row r="20" spans="1:1">
      <c r="A20" s="21" t="s">
        <v>236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1497-7093-C34B-8365-D253F7A7776F}">
  <dimension ref="A1:D27"/>
  <sheetViews>
    <sheetView workbookViewId="0">
      <selection sqref="A1:B13"/>
    </sheetView>
  </sheetViews>
  <sheetFormatPr baseColWidth="10" defaultColWidth="28" defaultRowHeight="16"/>
  <sheetData>
    <row r="1" spans="1:4">
      <c r="A1" s="8" t="s">
        <v>0</v>
      </c>
      <c r="B1" s="79" t="s">
        <v>238</v>
      </c>
    </row>
    <row r="2" spans="1:4">
      <c r="A2" s="8" t="s">
        <v>239</v>
      </c>
      <c r="B2" s="76">
        <v>6.67</v>
      </c>
    </row>
    <row r="3" spans="1:4">
      <c r="A3" s="8" t="s">
        <v>240</v>
      </c>
      <c r="B3" s="76">
        <v>6.73</v>
      </c>
    </row>
    <row r="4" spans="1:4">
      <c r="A4" s="8" t="s">
        <v>241</v>
      </c>
      <c r="B4" s="76">
        <v>6.73</v>
      </c>
    </row>
    <row r="5" spans="1:4">
      <c r="A5" s="8" t="s">
        <v>242</v>
      </c>
      <c r="B5" s="76">
        <v>6.82</v>
      </c>
    </row>
    <row r="6" spans="1:4">
      <c r="A6" s="8" t="s">
        <v>243</v>
      </c>
      <c r="B6" s="76">
        <v>6.88</v>
      </c>
    </row>
    <row r="7" spans="1:4">
      <c r="A7" s="8" t="s">
        <v>244</v>
      </c>
      <c r="B7" s="76">
        <v>6.74</v>
      </c>
      <c r="D7" s="77"/>
    </row>
    <row r="8" spans="1:4">
      <c r="A8" s="8" t="s">
        <v>245</v>
      </c>
      <c r="B8" s="76">
        <v>6.62</v>
      </c>
    </row>
    <row r="9" spans="1:4">
      <c r="A9" s="8" t="s">
        <v>246</v>
      </c>
      <c r="B9" s="78">
        <v>6.2</v>
      </c>
    </row>
    <row r="10" spans="1:4">
      <c r="A10" s="8" t="s">
        <v>247</v>
      </c>
      <c r="B10" s="76">
        <v>6.44</v>
      </c>
    </row>
    <row r="11" spans="1:4">
      <c r="A11" s="8" t="s">
        <v>248</v>
      </c>
      <c r="B11" s="76">
        <v>6.58</v>
      </c>
    </row>
    <row r="12" spans="1:4">
      <c r="A12" s="8" t="s">
        <v>249</v>
      </c>
      <c r="B12" s="76">
        <v>6.55</v>
      </c>
    </row>
    <row r="13" spans="1:4">
      <c r="A13" s="8" t="s">
        <v>250</v>
      </c>
      <c r="B13" s="76">
        <v>6.48</v>
      </c>
    </row>
    <row r="15" spans="1:4">
      <c r="A15" s="51"/>
    </row>
    <row r="16" spans="1:4">
      <c r="A16" s="51"/>
    </row>
    <row r="17" spans="1:1">
      <c r="A17" s="51"/>
    </row>
    <row r="18" spans="1:1">
      <c r="A18" s="51"/>
    </row>
    <row r="19" spans="1:1">
      <c r="A19" s="51"/>
    </row>
    <row r="20" spans="1:1">
      <c r="A20" s="51"/>
    </row>
    <row r="21" spans="1:1">
      <c r="A21" s="51"/>
    </row>
    <row r="22" spans="1:1">
      <c r="A22" s="51"/>
    </row>
    <row r="23" spans="1:1">
      <c r="A23" s="51"/>
    </row>
    <row r="24" spans="1:1">
      <c r="A24" s="51"/>
    </row>
    <row r="25" spans="1:1">
      <c r="A25" s="51"/>
    </row>
    <row r="26" spans="1:1">
      <c r="A26" s="51"/>
    </row>
    <row r="27" spans="1:1">
      <c r="A27" s="51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94FE-8ECA-4A40-965C-E199967CCDD3}">
  <dimension ref="A1:B13"/>
  <sheetViews>
    <sheetView workbookViewId="0">
      <selection activeCell="D16" sqref="D16"/>
    </sheetView>
  </sheetViews>
  <sheetFormatPr baseColWidth="10" defaultRowHeight="16"/>
  <cols>
    <col min="1" max="1" width="19.83203125" customWidth="1"/>
    <col min="2" max="2" width="25.33203125" customWidth="1"/>
  </cols>
  <sheetData>
    <row r="1" spans="1:2">
      <c r="A1" s="8" t="s">
        <v>0</v>
      </c>
      <c r="B1" s="79" t="s">
        <v>238</v>
      </c>
    </row>
    <row r="2" spans="1:2">
      <c r="A2" s="8" t="s">
        <v>251</v>
      </c>
      <c r="B2" s="76">
        <v>6.88</v>
      </c>
    </row>
    <row r="3" spans="1:2">
      <c r="A3" s="8" t="s">
        <v>252</v>
      </c>
      <c r="B3" s="76">
        <v>6.84</v>
      </c>
    </row>
    <row r="4" spans="1:2">
      <c r="A4" s="8" t="s">
        <v>253</v>
      </c>
      <c r="B4" s="76">
        <v>6.87</v>
      </c>
    </row>
    <row r="5" spans="1:2">
      <c r="A5" s="8" t="s">
        <v>254</v>
      </c>
      <c r="B5" s="76">
        <v>6.91</v>
      </c>
    </row>
    <row r="6" spans="1:2">
      <c r="A6" s="8" t="s">
        <v>255</v>
      </c>
      <c r="B6" s="76">
        <v>6.79</v>
      </c>
    </row>
    <row r="7" spans="1:2">
      <c r="A7" s="8" t="s">
        <v>256</v>
      </c>
      <c r="B7" s="76">
        <v>6.88</v>
      </c>
    </row>
    <row r="8" spans="1:2">
      <c r="A8" s="8" t="s">
        <v>257</v>
      </c>
      <c r="B8" s="78">
        <v>6.5</v>
      </c>
    </row>
    <row r="9" spans="1:2">
      <c r="A9" s="8" t="s">
        <v>258</v>
      </c>
      <c r="B9" s="76">
        <v>6.43</v>
      </c>
    </row>
    <row r="10" spans="1:2">
      <c r="A10" s="8" t="s">
        <v>259</v>
      </c>
      <c r="B10" s="78">
        <v>6.5</v>
      </c>
    </row>
    <row r="11" spans="1:2">
      <c r="A11" s="8" t="s">
        <v>260</v>
      </c>
      <c r="B11" s="76">
        <v>6.46</v>
      </c>
    </row>
    <row r="12" spans="1:2">
      <c r="A12" s="8" t="s">
        <v>261</v>
      </c>
      <c r="B12" s="76">
        <v>6.38</v>
      </c>
    </row>
    <row r="13" spans="1:2">
      <c r="A13" s="8" t="s">
        <v>262</v>
      </c>
      <c r="B13" s="76">
        <v>6.44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3FBA-F83F-5547-9322-597E605AEA6B}">
  <dimension ref="A1:J41"/>
  <sheetViews>
    <sheetView workbookViewId="0">
      <selection sqref="A1:XFD1048576"/>
    </sheetView>
  </sheetViews>
  <sheetFormatPr baseColWidth="10" defaultRowHeight="16"/>
  <cols>
    <col min="1" max="10" width="17" style="51" customWidth="1"/>
    <col min="11" max="16384" width="10.83203125" style="21"/>
  </cols>
  <sheetData>
    <row r="1" spans="1:10">
      <c r="A1" s="81" t="s">
        <v>263</v>
      </c>
      <c r="B1" s="82"/>
      <c r="C1" s="82"/>
      <c r="D1" s="82"/>
      <c r="E1" s="82"/>
      <c r="F1" s="82"/>
      <c r="G1" s="82"/>
      <c r="H1" s="82"/>
      <c r="I1" s="83"/>
    </row>
    <row r="2" spans="1:10" s="88" customFormat="1">
      <c r="A2" s="84" t="s">
        <v>264</v>
      </c>
      <c r="B2" s="85" t="s">
        <v>265</v>
      </c>
      <c r="C2" s="85" t="s">
        <v>266</v>
      </c>
      <c r="D2" s="85" t="s">
        <v>267</v>
      </c>
      <c r="E2" s="85" t="s">
        <v>268</v>
      </c>
      <c r="F2" s="85" t="s">
        <v>269</v>
      </c>
      <c r="G2" s="85" t="s">
        <v>270</v>
      </c>
      <c r="H2" s="86" t="s">
        <v>271</v>
      </c>
      <c r="I2" s="87" t="s">
        <v>272</v>
      </c>
      <c r="J2" s="85"/>
    </row>
    <row r="3" spans="1:10">
      <c r="A3" s="89" t="s">
        <v>273</v>
      </c>
      <c r="B3" s="51">
        <v>2729.78122152479</v>
      </c>
      <c r="C3" s="51">
        <v>2714.6861360675898</v>
      </c>
      <c r="D3" s="51">
        <v>3028.0522565597798</v>
      </c>
      <c r="E3" s="51">
        <v>5034.0966043451199</v>
      </c>
      <c r="F3" s="51">
        <v>5484.1539259245601</v>
      </c>
      <c r="G3" s="51">
        <v>5053.2441062284997</v>
      </c>
      <c r="H3" s="51">
        <v>1.8378823945698723</v>
      </c>
      <c r="I3" s="34">
        <v>1.95105604859465E-48</v>
      </c>
    </row>
    <row r="4" spans="1:10">
      <c r="A4" s="89" t="s">
        <v>274</v>
      </c>
      <c r="B4" s="51">
        <v>1355.2747216687501</v>
      </c>
      <c r="C4" s="51">
        <v>1380.8375979289499</v>
      </c>
      <c r="D4" s="51">
        <v>1400.6631070276501</v>
      </c>
      <c r="E4" s="51">
        <v>1143.36366095586</v>
      </c>
      <c r="F4" s="51">
        <v>1124.1035284121499</v>
      </c>
      <c r="G4" s="51">
        <v>1101.2863742621801</v>
      </c>
      <c r="H4" s="51">
        <v>0.81434286762293806</v>
      </c>
      <c r="I4" s="34">
        <v>4.3691535659129402E-6</v>
      </c>
    </row>
    <row r="5" spans="1:10">
      <c r="A5" s="89" t="s">
        <v>275</v>
      </c>
      <c r="B5" s="51">
        <v>3370.0863070544401</v>
      </c>
      <c r="C5" s="51">
        <v>3525.24741745048</v>
      </c>
      <c r="D5" s="51">
        <v>3744.7584686989298</v>
      </c>
      <c r="E5" s="51">
        <v>3251.38619215673</v>
      </c>
      <c r="F5" s="51">
        <v>3385.7675309077799</v>
      </c>
      <c r="G5" s="51">
        <v>3315.8906563728001</v>
      </c>
      <c r="H5" s="51">
        <v>0.93542839655041898</v>
      </c>
      <c r="I5" s="34">
        <v>8.5290884772116798E-2</v>
      </c>
    </row>
    <row r="6" spans="1:10">
      <c r="A6" s="89" t="s">
        <v>276</v>
      </c>
      <c r="B6" s="51">
        <v>2764.85093468984</v>
      </c>
      <c r="C6" s="51">
        <v>2653.8139449756</v>
      </c>
      <c r="D6" s="51">
        <v>2636.32003867705</v>
      </c>
      <c r="E6" s="51">
        <v>1964.01769985135</v>
      </c>
      <c r="F6" s="51">
        <v>1956.63990061205</v>
      </c>
      <c r="G6" s="51">
        <v>1844.03304765386</v>
      </c>
      <c r="H6" s="51">
        <v>0.71566746636485146</v>
      </c>
      <c r="I6" s="34">
        <v>3.3807288734393899E-17</v>
      </c>
    </row>
    <row r="7" spans="1:10">
      <c r="A7" s="89" t="s">
        <v>277</v>
      </c>
      <c r="B7" s="51">
        <v>2269.3498260997699</v>
      </c>
      <c r="C7" s="51">
        <v>2180.71954754131</v>
      </c>
      <c r="D7" s="51">
        <v>2277.3371380449598</v>
      </c>
      <c r="E7" s="51">
        <v>1722.85298229009</v>
      </c>
      <c r="F7" s="51">
        <v>1668.6612632454901</v>
      </c>
      <c r="G7" s="51">
        <v>1687.6231110325</v>
      </c>
      <c r="H7" s="51">
        <v>0.75499188992745048</v>
      </c>
      <c r="I7" s="34">
        <v>1.7207654161915701E-12</v>
      </c>
    </row>
    <row r="8" spans="1:10" ht="17" thickBot="1">
      <c r="A8" s="90" t="s">
        <v>278</v>
      </c>
      <c r="B8" s="91">
        <v>4486.6607229868796</v>
      </c>
      <c r="C8" s="91">
        <v>4328.3331665940004</v>
      </c>
      <c r="D8" s="91">
        <v>4452.6475569629001</v>
      </c>
      <c r="E8" s="91">
        <v>3096.1038740147801</v>
      </c>
      <c r="F8" s="91">
        <v>3220.6956640060798</v>
      </c>
      <c r="G8" s="91">
        <v>2982.2161249138999</v>
      </c>
      <c r="H8" s="91">
        <v>0.70087933114571399</v>
      </c>
      <c r="I8" s="92">
        <v>1.8568877864256201E-22</v>
      </c>
    </row>
    <row r="9" spans="1:10" ht="17" thickBot="1"/>
    <row r="10" spans="1:10">
      <c r="A10" s="93" t="s">
        <v>279</v>
      </c>
      <c r="B10" s="82"/>
      <c r="C10" s="82"/>
      <c r="D10" s="82"/>
      <c r="E10" s="82"/>
      <c r="F10" s="82"/>
      <c r="G10" s="82"/>
      <c r="H10" s="82"/>
      <c r="I10" s="83"/>
    </row>
    <row r="11" spans="1:10" s="88" customFormat="1">
      <c r="A11" s="84" t="s">
        <v>264</v>
      </c>
      <c r="B11" s="85" t="s">
        <v>265</v>
      </c>
      <c r="C11" s="85" t="s">
        <v>266</v>
      </c>
      <c r="D11" s="85" t="s">
        <v>267</v>
      </c>
      <c r="E11" s="85" t="s">
        <v>268</v>
      </c>
      <c r="F11" s="85" t="s">
        <v>269</v>
      </c>
      <c r="G11" s="85" t="s">
        <v>270</v>
      </c>
      <c r="H11" s="85" t="s">
        <v>271</v>
      </c>
      <c r="I11" s="87" t="s">
        <v>272</v>
      </c>
      <c r="J11" s="85"/>
    </row>
    <row r="12" spans="1:10">
      <c r="A12" s="89" t="s">
        <v>280</v>
      </c>
      <c r="B12" s="51">
        <v>778.32137605016896</v>
      </c>
      <c r="C12" s="51">
        <v>793.47435055004701</v>
      </c>
      <c r="D12" s="51">
        <v>854.00142676685903</v>
      </c>
      <c r="E12" s="51">
        <v>1890.28028620852</v>
      </c>
      <c r="F12" s="51">
        <v>1914.4748041752</v>
      </c>
      <c r="G12" s="51">
        <v>1915.42014693233</v>
      </c>
      <c r="H12" s="51">
        <v>2.3580600007615171</v>
      </c>
      <c r="I12" s="34">
        <v>6.8298916672268798E-77</v>
      </c>
    </row>
    <row r="13" spans="1:10">
      <c r="A13" s="89" t="s">
        <v>281</v>
      </c>
      <c r="B13" s="51">
        <v>236.43774359663601</v>
      </c>
      <c r="C13" s="51">
        <v>223.19803400398399</v>
      </c>
      <c r="D13" s="51">
        <v>233.02398812960001</v>
      </c>
      <c r="E13" s="51">
        <v>481.46193613846998</v>
      </c>
      <c r="F13" s="51">
        <v>489.83282243657902</v>
      </c>
      <c r="G13" s="51">
        <v>529.38747779536698</v>
      </c>
      <c r="H13" s="51">
        <v>2.1665503189554509</v>
      </c>
      <c r="I13" s="34">
        <v>2.6038018223720998E-25</v>
      </c>
    </row>
    <row r="14" spans="1:10">
      <c r="A14" s="89" t="s">
        <v>282</v>
      </c>
      <c r="B14" s="51">
        <v>52.038929212656697</v>
      </c>
      <c r="C14" s="51">
        <v>38.4455943738919</v>
      </c>
      <c r="D14" s="51">
        <v>55.421921501094097</v>
      </c>
      <c r="E14" s="51">
        <v>184.777283599089</v>
      </c>
      <c r="F14" s="51">
        <v>187.50010968726201</v>
      </c>
      <c r="G14" s="51">
        <v>158.81624333861001</v>
      </c>
      <c r="H14" s="51">
        <v>3.6399600874789675</v>
      </c>
      <c r="I14" s="34">
        <v>8.9126304928600401E-21</v>
      </c>
    </row>
    <row r="15" spans="1:10">
      <c r="A15" s="89" t="s">
        <v>283</v>
      </c>
      <c r="B15" s="51">
        <v>6.7876864190421697</v>
      </c>
      <c r="C15" s="51">
        <v>7.4755322393678796</v>
      </c>
      <c r="D15" s="51">
        <v>20.1534260003979</v>
      </c>
      <c r="E15" s="51">
        <v>30.3624644411648</v>
      </c>
      <c r="F15" s="51">
        <v>25.119631919824599</v>
      </c>
      <c r="G15" s="51">
        <v>34.4903962806072</v>
      </c>
      <c r="H15" s="51">
        <v>2.6142145329257342</v>
      </c>
      <c r="I15" s="34">
        <v>1.60865282296854E-3</v>
      </c>
    </row>
    <row r="16" spans="1:10">
      <c r="A16" s="89" t="s">
        <v>284</v>
      </c>
      <c r="B16" s="51">
        <v>13.5753728380843</v>
      </c>
      <c r="C16" s="51">
        <v>6.4075990623153203</v>
      </c>
      <c r="D16" s="51">
        <v>8.8171238751740706</v>
      </c>
      <c r="E16" s="51">
        <v>20.8199756167987</v>
      </c>
      <c r="F16" s="51">
        <v>28.7081507655138</v>
      </c>
      <c r="G16" s="51">
        <v>26.469373889768299</v>
      </c>
      <c r="H16" s="51">
        <v>2.6387933173658675</v>
      </c>
      <c r="I16" s="34">
        <v>2.7279997632958298E-3</v>
      </c>
    </row>
    <row r="17" spans="1:10">
      <c r="A17" s="89" t="s">
        <v>285</v>
      </c>
      <c r="B17" s="51">
        <v>0</v>
      </c>
      <c r="C17" s="51">
        <v>2.1358663541051102</v>
      </c>
      <c r="D17" s="51">
        <v>0</v>
      </c>
      <c r="E17" s="51">
        <v>6.0724928882329596</v>
      </c>
      <c r="F17" s="51">
        <v>8.9712971142230593</v>
      </c>
      <c r="G17" s="51">
        <v>8.8231246299227806</v>
      </c>
      <c r="H17" s="51">
        <v>11.174348332472615</v>
      </c>
      <c r="I17" s="34">
        <v>6.9001630556013898E-3</v>
      </c>
    </row>
    <row r="18" spans="1:10">
      <c r="A18" s="89" t="s">
        <v>286</v>
      </c>
      <c r="B18" s="51">
        <v>88.239923447548193</v>
      </c>
      <c r="C18" s="51">
        <v>121.74438218399099</v>
      </c>
      <c r="D18" s="51">
        <v>134.776036377661</v>
      </c>
      <c r="E18" s="51">
        <v>68.532419738629102</v>
      </c>
      <c r="F18" s="51">
        <v>85.227322585119097</v>
      </c>
      <c r="G18" s="51">
        <v>72.991303756633897</v>
      </c>
      <c r="H18" s="51">
        <v>0.6577062917356401</v>
      </c>
      <c r="I18" s="34">
        <v>2.9425561846921299E-3</v>
      </c>
    </row>
    <row r="19" spans="1:10">
      <c r="A19" s="89" t="s">
        <v>287</v>
      </c>
      <c r="B19" s="51">
        <v>14.7066539079247</v>
      </c>
      <c r="C19" s="51">
        <v>9.6113985934729804</v>
      </c>
      <c r="D19" s="51">
        <v>15.1150695002984</v>
      </c>
      <c r="E19" s="51">
        <v>25.1574705369651</v>
      </c>
      <c r="F19" s="51">
        <v>21.531113074135298</v>
      </c>
      <c r="G19" s="51">
        <v>28.875680607020001</v>
      </c>
      <c r="H19" s="51">
        <v>1.9162638001340668</v>
      </c>
      <c r="I19" s="34">
        <v>2.6450760509113401E-2</v>
      </c>
    </row>
    <row r="20" spans="1:10">
      <c r="A20" s="89" t="s">
        <v>288</v>
      </c>
      <c r="B20" s="51">
        <v>186.66137652366001</v>
      </c>
      <c r="C20" s="51">
        <v>158.05411020377801</v>
      </c>
      <c r="D20" s="51">
        <v>192.71713612880501</v>
      </c>
      <c r="E20" s="51">
        <v>216.00724702428701</v>
      </c>
      <c r="F20" s="51">
        <v>204.545574204286</v>
      </c>
      <c r="G20" s="51">
        <v>213.35919559631401</v>
      </c>
      <c r="H20" s="51">
        <v>1.1795190501385904</v>
      </c>
      <c r="I20" s="34">
        <v>7.8735789492702296E-2</v>
      </c>
    </row>
    <row r="21" spans="1:10">
      <c r="A21" s="89" t="s">
        <v>289</v>
      </c>
      <c r="B21" s="51">
        <v>108.602982704675</v>
      </c>
      <c r="C21" s="51">
        <v>95.046052757677302</v>
      </c>
      <c r="D21" s="51">
        <v>71.796580126417396</v>
      </c>
      <c r="E21" s="51">
        <v>72.869914658795494</v>
      </c>
      <c r="F21" s="51">
        <v>72.667506625206798</v>
      </c>
      <c r="G21" s="51">
        <v>76.199712712969401</v>
      </c>
      <c r="H21" s="51">
        <v>0.80501239245723633</v>
      </c>
      <c r="I21" s="34">
        <v>0.12801117447850599</v>
      </c>
    </row>
    <row r="22" spans="1:10" ht="17" thickBot="1">
      <c r="A22" s="90" t="s">
        <v>290</v>
      </c>
      <c r="B22" s="91">
        <v>3.3938432095210902</v>
      </c>
      <c r="C22" s="91">
        <v>0</v>
      </c>
      <c r="D22" s="91">
        <v>2.51917825004973</v>
      </c>
      <c r="E22" s="91">
        <v>1.7349979680665599</v>
      </c>
      <c r="F22" s="91">
        <v>3.5885188456892201</v>
      </c>
      <c r="G22" s="91">
        <v>3.20840895633556</v>
      </c>
      <c r="H22" s="91">
        <v>1.4429045841329664</v>
      </c>
      <c r="I22" s="92">
        <v>0.64559535866014695</v>
      </c>
    </row>
    <row r="23" spans="1:10" ht="17" thickBot="1"/>
    <row r="24" spans="1:10">
      <c r="A24" s="81" t="s">
        <v>291</v>
      </c>
      <c r="B24" s="82"/>
      <c r="C24" s="82"/>
      <c r="D24" s="82"/>
      <c r="E24" s="82"/>
      <c r="F24" s="82"/>
      <c r="G24" s="82"/>
      <c r="H24" s="82"/>
      <c r="I24" s="83"/>
    </row>
    <row r="25" spans="1:10" s="88" customFormat="1">
      <c r="A25" s="84" t="s">
        <v>264</v>
      </c>
      <c r="B25" s="85" t="s">
        <v>265</v>
      </c>
      <c r="C25" s="85" t="s">
        <v>266</v>
      </c>
      <c r="D25" s="85" t="s">
        <v>267</v>
      </c>
      <c r="E25" s="85" t="s">
        <v>268</v>
      </c>
      <c r="F25" s="85" t="s">
        <v>269</v>
      </c>
      <c r="G25" s="85" t="s">
        <v>270</v>
      </c>
      <c r="H25" s="86" t="s">
        <v>271</v>
      </c>
      <c r="I25" s="87" t="s">
        <v>272</v>
      </c>
      <c r="J25" s="85"/>
    </row>
    <row r="26" spans="1:10">
      <c r="A26" s="89" t="s">
        <v>292</v>
      </c>
      <c r="B26" s="51">
        <v>164.03575512685299</v>
      </c>
      <c r="C26" s="51">
        <v>163.39377608904101</v>
      </c>
      <c r="D26" s="51">
        <v>165.00617537825701</v>
      </c>
      <c r="E26" s="51">
        <v>318.37212714021399</v>
      </c>
      <c r="F26" s="51">
        <v>363.33753312603397</v>
      </c>
      <c r="G26" s="51">
        <v>372.17543893492399</v>
      </c>
      <c r="H26" s="51">
        <v>2.1401476072687569</v>
      </c>
      <c r="I26" s="34">
        <v>4.2171235399767302E-18</v>
      </c>
    </row>
    <row r="27" spans="1:10">
      <c r="A27" s="89" t="s">
        <v>293</v>
      </c>
      <c r="B27" s="51">
        <v>3.3938432095210902</v>
      </c>
      <c r="C27" s="51">
        <v>0</v>
      </c>
      <c r="D27" s="51">
        <v>6.2979456251243304</v>
      </c>
      <c r="E27" s="51">
        <v>13.879983744532501</v>
      </c>
      <c r="F27" s="51">
        <v>24.2225022084023</v>
      </c>
      <c r="G27" s="51">
        <v>26.469373889768299</v>
      </c>
      <c r="H27" s="51">
        <v>6.6625326804353042</v>
      </c>
      <c r="I27" s="34">
        <v>4.8322672671415899E-5</v>
      </c>
    </row>
    <row r="28" spans="1:10">
      <c r="A28" s="89" t="s">
        <v>294</v>
      </c>
      <c r="B28" s="51">
        <v>32.807151025370501</v>
      </c>
      <c r="C28" s="51">
        <v>49.1249261444175</v>
      </c>
      <c r="D28" s="51">
        <v>46.604797625920099</v>
      </c>
      <c r="E28" s="51">
        <v>89.352395355427802</v>
      </c>
      <c r="F28" s="51">
        <v>61.901950088139102</v>
      </c>
      <c r="G28" s="51">
        <v>88.231246299227806</v>
      </c>
      <c r="H28" s="51">
        <v>1.863166442496945</v>
      </c>
      <c r="I28" s="34">
        <v>4.0868204717597699E-4</v>
      </c>
    </row>
    <row r="29" spans="1:10">
      <c r="A29" s="89" t="s">
        <v>295</v>
      </c>
      <c r="B29" s="51">
        <v>231.91261931727399</v>
      </c>
      <c r="C29" s="51">
        <v>192.22797186945999</v>
      </c>
      <c r="D29" s="51">
        <v>195.23631437885399</v>
      </c>
      <c r="E29" s="51">
        <v>236.827222641085</v>
      </c>
      <c r="F29" s="51">
        <v>309.509750440696</v>
      </c>
      <c r="G29" s="51">
        <v>285.54839711386398</v>
      </c>
      <c r="H29" s="51">
        <v>1.3431004009360079</v>
      </c>
      <c r="I29" s="34">
        <v>1.797660137875E-3</v>
      </c>
    </row>
    <row r="30" spans="1:10">
      <c r="A30" s="89" t="s">
        <v>296</v>
      </c>
      <c r="B30" s="51">
        <v>18.100497117445801</v>
      </c>
      <c r="C30" s="51">
        <v>28.834195780419002</v>
      </c>
      <c r="D30" s="51">
        <v>27.710960750547098</v>
      </c>
      <c r="E30" s="51">
        <v>41.639951233597401</v>
      </c>
      <c r="F30" s="51">
        <v>38.5765775911592</v>
      </c>
      <c r="G30" s="51">
        <v>43.313520910530002</v>
      </c>
      <c r="H30" s="51">
        <v>1.6548860341839169</v>
      </c>
      <c r="I30" s="34">
        <v>2.4539739601145701E-2</v>
      </c>
    </row>
    <row r="31" spans="1:10">
      <c r="A31" s="89" t="s">
        <v>297</v>
      </c>
      <c r="B31" s="51">
        <v>11.312810698403601</v>
      </c>
      <c r="C31" s="51">
        <v>12.8151981246306</v>
      </c>
      <c r="D31" s="51">
        <v>23.932193375472501</v>
      </c>
      <c r="E31" s="51">
        <v>21.687474600832001</v>
      </c>
      <c r="F31" s="51">
        <v>35.885188456892202</v>
      </c>
      <c r="G31" s="51">
        <v>26.469373889768299</v>
      </c>
      <c r="H31" s="51">
        <v>1.7486825502807353</v>
      </c>
      <c r="I31" s="34">
        <v>4.84154084909948E-2</v>
      </c>
    </row>
    <row r="32" spans="1:10">
      <c r="A32" s="89" t="s">
        <v>298</v>
      </c>
      <c r="B32" s="51">
        <v>57.695334561858502</v>
      </c>
      <c r="C32" s="51">
        <v>64.075990623153203</v>
      </c>
      <c r="D32" s="51">
        <v>47.864386750944902</v>
      </c>
      <c r="E32" s="51">
        <v>74.604912626862102</v>
      </c>
      <c r="F32" s="51">
        <v>84.330192873696703</v>
      </c>
      <c r="G32" s="51">
        <v>71.387099278466096</v>
      </c>
      <c r="H32" s="51">
        <v>1.357745973123746</v>
      </c>
      <c r="I32" s="34">
        <v>5.6687634226283402E-2</v>
      </c>
    </row>
    <row r="33" spans="1:9">
      <c r="A33" s="89" t="s">
        <v>299</v>
      </c>
      <c r="B33" s="51">
        <v>195.71162508238299</v>
      </c>
      <c r="C33" s="51">
        <v>133.49164713156901</v>
      </c>
      <c r="D33" s="51">
        <v>178.86165575353101</v>
      </c>
      <c r="E33" s="51">
        <v>199.52476632765399</v>
      </c>
      <c r="F33" s="51">
        <v>209.92835247282</v>
      </c>
      <c r="G33" s="51">
        <v>186.889821706546</v>
      </c>
      <c r="H33" s="51">
        <v>1.1737534076455418</v>
      </c>
      <c r="I33" s="34">
        <v>0.124706260666373</v>
      </c>
    </row>
    <row r="34" spans="1:9">
      <c r="A34" s="89" t="s">
        <v>300</v>
      </c>
      <c r="B34" s="51">
        <v>110.865544844355</v>
      </c>
      <c r="C34" s="51">
        <v>122.812315361044</v>
      </c>
      <c r="D34" s="51">
        <v>99.507540876964399</v>
      </c>
      <c r="E34" s="51">
        <v>139.66733642935799</v>
      </c>
      <c r="F34" s="51">
        <v>135.466586424768</v>
      </c>
      <c r="G34" s="51">
        <v>121.919540340751</v>
      </c>
      <c r="H34" s="51">
        <v>1.1916892574075459</v>
      </c>
      <c r="I34" s="34">
        <v>0.14556581384704101</v>
      </c>
    </row>
    <row r="35" spans="1:9">
      <c r="A35" s="89" t="s">
        <v>301</v>
      </c>
      <c r="B35" s="51">
        <v>1.1312810698403599</v>
      </c>
      <c r="C35" s="51">
        <v>1.06793317705255</v>
      </c>
      <c r="D35" s="51">
        <v>5.0383565000994697</v>
      </c>
      <c r="E35" s="51">
        <v>8.6749898403328007</v>
      </c>
      <c r="F35" s="51">
        <v>3.5885188456892201</v>
      </c>
      <c r="G35" s="51">
        <v>4.81261343450333</v>
      </c>
      <c r="H35" s="51">
        <v>2.3593720486423497</v>
      </c>
      <c r="I35" s="34">
        <v>0.18822597131985599</v>
      </c>
    </row>
    <row r="36" spans="1:9">
      <c r="A36" s="89" t="s">
        <v>302</v>
      </c>
      <c r="B36" s="51">
        <v>2.2625621396807198</v>
      </c>
      <c r="C36" s="51">
        <v>0</v>
      </c>
      <c r="D36" s="51">
        <v>6.2979456251243304</v>
      </c>
      <c r="E36" s="51">
        <v>2.6024969520998402</v>
      </c>
      <c r="F36" s="51">
        <v>7.1770376913784499</v>
      </c>
      <c r="G36" s="51">
        <v>9.6252268690066707</v>
      </c>
      <c r="H36" s="51">
        <v>2.2667769302498693</v>
      </c>
      <c r="I36" s="34">
        <v>0.194422596734976</v>
      </c>
    </row>
    <row r="37" spans="1:9">
      <c r="A37" s="89" t="s">
        <v>303</v>
      </c>
      <c r="B37" s="51">
        <v>41.8573995840934</v>
      </c>
      <c r="C37" s="51">
        <v>36.309728019786803</v>
      </c>
      <c r="D37" s="51">
        <v>18.893836875373001</v>
      </c>
      <c r="E37" s="51">
        <v>22.554973584865301</v>
      </c>
      <c r="F37" s="51">
        <v>34.090929034047598</v>
      </c>
      <c r="G37" s="51">
        <v>27.2714761288522</v>
      </c>
      <c r="H37" s="51">
        <v>0.86458422495587772</v>
      </c>
      <c r="I37" s="34">
        <v>0.52988549321016898</v>
      </c>
    </row>
    <row r="38" spans="1:9">
      <c r="A38" s="89" t="s">
        <v>304</v>
      </c>
      <c r="B38" s="51">
        <v>74.664550609463902</v>
      </c>
      <c r="C38" s="51">
        <v>54.464592029680198</v>
      </c>
      <c r="D38" s="51">
        <v>78.094525751541696</v>
      </c>
      <c r="E38" s="51">
        <v>86.749898403328004</v>
      </c>
      <c r="F38" s="51">
        <v>64.593339222406001</v>
      </c>
      <c r="G38" s="51">
        <v>72.189201517550003</v>
      </c>
      <c r="H38" s="51">
        <v>1.0787012935310589</v>
      </c>
      <c r="I38" s="34">
        <v>0.61200655137135596</v>
      </c>
    </row>
    <row r="39" spans="1:9">
      <c r="A39" s="89" t="s">
        <v>305</v>
      </c>
      <c r="B39" s="51">
        <v>66.745583120581401</v>
      </c>
      <c r="C39" s="51">
        <v>75.823255570731305</v>
      </c>
      <c r="D39" s="51">
        <v>117.14178862731301</v>
      </c>
      <c r="E39" s="51">
        <v>342.66209869314599</v>
      </c>
      <c r="F39" s="51">
        <v>323.86382582345198</v>
      </c>
      <c r="G39" s="51">
        <v>359.34180310958197</v>
      </c>
      <c r="H39" s="51">
        <v>3.9500413911348935</v>
      </c>
      <c r="I39" s="34">
        <v>4.2793359497499198E-35</v>
      </c>
    </row>
    <row r="40" spans="1:9">
      <c r="A40" s="89" t="s">
        <v>306</v>
      </c>
      <c r="B40" s="51">
        <v>52.038929212656697</v>
      </c>
      <c r="C40" s="51">
        <v>43.785260259154697</v>
      </c>
      <c r="D40" s="51">
        <v>44.085619375870301</v>
      </c>
      <c r="E40" s="51">
        <v>86.749898403328004</v>
      </c>
      <c r="F40" s="51">
        <v>95.095749410764398</v>
      </c>
      <c r="G40" s="51">
        <v>83.418632864724401</v>
      </c>
      <c r="H40" s="51">
        <v>1.8959662861637328</v>
      </c>
      <c r="I40" s="34">
        <v>5.6964895211432597E-5</v>
      </c>
    </row>
    <row r="41" spans="1:9" ht="17" thickBot="1">
      <c r="A41" s="90" t="s">
        <v>307</v>
      </c>
      <c r="B41" s="91">
        <v>42.988680653933798</v>
      </c>
      <c r="C41" s="91">
        <v>43.785260259154697</v>
      </c>
      <c r="D41" s="91">
        <v>44.085619375870301</v>
      </c>
      <c r="E41" s="91">
        <v>249.839707401585</v>
      </c>
      <c r="F41" s="91">
        <v>286.18437794371602</v>
      </c>
      <c r="G41" s="91">
        <v>270.308454571271</v>
      </c>
      <c r="H41" s="91">
        <v>6.1618160578872585</v>
      </c>
      <c r="I41" s="92">
        <v>2.5403690825870201E-45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7FE0-FE88-4040-BB23-C65A1ED9AF17}">
  <dimension ref="A1:J36"/>
  <sheetViews>
    <sheetView workbookViewId="0">
      <selection sqref="A1:XFD1048576"/>
    </sheetView>
  </sheetViews>
  <sheetFormatPr baseColWidth="10" defaultColWidth="17" defaultRowHeight="16"/>
  <cols>
    <col min="1" max="1" width="17" style="21"/>
    <col min="2" max="7" width="17.5" style="21" bestFit="1" customWidth="1"/>
    <col min="8" max="8" width="17.1640625" style="21" bestFit="1" customWidth="1"/>
    <col min="9" max="9" width="0" style="21" hidden="1" customWidth="1"/>
    <col min="10" max="10" width="17.1640625" style="112" bestFit="1" customWidth="1"/>
    <col min="11" max="16384" width="17" style="21"/>
  </cols>
  <sheetData>
    <row r="1" spans="1:10">
      <c r="A1" s="93" t="s">
        <v>308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7">
      <c r="A2" s="96" t="s">
        <v>39</v>
      </c>
      <c r="B2" s="96" t="s">
        <v>309</v>
      </c>
      <c r="C2" s="96" t="s">
        <v>266</v>
      </c>
      <c r="D2" s="96" t="s">
        <v>267</v>
      </c>
      <c r="E2" s="96" t="s">
        <v>310</v>
      </c>
      <c r="F2" s="96" t="s">
        <v>269</v>
      </c>
      <c r="G2" s="96" t="s">
        <v>270</v>
      </c>
      <c r="H2" s="86" t="s">
        <v>271</v>
      </c>
      <c r="I2" s="96" t="s">
        <v>131</v>
      </c>
      <c r="J2" s="97" t="s">
        <v>272</v>
      </c>
    </row>
    <row r="3" spans="1:10" ht="17">
      <c r="A3" s="98" t="s">
        <v>193</v>
      </c>
      <c r="B3" s="99">
        <v>2.2625621396807198</v>
      </c>
      <c r="C3" s="99">
        <v>6.4075990623153203</v>
      </c>
      <c r="D3" s="99">
        <v>1.2595891250248701</v>
      </c>
      <c r="E3" s="99">
        <v>10.4099878083994</v>
      </c>
      <c r="F3" s="99">
        <v>15.2512050941792</v>
      </c>
      <c r="G3" s="99">
        <v>14.437840303510001</v>
      </c>
      <c r="H3" s="99">
        <v>4.0382720496980484</v>
      </c>
      <c r="I3" s="100">
        <v>1.9761387718594501</v>
      </c>
      <c r="J3" s="101">
        <v>6.1170609506562496E-3</v>
      </c>
    </row>
    <row r="4" spans="1:10" ht="17">
      <c r="A4" s="98" t="s">
        <v>311</v>
      </c>
      <c r="B4" s="99">
        <v>244.35671108551799</v>
      </c>
      <c r="C4" s="99">
        <v>260.57569520082302</v>
      </c>
      <c r="D4" s="99">
        <v>226.726042504476</v>
      </c>
      <c r="E4" s="99">
        <v>568.211834541798</v>
      </c>
      <c r="F4" s="99">
        <v>585.82570155876601</v>
      </c>
      <c r="G4" s="99">
        <v>571.09679422772899</v>
      </c>
      <c r="H4" s="99">
        <v>2.3578410570934483</v>
      </c>
      <c r="I4" s="100">
        <v>1.23451226376211</v>
      </c>
      <c r="J4" s="101">
        <v>3.4274079679880801E-33</v>
      </c>
    </row>
    <row r="5" spans="1:10" ht="17">
      <c r="A5" s="98" t="s">
        <v>312</v>
      </c>
      <c r="B5" s="99">
        <v>869.955142707238</v>
      </c>
      <c r="C5" s="99">
        <v>810.56128138288796</v>
      </c>
      <c r="D5" s="99">
        <v>851.48224851681005</v>
      </c>
      <c r="E5" s="99">
        <v>1110.3986995626001</v>
      </c>
      <c r="F5" s="99">
        <v>1153.7088088890901</v>
      </c>
      <c r="G5" s="99">
        <v>1112.5158056093501</v>
      </c>
      <c r="H5" s="99">
        <v>1.3335802070482454</v>
      </c>
      <c r="I5" s="100">
        <v>0.415646681669472</v>
      </c>
      <c r="J5" s="101">
        <v>5.2928479356195802E-9</v>
      </c>
    </row>
    <row r="6" spans="1:10" ht="17">
      <c r="A6" s="98" t="s">
        <v>313</v>
      </c>
      <c r="B6" s="99">
        <v>1336.04294348147</v>
      </c>
      <c r="C6" s="99">
        <v>1193.94929194476</v>
      </c>
      <c r="D6" s="99">
        <v>1212.98432739895</v>
      </c>
      <c r="E6" s="99">
        <v>684.45669840225798</v>
      </c>
      <c r="F6" s="99">
        <v>725.77793654064499</v>
      </c>
      <c r="G6" s="99">
        <v>734.72565100084205</v>
      </c>
      <c r="H6" s="99">
        <v>0.57306270823259975</v>
      </c>
      <c r="I6" s="100">
        <v>-0.80308319944190698</v>
      </c>
      <c r="J6" s="101">
        <v>1.2369191847306499E-26</v>
      </c>
    </row>
    <row r="7" spans="1:10" ht="17">
      <c r="A7" s="98" t="s">
        <v>314</v>
      </c>
      <c r="B7" s="99">
        <v>3344.06684244811</v>
      </c>
      <c r="C7" s="99">
        <v>3069.2399508490398</v>
      </c>
      <c r="D7" s="99">
        <v>3424.8228309426099</v>
      </c>
      <c r="E7" s="99">
        <v>1612.68061131787</v>
      </c>
      <c r="F7" s="99">
        <v>1633.6732045000199</v>
      </c>
      <c r="G7" s="99">
        <v>1666.76845281632</v>
      </c>
      <c r="H7" s="99">
        <v>0.49939596816542969</v>
      </c>
      <c r="I7" s="100">
        <v>-1.00103767603109</v>
      </c>
      <c r="J7" s="101">
        <v>1.6353247875248701E-62</v>
      </c>
    </row>
    <row r="8" spans="1:10" ht="18" thickBot="1">
      <c r="A8" s="102" t="s">
        <v>315</v>
      </c>
      <c r="B8" s="103">
        <v>7728.9122691493503</v>
      </c>
      <c r="C8" s="103">
        <v>7331.3612604657801</v>
      </c>
      <c r="D8" s="103">
        <v>7318.2128163944699</v>
      </c>
      <c r="E8" s="103">
        <v>2446.3471349738502</v>
      </c>
      <c r="F8" s="103">
        <v>2581.9393094734</v>
      </c>
      <c r="G8" s="103">
        <v>2682.22988749652</v>
      </c>
      <c r="H8" s="103">
        <v>0.34455039597969345</v>
      </c>
      <c r="I8" s="104">
        <v>-1.5370197073407601</v>
      </c>
      <c r="J8" s="105">
        <v>4.9573520047391397E-180</v>
      </c>
    </row>
    <row r="9" spans="1:10" ht="17" thickBot="1">
      <c r="A9" s="106"/>
      <c r="B9" s="99"/>
      <c r="C9" s="99"/>
      <c r="D9" s="99"/>
      <c r="E9" s="99"/>
      <c r="F9" s="99"/>
      <c r="G9" s="99"/>
      <c r="H9" s="99"/>
      <c r="I9" s="100"/>
      <c r="J9" s="107"/>
    </row>
    <row r="10" spans="1:10" ht="17">
      <c r="A10" s="108" t="s">
        <v>316</v>
      </c>
      <c r="B10" s="109"/>
      <c r="C10" s="109"/>
      <c r="D10" s="109"/>
      <c r="E10" s="109"/>
      <c r="F10" s="109"/>
      <c r="G10" s="109"/>
      <c r="H10" s="109" t="s">
        <v>317</v>
      </c>
      <c r="I10" s="110"/>
      <c r="J10" s="111"/>
    </row>
    <row r="11" spans="1:10" ht="17">
      <c r="A11" s="96" t="s">
        <v>39</v>
      </c>
      <c r="B11" s="96" t="s">
        <v>309</v>
      </c>
      <c r="C11" s="96" t="s">
        <v>266</v>
      </c>
      <c r="D11" s="96" t="s">
        <v>267</v>
      </c>
      <c r="E11" s="96" t="s">
        <v>310</v>
      </c>
      <c r="F11" s="96" t="s">
        <v>269</v>
      </c>
      <c r="G11" s="96" t="s">
        <v>270</v>
      </c>
      <c r="H11" s="86" t="s">
        <v>271</v>
      </c>
      <c r="I11" s="96" t="s">
        <v>131</v>
      </c>
      <c r="J11" s="97" t="s">
        <v>272</v>
      </c>
    </row>
    <row r="12" spans="1:10" ht="17">
      <c r="A12" s="98" t="s">
        <v>318</v>
      </c>
      <c r="B12" s="99">
        <v>16.9692160476054</v>
      </c>
      <c r="C12" s="99">
        <v>19.222797186946</v>
      </c>
      <c r="D12" s="99">
        <v>28.970549875571901</v>
      </c>
      <c r="E12" s="99">
        <v>58.989930914262999</v>
      </c>
      <c r="F12" s="99">
        <v>46.650744993959897</v>
      </c>
      <c r="G12" s="99">
        <v>43.313520910530002</v>
      </c>
      <c r="H12" s="99">
        <v>2.2858860933236098</v>
      </c>
      <c r="I12" s="100">
        <v>1.2030493680354</v>
      </c>
      <c r="J12" s="101">
        <v>2.4936952616598599E-4</v>
      </c>
    </row>
    <row r="13" spans="1:10" ht="17">
      <c r="A13" s="98" t="s">
        <v>319</v>
      </c>
      <c r="B13" s="99">
        <v>7.9189674888825303</v>
      </c>
      <c r="C13" s="99">
        <v>12.8151981246306</v>
      </c>
      <c r="D13" s="99">
        <v>12.5958912502487</v>
      </c>
      <c r="E13" s="99">
        <v>15.614981712599</v>
      </c>
      <c r="F13" s="99">
        <v>27.811021054091501</v>
      </c>
      <c r="G13" s="99">
        <v>15.2399425425939</v>
      </c>
      <c r="H13" s="99">
        <v>1.7601513717508557</v>
      </c>
      <c r="I13" s="100">
        <v>0.81236088015777796</v>
      </c>
      <c r="J13" s="101">
        <v>9.5787386525588505E-2</v>
      </c>
    </row>
    <row r="14" spans="1:10" ht="17">
      <c r="A14" s="98" t="s">
        <v>320</v>
      </c>
      <c r="B14" s="99">
        <v>58.8266156316988</v>
      </c>
      <c r="C14" s="99">
        <v>35.241794842734301</v>
      </c>
      <c r="D14" s="99">
        <v>52.902743251044399</v>
      </c>
      <c r="E14" s="99">
        <v>38.169955297464298</v>
      </c>
      <c r="F14" s="99">
        <v>41.267966725426099</v>
      </c>
      <c r="G14" s="99">
        <v>37.698805236942803</v>
      </c>
      <c r="H14" s="99">
        <v>0.79700488354761767</v>
      </c>
      <c r="I14" s="100">
        <v>-0.32338847595646197</v>
      </c>
      <c r="J14" s="101">
        <v>0.25163979953605098</v>
      </c>
    </row>
    <row r="15" spans="1:10" ht="24" customHeight="1" thickBot="1">
      <c r="A15" s="102" t="s">
        <v>321</v>
      </c>
      <c r="B15" s="103">
        <v>30.544588885689802</v>
      </c>
      <c r="C15" s="103">
        <v>39.513527550944502</v>
      </c>
      <c r="D15" s="103">
        <v>27.710960750547098</v>
      </c>
      <c r="E15" s="103">
        <v>13.879983744532501</v>
      </c>
      <c r="F15" s="103">
        <v>11.662686248489999</v>
      </c>
      <c r="G15" s="103">
        <v>10.4273291080906</v>
      </c>
      <c r="H15" s="103">
        <v>0.36790772845536446</v>
      </c>
      <c r="I15" s="104">
        <v>-1.44993864114044</v>
      </c>
      <c r="J15" s="105">
        <v>2.8083236323460002E-4</v>
      </c>
    </row>
    <row r="16" spans="1:10" ht="24" customHeight="1" thickBot="1">
      <c r="A16" s="106"/>
      <c r="B16" s="99"/>
      <c r="C16" s="99"/>
      <c r="D16" s="99"/>
      <c r="E16" s="99"/>
      <c r="F16" s="99"/>
      <c r="G16" s="99"/>
      <c r="H16" s="99"/>
      <c r="I16" s="100"/>
      <c r="J16" s="107"/>
    </row>
    <row r="17" spans="1:10">
      <c r="A17" s="93" t="s">
        <v>322</v>
      </c>
      <c r="B17" s="109"/>
      <c r="C17" s="109"/>
      <c r="D17" s="109"/>
      <c r="E17" s="109"/>
      <c r="F17" s="109"/>
      <c r="G17" s="109"/>
      <c r="H17" s="109"/>
      <c r="I17" s="110"/>
      <c r="J17" s="111"/>
    </row>
    <row r="18" spans="1:10" ht="17">
      <c r="A18" s="96" t="s">
        <v>39</v>
      </c>
      <c r="B18" s="96" t="s">
        <v>309</v>
      </c>
      <c r="C18" s="96" t="s">
        <v>266</v>
      </c>
      <c r="D18" s="96" t="s">
        <v>267</v>
      </c>
      <c r="E18" s="96" t="s">
        <v>310</v>
      </c>
      <c r="F18" s="96" t="s">
        <v>269</v>
      </c>
      <c r="G18" s="96" t="s">
        <v>270</v>
      </c>
      <c r="H18" s="86" t="s">
        <v>271</v>
      </c>
      <c r="I18" s="96" t="s">
        <v>131</v>
      </c>
      <c r="J18" s="97" t="s">
        <v>272</v>
      </c>
    </row>
    <row r="19" spans="1:10" ht="20" customHeight="1">
      <c r="A19" s="98" t="s">
        <v>323</v>
      </c>
      <c r="B19" s="99">
        <v>0</v>
      </c>
      <c r="C19" s="99">
        <v>0</v>
      </c>
      <c r="D19" s="99">
        <v>1.2595891250248701</v>
      </c>
      <c r="E19" s="99">
        <v>11.277486792432599</v>
      </c>
      <c r="F19" s="99">
        <v>4.4856485571115297</v>
      </c>
      <c r="G19" s="99">
        <v>12.0315335862583</v>
      </c>
      <c r="H19" s="99">
        <v>22.066456738623899</v>
      </c>
      <c r="I19" s="100">
        <v>4.4951769294752104</v>
      </c>
      <c r="J19" s="101">
        <v>1.0689298271718301E-3</v>
      </c>
    </row>
    <row r="20" spans="1:10" ht="20" customHeight="1">
      <c r="A20" s="98" t="s">
        <v>324</v>
      </c>
      <c r="B20" s="99">
        <v>0</v>
      </c>
      <c r="C20" s="99">
        <v>1.06793317705255</v>
      </c>
      <c r="D20" s="99">
        <v>0</v>
      </c>
      <c r="E20" s="99">
        <v>6.9399918722662397</v>
      </c>
      <c r="F20" s="99">
        <v>6.2799079799561399</v>
      </c>
      <c r="G20" s="99">
        <v>2.4063067172516699</v>
      </c>
      <c r="H20" s="99">
        <v>14.632195071045281</v>
      </c>
      <c r="I20" s="100">
        <v>3.6542922870758701</v>
      </c>
      <c r="J20" s="101">
        <v>1.43365332574485E-2</v>
      </c>
    </row>
    <row r="21" spans="1:10" ht="20" customHeight="1">
      <c r="A21" s="98" t="s">
        <v>325</v>
      </c>
      <c r="B21" s="99">
        <v>4.5251242793614503</v>
      </c>
      <c r="C21" s="99">
        <v>2.1358663541051102</v>
      </c>
      <c r="D21" s="99">
        <v>1.2595891250248701</v>
      </c>
      <c r="E21" s="99">
        <v>14.747482728565799</v>
      </c>
      <c r="F21" s="99">
        <v>10.765556537067701</v>
      </c>
      <c r="G21" s="99">
        <v>13.6357380644261</v>
      </c>
      <c r="H21" s="99">
        <v>4.9426656284963606</v>
      </c>
      <c r="I21" s="100">
        <v>2.29150323471187</v>
      </c>
      <c r="J21" s="101">
        <v>2.71983780481344E-3</v>
      </c>
    </row>
    <row r="22" spans="1:10" ht="20" customHeight="1">
      <c r="A22" s="98" t="s">
        <v>326</v>
      </c>
      <c r="B22" s="99">
        <v>4.5251242793614503</v>
      </c>
      <c r="C22" s="99">
        <v>5.3396658852627699</v>
      </c>
      <c r="D22" s="99">
        <v>10.0767130001989</v>
      </c>
      <c r="E22" s="99">
        <v>26.892468505031701</v>
      </c>
      <c r="F22" s="99">
        <v>32.296669611203001</v>
      </c>
      <c r="G22" s="99">
        <v>34.4903962806072</v>
      </c>
      <c r="H22" s="99">
        <v>4.6977167981044134</v>
      </c>
      <c r="I22" s="100">
        <v>2.2553761109034198</v>
      </c>
      <c r="J22" s="101">
        <v>4.9177079137689303E-6</v>
      </c>
    </row>
    <row r="23" spans="1:10" ht="20" customHeight="1">
      <c r="A23" s="98" t="s">
        <v>327</v>
      </c>
      <c r="B23" s="99">
        <v>4.5251242793614503</v>
      </c>
      <c r="C23" s="99">
        <v>1.06793317705255</v>
      </c>
      <c r="D23" s="99">
        <v>0</v>
      </c>
      <c r="E23" s="99">
        <v>9.5424888243660799</v>
      </c>
      <c r="F23" s="99">
        <v>8.0741674028007502</v>
      </c>
      <c r="G23" s="99">
        <v>7.2189201517550003</v>
      </c>
      <c r="H23" s="99">
        <v>4.4404293309093248</v>
      </c>
      <c r="I23" s="100">
        <v>2.1233893426125299</v>
      </c>
      <c r="J23" s="101">
        <v>2.44559699655598E-2</v>
      </c>
    </row>
    <row r="24" spans="1:10" ht="20" customHeight="1">
      <c r="A24" s="98" t="s">
        <v>328</v>
      </c>
      <c r="B24" s="99">
        <v>4.5251242793614503</v>
      </c>
      <c r="C24" s="99">
        <v>4.2717327082102203</v>
      </c>
      <c r="D24" s="99">
        <v>8.8171238751740706</v>
      </c>
      <c r="E24" s="99">
        <v>17.349979680665601</v>
      </c>
      <c r="F24" s="99">
        <v>24.2225022084023</v>
      </c>
      <c r="G24" s="99">
        <v>17.6462492598456</v>
      </c>
      <c r="H24" s="99">
        <v>3.362029947140651</v>
      </c>
      <c r="I24" s="100">
        <v>1.7688162756077299</v>
      </c>
      <c r="J24" s="101">
        <v>1.72637609798025E-3</v>
      </c>
    </row>
    <row r="25" spans="1:10" ht="20" customHeight="1">
      <c r="A25" s="98" t="s">
        <v>329</v>
      </c>
      <c r="B25" s="99">
        <v>12.444091768244</v>
      </c>
      <c r="C25" s="99">
        <v>19.222797186946</v>
      </c>
      <c r="D25" s="99">
        <v>17.634247750348099</v>
      </c>
      <c r="E25" s="99">
        <v>52.049939041996801</v>
      </c>
      <c r="F25" s="99">
        <v>47.547874705382199</v>
      </c>
      <c r="G25" s="99">
        <v>64.168179126711095</v>
      </c>
      <c r="H25" s="99">
        <v>3.321748824012285</v>
      </c>
      <c r="I25" s="100">
        <v>1.7336857056427</v>
      </c>
      <c r="J25" s="101">
        <v>3.6907710128616498E-7</v>
      </c>
    </row>
    <row r="26" spans="1:10" ht="20" customHeight="1" thickBot="1">
      <c r="A26" s="102" t="s">
        <v>330</v>
      </c>
      <c r="B26" s="103">
        <v>10.1815296285633</v>
      </c>
      <c r="C26" s="103">
        <v>9.6113985934729804</v>
      </c>
      <c r="D26" s="103">
        <v>11.336302125223799</v>
      </c>
      <c r="E26" s="103">
        <v>36.434957329397797</v>
      </c>
      <c r="F26" s="103">
        <v>20.633983362713</v>
      </c>
      <c r="G26" s="103">
        <v>28.875680607020001</v>
      </c>
      <c r="H26" s="103">
        <v>2.760897726682646</v>
      </c>
      <c r="I26" s="104">
        <v>1.4706220370897201</v>
      </c>
      <c r="J26" s="105">
        <v>1.0235930067479301E-3</v>
      </c>
    </row>
    <row r="27" spans="1:10" ht="20" customHeight="1" thickBot="1">
      <c r="A27" s="106"/>
      <c r="B27" s="99"/>
      <c r="C27" s="99"/>
      <c r="D27" s="99"/>
      <c r="E27" s="99"/>
      <c r="F27" s="99"/>
      <c r="G27" s="99"/>
      <c r="H27" s="99"/>
      <c r="I27" s="100"/>
      <c r="J27" s="107"/>
    </row>
    <row r="28" spans="1:10">
      <c r="A28" s="93" t="s">
        <v>331</v>
      </c>
      <c r="B28" s="109"/>
      <c r="C28" s="109"/>
      <c r="D28" s="109"/>
      <c r="E28" s="109"/>
      <c r="F28" s="109"/>
      <c r="G28" s="109"/>
      <c r="H28" s="109"/>
      <c r="I28" s="110"/>
      <c r="J28" s="111"/>
    </row>
    <row r="29" spans="1:10" ht="17">
      <c r="A29" s="96" t="s">
        <v>39</v>
      </c>
      <c r="B29" s="96" t="s">
        <v>309</v>
      </c>
      <c r="C29" s="96" t="s">
        <v>266</v>
      </c>
      <c r="D29" s="96" t="s">
        <v>267</v>
      </c>
      <c r="E29" s="96" t="s">
        <v>310</v>
      </c>
      <c r="F29" s="96" t="s">
        <v>269</v>
      </c>
      <c r="G29" s="96" t="s">
        <v>270</v>
      </c>
      <c r="H29" s="86" t="s">
        <v>271</v>
      </c>
      <c r="I29" s="96" t="s">
        <v>131</v>
      </c>
      <c r="J29" s="97" t="s">
        <v>272</v>
      </c>
    </row>
    <row r="30" spans="1:10" ht="19" customHeight="1">
      <c r="A30" s="98" t="s">
        <v>332</v>
      </c>
      <c r="B30" s="99">
        <v>4.5251242793614503</v>
      </c>
      <c r="C30" s="99">
        <v>5.3396658852627699</v>
      </c>
      <c r="D30" s="99">
        <v>7.5575347501492001</v>
      </c>
      <c r="E30" s="99">
        <v>35.5674583453645</v>
      </c>
      <c r="F30" s="99">
        <v>17.045464517023799</v>
      </c>
      <c r="G30" s="99">
        <v>24.865169411600601</v>
      </c>
      <c r="H30" s="99">
        <v>4.4470581654857471</v>
      </c>
      <c r="I30" s="100">
        <v>2.16576548918502</v>
      </c>
      <c r="J30" s="101">
        <v>7.2137740725470304E-5</v>
      </c>
    </row>
    <row r="31" spans="1:10" ht="19" customHeight="1">
      <c r="A31" s="98" t="s">
        <v>333</v>
      </c>
      <c r="B31" s="99">
        <v>38.463556374572299</v>
      </c>
      <c r="C31" s="99">
        <v>28.834195780419002</v>
      </c>
      <c r="D31" s="99">
        <v>44.085619375870301</v>
      </c>
      <c r="E31" s="99">
        <v>127.522350652892</v>
      </c>
      <c r="F31" s="99">
        <v>124.701029887701</v>
      </c>
      <c r="G31" s="99">
        <v>114.700620188996</v>
      </c>
      <c r="H31" s="99">
        <v>3.2942439763364795</v>
      </c>
      <c r="I31" s="100">
        <v>1.7291455342742501</v>
      </c>
      <c r="J31" s="101">
        <v>4.7104165305351999E-14</v>
      </c>
    </row>
    <row r="32" spans="1:10" ht="19" customHeight="1">
      <c r="A32" s="98" t="s">
        <v>334</v>
      </c>
      <c r="B32" s="99">
        <v>4.5251242793614503</v>
      </c>
      <c r="C32" s="99">
        <v>1.06793317705255</v>
      </c>
      <c r="D32" s="99">
        <v>8.8171238751740706</v>
      </c>
      <c r="E32" s="99">
        <v>18.217478664698898</v>
      </c>
      <c r="F32" s="99">
        <v>12.559815959912299</v>
      </c>
      <c r="G32" s="99">
        <v>6.4168179126711102</v>
      </c>
      <c r="H32" s="99">
        <v>2.5810995490910549</v>
      </c>
      <c r="I32" s="100">
        <v>1.3990675720269801</v>
      </c>
      <c r="J32" s="101">
        <v>4.8335790758268E-2</v>
      </c>
    </row>
    <row r="33" spans="1:10" ht="19" customHeight="1">
      <c r="A33" s="98" t="s">
        <v>335</v>
      </c>
      <c r="B33" s="99">
        <v>6.7876864190421697</v>
      </c>
      <c r="C33" s="99">
        <v>1.06793317705255</v>
      </c>
      <c r="D33" s="99">
        <v>3.7787673750746</v>
      </c>
      <c r="E33" s="99">
        <v>11.277486792432599</v>
      </c>
      <c r="F33" s="99">
        <v>10.765556537067701</v>
      </c>
      <c r="G33" s="99">
        <v>4.81261343450333</v>
      </c>
      <c r="H33" s="99">
        <v>2.3083001133238468</v>
      </c>
      <c r="I33" s="100">
        <v>1.2114316216698799</v>
      </c>
      <c r="J33" s="101">
        <v>0.12081509937052699</v>
      </c>
    </row>
    <row r="34" spans="1:10" ht="19" customHeight="1">
      <c r="A34" s="98" t="s">
        <v>336</v>
      </c>
      <c r="B34" s="99">
        <v>161.773192987172</v>
      </c>
      <c r="C34" s="99">
        <v>136.69544666272699</v>
      </c>
      <c r="D34" s="99">
        <v>138.55480375273501</v>
      </c>
      <c r="E34" s="99">
        <v>323.57712104441299</v>
      </c>
      <c r="F34" s="99">
        <v>296.05280476936099</v>
      </c>
      <c r="G34" s="99">
        <v>300.78833965645799</v>
      </c>
      <c r="H34" s="99">
        <v>2.1061073023998889</v>
      </c>
      <c r="I34" s="100">
        <v>1.0741183357106601</v>
      </c>
      <c r="J34" s="101">
        <v>7.1586449259015501E-16</v>
      </c>
    </row>
    <row r="35" spans="1:10" ht="19" customHeight="1">
      <c r="A35" s="98" t="s">
        <v>337</v>
      </c>
      <c r="B35" s="99">
        <v>127.834760891961</v>
      </c>
      <c r="C35" s="99">
        <v>145.23891207914701</v>
      </c>
      <c r="D35" s="99">
        <v>148.631516752934</v>
      </c>
      <c r="E35" s="99">
        <v>290.612159651149</v>
      </c>
      <c r="F35" s="99">
        <v>293.36141563509398</v>
      </c>
      <c r="G35" s="99">
        <v>283.94419263569699</v>
      </c>
      <c r="H35" s="99">
        <v>2.0581149795426827</v>
      </c>
      <c r="I35" s="100">
        <v>1.04213144147259</v>
      </c>
      <c r="J35" s="101">
        <v>7.0695287190527498E-15</v>
      </c>
    </row>
    <row r="36" spans="1:10" ht="19" customHeight="1" thickBot="1">
      <c r="A36" s="102" t="s">
        <v>338</v>
      </c>
      <c r="B36" s="103">
        <v>5.65640534920181</v>
      </c>
      <c r="C36" s="103">
        <v>5.3396658852627699</v>
      </c>
      <c r="D36" s="103">
        <v>8.8171238751740706</v>
      </c>
      <c r="E36" s="103">
        <v>5.2049939041996804</v>
      </c>
      <c r="F36" s="103">
        <v>3.5885188456892201</v>
      </c>
      <c r="G36" s="103">
        <v>3.20840895633556</v>
      </c>
      <c r="H36" s="103">
        <v>0.60575397556075206</v>
      </c>
      <c r="I36" s="104">
        <v>-0.71636172007702703</v>
      </c>
      <c r="J36" s="105">
        <v>0.357584496913881</v>
      </c>
    </row>
  </sheetData>
  <phoneticPr fontId="2" type="noConversion"/>
  <conditionalFormatting sqref="I3:I10">
    <cfRule type="cellIs" dxfId="7" priority="7" operator="greaterThanOrEqual">
      <formula>1</formula>
    </cfRule>
    <cfRule type="cellIs" dxfId="6" priority="8" operator="lessThanOrEqual">
      <formula>-1</formula>
    </cfRule>
  </conditionalFormatting>
  <conditionalFormatting sqref="I12:I17">
    <cfRule type="cellIs" dxfId="5" priority="5" operator="greaterThanOrEqual">
      <formula>1</formula>
    </cfRule>
    <cfRule type="cellIs" dxfId="4" priority="6" operator="lessThanOrEqual">
      <formula>-1</formula>
    </cfRule>
  </conditionalFormatting>
  <conditionalFormatting sqref="I19:I28">
    <cfRule type="cellIs" dxfId="3" priority="1" operator="greaterThanOrEqual">
      <formula>1</formula>
    </cfRule>
    <cfRule type="cellIs" dxfId="2" priority="2" operator="lessThanOrEqual">
      <formula>-1</formula>
    </cfRule>
  </conditionalFormatting>
  <conditionalFormatting sqref="I30:I36">
    <cfRule type="cellIs" dxfId="1" priority="3" operator="greaterThanOrEqual">
      <formula>1</formula>
    </cfRule>
    <cfRule type="cellIs" dxfId="0" priority="4" operator="lessThanOrEqual">
      <formula>-1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AF40-A370-B941-87DE-DE5CE6363542}">
  <dimension ref="A1:I17"/>
  <sheetViews>
    <sheetView workbookViewId="0">
      <selection sqref="A1:XFD1048576"/>
    </sheetView>
  </sheetViews>
  <sheetFormatPr baseColWidth="10" defaultRowHeight="16"/>
  <cols>
    <col min="1" max="1" width="10.83203125" style="21"/>
    <col min="2" max="7" width="18" style="21" customWidth="1"/>
    <col min="8" max="8" width="13" style="36" customWidth="1"/>
    <col min="9" max="9" width="14.6640625" style="118" customWidth="1"/>
    <col min="10" max="16384" width="10.83203125" style="21"/>
  </cols>
  <sheetData>
    <row r="1" spans="1:9">
      <c r="A1" s="93" t="s">
        <v>339</v>
      </c>
      <c r="B1" s="82"/>
      <c r="C1" s="82"/>
      <c r="D1" s="82"/>
      <c r="E1" s="82"/>
      <c r="F1" s="82"/>
      <c r="G1" s="82"/>
      <c r="H1" s="82"/>
      <c r="I1" s="95"/>
    </row>
    <row r="2" spans="1:9" s="88" customFormat="1" ht="17">
      <c r="A2" s="113" t="s">
        <v>39</v>
      </c>
      <c r="B2" s="85" t="s">
        <v>340</v>
      </c>
      <c r="C2" s="85" t="s">
        <v>341</v>
      </c>
      <c r="D2" s="85" t="s">
        <v>342</v>
      </c>
      <c r="E2" s="85" t="s">
        <v>343</v>
      </c>
      <c r="F2" s="85" t="s">
        <v>344</v>
      </c>
      <c r="G2" s="85" t="s">
        <v>345</v>
      </c>
      <c r="H2" s="86" t="s">
        <v>271</v>
      </c>
      <c r="I2" s="97" t="s">
        <v>272</v>
      </c>
    </row>
    <row r="3" spans="1:9">
      <c r="A3" s="114" t="s">
        <v>346</v>
      </c>
      <c r="B3" s="51">
        <v>680.41125909863001</v>
      </c>
      <c r="C3" s="51">
        <v>900.86195559714201</v>
      </c>
      <c r="D3" s="51">
        <v>742.88948587181198</v>
      </c>
      <c r="E3" s="51">
        <v>1121.51766959717</v>
      </c>
      <c r="F3" s="51">
        <v>1148.5920810885</v>
      </c>
      <c r="G3" s="51">
        <v>1042.5156885711201</v>
      </c>
      <c r="H3" s="51">
        <v>1.4252984261591555</v>
      </c>
      <c r="I3" s="115">
        <v>1.26499137178144E-4</v>
      </c>
    </row>
    <row r="4" spans="1:9">
      <c r="A4" s="114" t="s">
        <v>347</v>
      </c>
      <c r="B4" s="51">
        <v>2018.3802693567</v>
      </c>
      <c r="C4" s="51">
        <v>2209.7229852871901</v>
      </c>
      <c r="D4" s="51">
        <v>2081.7694067368302</v>
      </c>
      <c r="E4" s="51">
        <v>2125.75888692539</v>
      </c>
      <c r="F4" s="51">
        <v>2004.9752955705801</v>
      </c>
      <c r="G4" s="51">
        <v>2201.6096667899801</v>
      </c>
      <c r="H4" s="51">
        <v>1.003561274388747</v>
      </c>
      <c r="I4" s="115">
        <v>0.95528610082843901</v>
      </c>
    </row>
    <row r="5" spans="1:9">
      <c r="A5" s="114" t="s">
        <v>348</v>
      </c>
      <c r="B5" s="51">
        <v>3839.38933378402</v>
      </c>
      <c r="C5" s="51">
        <v>3204.1527285429702</v>
      </c>
      <c r="D5" s="51">
        <v>3189.8079619354598</v>
      </c>
      <c r="E5" s="51">
        <v>2346.5145617845901</v>
      </c>
      <c r="F5" s="51">
        <v>2030.4995640392201</v>
      </c>
      <c r="G5" s="51">
        <v>1846.14143933951</v>
      </c>
      <c r="H5" s="51">
        <v>0.60812495911981101</v>
      </c>
      <c r="I5" s="115">
        <v>7.0104363657032694E-8</v>
      </c>
    </row>
    <row r="6" spans="1:9" ht="17" thickBot="1">
      <c r="A6" s="116" t="s">
        <v>349</v>
      </c>
      <c r="B6" s="91">
        <v>5785.0538960614804</v>
      </c>
      <c r="C6" s="91">
        <v>5666.2911410023098</v>
      </c>
      <c r="D6" s="91">
        <v>5422.6735352902897</v>
      </c>
      <c r="E6" s="91">
        <v>4739.3483946333799</v>
      </c>
      <c r="F6" s="91">
        <v>5108.3742824809797</v>
      </c>
      <c r="G6" s="91">
        <v>4959.35510878471</v>
      </c>
      <c r="H6" s="91">
        <v>0.87750749606016021</v>
      </c>
      <c r="I6" s="117">
        <v>1.7603782679412198E-2</v>
      </c>
    </row>
    <row r="7" spans="1:9" ht="17" thickBot="1">
      <c r="B7" s="51"/>
      <c r="C7" s="51"/>
      <c r="D7" s="51"/>
      <c r="E7" s="51"/>
      <c r="F7" s="51"/>
      <c r="G7" s="51"/>
      <c r="H7" s="51"/>
      <c r="I7" s="112"/>
    </row>
    <row r="8" spans="1:9">
      <c r="A8" s="93" t="s">
        <v>350</v>
      </c>
      <c r="B8" s="82"/>
      <c r="C8" s="82"/>
      <c r="D8" s="82"/>
      <c r="E8" s="82"/>
      <c r="F8" s="82"/>
      <c r="G8" s="82"/>
      <c r="H8" s="82"/>
      <c r="I8" s="95"/>
    </row>
    <row r="9" spans="1:9" s="88" customFormat="1" ht="17">
      <c r="A9" s="113" t="s">
        <v>39</v>
      </c>
      <c r="B9" s="85" t="s">
        <v>340</v>
      </c>
      <c r="C9" s="85" t="s">
        <v>341</v>
      </c>
      <c r="D9" s="85" t="s">
        <v>342</v>
      </c>
      <c r="E9" s="85" t="s">
        <v>343</v>
      </c>
      <c r="F9" s="85" t="s">
        <v>344</v>
      </c>
      <c r="G9" s="85" t="s">
        <v>345</v>
      </c>
      <c r="H9" s="86" t="s">
        <v>271</v>
      </c>
      <c r="I9" s="97" t="s">
        <v>272</v>
      </c>
    </row>
    <row r="10" spans="1:9">
      <c r="A10" s="114" t="s">
        <v>351</v>
      </c>
      <c r="B10" s="51">
        <v>825.84267325711596</v>
      </c>
      <c r="C10" s="51">
        <v>860.60604695330801</v>
      </c>
      <c r="D10" s="51">
        <v>771.22001711268604</v>
      </c>
      <c r="E10" s="51">
        <v>789.39864090275205</v>
      </c>
      <c r="F10" s="51">
        <v>727.88172495033905</v>
      </c>
      <c r="G10" s="51">
        <v>725.26985116909395</v>
      </c>
      <c r="H10" s="51">
        <v>0.91247049814564063</v>
      </c>
      <c r="I10" s="115">
        <v>0.201663857153145</v>
      </c>
    </row>
    <row r="11" spans="1:9">
      <c r="A11" s="114" t="s">
        <v>352</v>
      </c>
      <c r="B11" s="51">
        <v>2416.2390666616998</v>
      </c>
      <c r="C11" s="51">
        <v>2215.16297294176</v>
      </c>
      <c r="D11" s="51">
        <v>2183.54946341701</v>
      </c>
      <c r="E11" s="51">
        <v>2356.3697258408001</v>
      </c>
      <c r="F11" s="51">
        <v>1945.12528674758</v>
      </c>
      <c r="G11" s="51">
        <v>1902.51946466096</v>
      </c>
      <c r="H11" s="51">
        <v>0.91035343017476289</v>
      </c>
      <c r="I11" s="115">
        <v>0.25573844642631899</v>
      </c>
    </row>
    <row r="12" spans="1:9" ht="17" thickBot="1">
      <c r="A12" s="116" t="s">
        <v>353</v>
      </c>
      <c r="B12" s="91">
        <v>344.88021071869503</v>
      </c>
      <c r="C12" s="91">
        <v>254.59142223397501</v>
      </c>
      <c r="D12" s="91">
        <v>299.04449643145</v>
      </c>
      <c r="E12" s="91">
        <v>203.01637955801101</v>
      </c>
      <c r="F12" s="91">
        <v>238.51988810343599</v>
      </c>
      <c r="G12" s="91">
        <v>195.88974899824001</v>
      </c>
      <c r="H12" s="91">
        <v>0.70942078368321015</v>
      </c>
      <c r="I12" s="117">
        <v>3.4330927745213299E-3</v>
      </c>
    </row>
    <row r="13" spans="1:9" ht="17" thickBot="1">
      <c r="B13" s="51"/>
      <c r="C13" s="51"/>
      <c r="D13" s="51"/>
      <c r="E13" s="51"/>
      <c r="F13" s="51"/>
      <c r="G13" s="51"/>
      <c r="H13" s="51"/>
      <c r="I13" s="112"/>
    </row>
    <row r="14" spans="1:9">
      <c r="A14" s="93" t="s">
        <v>354</v>
      </c>
      <c r="B14" s="82"/>
      <c r="C14" s="82"/>
      <c r="D14" s="82"/>
      <c r="E14" s="82"/>
      <c r="F14" s="82"/>
      <c r="G14" s="82"/>
      <c r="H14" s="82"/>
      <c r="I14" s="95"/>
    </row>
    <row r="15" spans="1:9" s="88" customFormat="1" ht="17">
      <c r="A15" s="113" t="s">
        <v>39</v>
      </c>
      <c r="B15" s="85" t="s">
        <v>340</v>
      </c>
      <c r="C15" s="85" t="s">
        <v>341</v>
      </c>
      <c r="D15" s="85" t="s">
        <v>342</v>
      </c>
      <c r="E15" s="85" t="s">
        <v>343</v>
      </c>
      <c r="F15" s="85" t="s">
        <v>344</v>
      </c>
      <c r="G15" s="85" t="s">
        <v>345</v>
      </c>
      <c r="H15" s="86" t="s">
        <v>271</v>
      </c>
      <c r="I15" s="97" t="s">
        <v>272</v>
      </c>
    </row>
    <row r="16" spans="1:9">
      <c r="A16" s="114" t="s">
        <v>355</v>
      </c>
      <c r="B16" s="51">
        <v>2091.09597643594</v>
      </c>
      <c r="C16" s="51">
        <v>2141.1791408395802</v>
      </c>
      <c r="D16" s="51">
        <v>2106.9521011731599</v>
      </c>
      <c r="E16" s="51">
        <v>1682.27650439575</v>
      </c>
      <c r="F16" s="51">
        <v>1731.2495199242001</v>
      </c>
      <c r="G16" s="51">
        <v>1563.2957529810801</v>
      </c>
      <c r="H16" s="51">
        <v>0.78508335571523291</v>
      </c>
      <c r="I16" s="115">
        <v>5.4317941931518903E-5</v>
      </c>
    </row>
    <row r="17" spans="1:9" ht="17" thickBot="1">
      <c r="A17" s="116" t="s">
        <v>356</v>
      </c>
      <c r="B17" s="91">
        <v>6600.5086111644196</v>
      </c>
      <c r="C17" s="91">
        <v>5845.8107336031899</v>
      </c>
      <c r="D17" s="91">
        <v>6122.5425848333598</v>
      </c>
      <c r="E17" s="91">
        <v>4887.1758554765902</v>
      </c>
      <c r="F17" s="91">
        <v>4250.2307736217499</v>
      </c>
      <c r="G17" s="91">
        <v>4535.0865792470604</v>
      </c>
      <c r="H17" s="91">
        <v>0.73631293399569209</v>
      </c>
      <c r="I17" s="117">
        <v>7.8332618726545996E-6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732D-324A-9745-A5E6-575D11A65F08}">
  <dimension ref="A1:I16"/>
  <sheetViews>
    <sheetView workbookViewId="0">
      <selection sqref="A1:XFD1048576"/>
    </sheetView>
  </sheetViews>
  <sheetFormatPr baseColWidth="10" defaultRowHeight="16"/>
  <cols>
    <col min="1" max="1" width="15.33203125" style="21" customWidth="1"/>
    <col min="2" max="7" width="17.6640625" style="21" customWidth="1"/>
    <col min="8" max="9" width="15.33203125" style="21" customWidth="1"/>
    <col min="10" max="16384" width="10.83203125" style="21"/>
  </cols>
  <sheetData>
    <row r="1" spans="1:9">
      <c r="A1" s="93" t="s">
        <v>357</v>
      </c>
      <c r="B1" s="94"/>
      <c r="C1" s="94"/>
      <c r="D1" s="94"/>
      <c r="E1" s="94"/>
      <c r="F1" s="94"/>
      <c r="G1" s="94"/>
      <c r="H1" s="94"/>
      <c r="I1" s="119"/>
    </row>
    <row r="2" spans="1:9" s="88" customFormat="1" ht="17">
      <c r="A2" s="96" t="s">
        <v>39</v>
      </c>
      <c r="B2" s="85" t="s">
        <v>340</v>
      </c>
      <c r="C2" s="85" t="s">
        <v>341</v>
      </c>
      <c r="D2" s="85" t="s">
        <v>342</v>
      </c>
      <c r="E2" s="85" t="s">
        <v>343</v>
      </c>
      <c r="F2" s="85" t="s">
        <v>344</v>
      </c>
      <c r="G2" s="85" t="s">
        <v>345</v>
      </c>
      <c r="H2" s="86" t="s">
        <v>271</v>
      </c>
      <c r="I2" s="97" t="s">
        <v>272</v>
      </c>
    </row>
    <row r="3" spans="1:9">
      <c r="A3" s="120" t="s">
        <v>358</v>
      </c>
      <c r="B3" s="51">
        <v>40624.187953542198</v>
      </c>
      <c r="C3" s="51">
        <v>40484.388125325699</v>
      </c>
      <c r="D3" s="51">
        <v>40826.394075969401</v>
      </c>
      <c r="E3" s="51">
        <v>27780.721958062</v>
      </c>
      <c r="F3" s="51">
        <v>24991.779419546401</v>
      </c>
      <c r="G3" s="51">
        <v>25835.468993489802</v>
      </c>
      <c r="H3" s="51">
        <v>0.64467125609067721</v>
      </c>
      <c r="I3" s="34">
        <v>7.2186895793202897E-16</v>
      </c>
    </row>
    <row r="4" spans="1:9">
      <c r="A4" s="120" t="s">
        <v>359</v>
      </c>
      <c r="B4" s="51">
        <v>2702.9467117170002</v>
      </c>
      <c r="C4" s="51">
        <v>3036.6011087821498</v>
      </c>
      <c r="D4" s="51">
        <v>2753.3079250390301</v>
      </c>
      <c r="E4" s="51">
        <v>3685.8313570240898</v>
      </c>
      <c r="F4" s="51">
        <v>4384.8932934735003</v>
      </c>
      <c r="G4" s="51">
        <v>4099.3513326948796</v>
      </c>
      <c r="H4" s="51">
        <v>1.4329780638963705</v>
      </c>
      <c r="I4" s="34">
        <v>1.2194293855159499E-6</v>
      </c>
    </row>
    <row r="5" spans="1:9">
      <c r="A5" s="120" t="s">
        <v>360</v>
      </c>
      <c r="B5" s="51">
        <v>568.22131103351205</v>
      </c>
      <c r="C5" s="51">
        <v>695.23042225431595</v>
      </c>
      <c r="D5" s="51">
        <v>589.69476138412199</v>
      </c>
      <c r="E5" s="51">
        <v>1223.02585937617</v>
      </c>
      <c r="F5" s="51">
        <v>1489.20904306647</v>
      </c>
      <c r="G5" s="51">
        <v>1255.60551309116</v>
      </c>
      <c r="H5" s="51">
        <v>2.1411369403022826</v>
      </c>
      <c r="I5" s="34">
        <v>3.4476581611309999E-16</v>
      </c>
    </row>
    <row r="6" spans="1:9">
      <c r="A6" s="120" t="s">
        <v>361</v>
      </c>
      <c r="B6" s="51">
        <v>43040.427020203897</v>
      </c>
      <c r="C6" s="51">
        <v>49029.520733127501</v>
      </c>
      <c r="D6" s="51">
        <v>45933.234651870698</v>
      </c>
      <c r="E6" s="51">
        <v>38845.114643973597</v>
      </c>
      <c r="F6" s="51">
        <v>38333.050503944498</v>
      </c>
      <c r="G6" s="51">
        <v>38553.013722356103</v>
      </c>
      <c r="H6" s="51">
        <v>0.83861239178142066</v>
      </c>
      <c r="I6" s="34">
        <v>2.3917812236355202E-3</v>
      </c>
    </row>
    <row r="7" spans="1:9">
      <c r="A7" s="120" t="s">
        <v>362</v>
      </c>
      <c r="B7" s="51">
        <v>28433.9190596148</v>
      </c>
      <c r="C7" s="51">
        <v>30245.24336189</v>
      </c>
      <c r="D7" s="51">
        <v>30843.554289833199</v>
      </c>
      <c r="E7" s="51">
        <v>31697.164154001501</v>
      </c>
      <c r="F7" s="51">
        <v>31064.795020704001</v>
      </c>
      <c r="G7" s="51">
        <v>31452.249211107701</v>
      </c>
      <c r="H7" s="51">
        <v>1.0524055999060296</v>
      </c>
      <c r="I7" s="34">
        <v>0.31758145611226601</v>
      </c>
    </row>
    <row r="8" spans="1:9">
      <c r="A8" s="120" t="s">
        <v>363</v>
      </c>
      <c r="B8" s="51">
        <v>4159.3384449326904</v>
      </c>
      <c r="C8" s="51">
        <v>3586.0398618939398</v>
      </c>
      <c r="D8" s="51">
        <v>3613.7166516137299</v>
      </c>
      <c r="E8" s="51">
        <v>2126.7444033310098</v>
      </c>
      <c r="F8" s="51">
        <v>1693.40319081554</v>
      </c>
      <c r="G8" s="51">
        <v>1504.0510484060001</v>
      </c>
      <c r="H8" s="51">
        <v>0.46871680024088636</v>
      </c>
      <c r="I8" s="34">
        <v>2.35308986996256E-13</v>
      </c>
    </row>
    <row r="9" spans="1:9" ht="17" thickBot="1">
      <c r="A9" s="121" t="s">
        <v>364</v>
      </c>
      <c r="B9" s="91">
        <v>2354.95011355205</v>
      </c>
      <c r="C9" s="91">
        <v>2170.55507417427</v>
      </c>
      <c r="D9" s="91">
        <v>2137.3811902837301</v>
      </c>
      <c r="E9" s="91">
        <v>1240.76515467736</v>
      </c>
      <c r="F9" s="91">
        <v>895.10969077931702</v>
      </c>
      <c r="G9" s="91">
        <v>773.04783872964003</v>
      </c>
      <c r="H9" s="91">
        <v>0.43658596577405573</v>
      </c>
      <c r="I9" s="92">
        <v>9.2210235036529599E-12</v>
      </c>
    </row>
    <row r="10" spans="1:9" ht="17" thickBot="1">
      <c r="H10" s="122"/>
    </row>
    <row r="11" spans="1:9">
      <c r="A11" s="93" t="s">
        <v>365</v>
      </c>
      <c r="B11" s="94"/>
      <c r="C11" s="94"/>
      <c r="D11" s="94"/>
      <c r="E11" s="94"/>
      <c r="F11" s="94"/>
      <c r="G11" s="94"/>
      <c r="H11" s="123"/>
      <c r="I11" s="119"/>
    </row>
    <row r="12" spans="1:9" s="88" customFormat="1" ht="17">
      <c r="A12" s="96" t="s">
        <v>39</v>
      </c>
      <c r="B12" s="85" t="s">
        <v>340</v>
      </c>
      <c r="C12" s="85" t="s">
        <v>341</v>
      </c>
      <c r="D12" s="85" t="s">
        <v>342</v>
      </c>
      <c r="E12" s="85" t="s">
        <v>343</v>
      </c>
      <c r="F12" s="85" t="s">
        <v>344</v>
      </c>
      <c r="G12" s="85" t="s">
        <v>345</v>
      </c>
      <c r="H12" s="86" t="s">
        <v>271</v>
      </c>
      <c r="I12" s="97" t="s">
        <v>272</v>
      </c>
    </row>
    <row r="13" spans="1:9">
      <c r="A13" s="120" t="s">
        <v>366</v>
      </c>
      <c r="B13" s="51">
        <v>3154.8228914237202</v>
      </c>
      <c r="C13" s="51">
        <v>2911.4813927270002</v>
      </c>
      <c r="D13" s="51">
        <v>3045.0074689265498</v>
      </c>
      <c r="E13" s="51">
        <v>3271.91446666309</v>
      </c>
      <c r="F13" s="51">
        <v>2856.0776269212201</v>
      </c>
      <c r="G13" s="51">
        <v>2656.4561083663798</v>
      </c>
      <c r="H13" s="51">
        <v>0.96412552220966596</v>
      </c>
      <c r="I13" s="34">
        <v>0.631335778522366</v>
      </c>
    </row>
    <row r="14" spans="1:9">
      <c r="A14" s="120" t="s">
        <v>367</v>
      </c>
      <c r="B14" s="51">
        <v>6782.2978788625296</v>
      </c>
      <c r="C14" s="51">
        <v>6727.08873364388</v>
      </c>
      <c r="D14" s="51">
        <v>6543.3034377070899</v>
      </c>
      <c r="E14" s="51">
        <v>6360.5228818805999</v>
      </c>
      <c r="F14" s="51">
        <v>7029.73559513707</v>
      </c>
      <c r="G14" s="51">
        <v>7605.3000598877697</v>
      </c>
      <c r="H14" s="51">
        <v>1.0470195512088862</v>
      </c>
      <c r="I14" s="34">
        <v>0.49683781349810802</v>
      </c>
    </row>
    <row r="15" spans="1:9">
      <c r="A15" s="120" t="s">
        <v>368</v>
      </c>
      <c r="B15" s="51">
        <v>732.35104986951796</v>
      </c>
      <c r="C15" s="51">
        <v>1053.18160992516</v>
      </c>
      <c r="D15" s="51">
        <v>971.63229366849998</v>
      </c>
      <c r="E15" s="51">
        <v>1175.7210719063501</v>
      </c>
      <c r="F15" s="51">
        <v>1234.84650556871</v>
      </c>
      <c r="G15" s="51">
        <v>1222.16092179878</v>
      </c>
      <c r="H15" s="51">
        <v>1.3175593628197317</v>
      </c>
      <c r="I15" s="34">
        <v>7.5633198374307296E-3</v>
      </c>
    </row>
    <row r="16" spans="1:9" ht="17" thickBot="1">
      <c r="A16" s="121" t="s">
        <v>369</v>
      </c>
      <c r="B16" s="91">
        <v>794.67879879458303</v>
      </c>
      <c r="C16" s="91">
        <v>800.76618275301496</v>
      </c>
      <c r="D16" s="91">
        <v>892.93637355496003</v>
      </c>
      <c r="E16" s="91">
        <v>1364.94022178566</v>
      </c>
      <c r="F16" s="91">
        <v>1819.2642387815599</v>
      </c>
      <c r="G16" s="91">
        <v>1872.89711237342</v>
      </c>
      <c r="H16" s="91">
        <v>2.0322855910211612</v>
      </c>
      <c r="I16" s="92">
        <v>4.9921466913795304E-12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ADD7-3558-3C47-8C58-34D3643F81A3}">
  <dimension ref="A1:R36"/>
  <sheetViews>
    <sheetView workbookViewId="0">
      <selection sqref="A1:XFD1048576"/>
    </sheetView>
  </sheetViews>
  <sheetFormatPr baseColWidth="10" defaultRowHeight="16"/>
  <cols>
    <col min="1" max="1" width="15.5" style="21" customWidth="1"/>
    <col min="2" max="7" width="12" style="21" bestFit="1" customWidth="1"/>
    <col min="8" max="9" width="11" style="21" bestFit="1" customWidth="1"/>
    <col min="10" max="10" width="6.83203125" style="21" customWidth="1"/>
    <col min="11" max="11" width="15.83203125" style="21" customWidth="1"/>
    <col min="12" max="12" width="16.1640625" style="21" customWidth="1"/>
    <col min="13" max="13" width="13.6640625" style="21" customWidth="1"/>
    <col min="14" max="14" width="15.5" style="21" customWidth="1"/>
    <col min="15" max="15" width="15.33203125" style="21" customWidth="1"/>
    <col min="16" max="16" width="16" style="21" customWidth="1"/>
    <col min="17" max="17" width="11" style="21" bestFit="1" customWidth="1"/>
    <col min="18" max="18" width="14.5" style="21" customWidth="1"/>
    <col min="19" max="16384" width="10.83203125" style="21"/>
  </cols>
  <sheetData>
    <row r="1" spans="1:18" ht="19" customHeight="1">
      <c r="A1" s="124" t="s">
        <v>370</v>
      </c>
      <c r="B1" s="124" t="s">
        <v>371</v>
      </c>
      <c r="C1" s="124" t="s">
        <v>372</v>
      </c>
      <c r="D1" s="124" t="s">
        <v>373</v>
      </c>
      <c r="E1" s="124" t="s">
        <v>374</v>
      </c>
      <c r="F1" s="124" t="s">
        <v>375</v>
      </c>
      <c r="G1" s="124" t="s">
        <v>376</v>
      </c>
      <c r="H1" s="124" t="s">
        <v>377</v>
      </c>
      <c r="I1" s="124" t="s">
        <v>378</v>
      </c>
      <c r="J1" s="124"/>
      <c r="K1" s="124" t="s">
        <v>379</v>
      </c>
      <c r="L1" s="124" t="s">
        <v>380</v>
      </c>
      <c r="M1" s="124" t="s">
        <v>381</v>
      </c>
      <c r="N1" s="124" t="s">
        <v>382</v>
      </c>
      <c r="O1" s="124" t="s">
        <v>383</v>
      </c>
      <c r="P1" s="124" t="s">
        <v>384</v>
      </c>
      <c r="Q1" s="124" t="s">
        <v>385</v>
      </c>
      <c r="R1" s="124" t="s">
        <v>386</v>
      </c>
    </row>
    <row r="2" spans="1:18">
      <c r="A2" s="125" t="s">
        <v>387</v>
      </c>
      <c r="B2" s="125">
        <v>562666.24209149403</v>
      </c>
      <c r="C2" s="125">
        <v>524085.66185767797</v>
      </c>
      <c r="D2" s="125">
        <v>606638.30967042199</v>
      </c>
      <c r="E2" s="125">
        <v>334962.07051367703</v>
      </c>
      <c r="F2" s="125">
        <v>319119.06877939199</v>
      </c>
      <c r="G2" s="125">
        <v>275418.25405442098</v>
      </c>
      <c r="H2" s="125">
        <v>1.8218303591582099</v>
      </c>
      <c r="I2" s="125">
        <v>1.7355902705202E-3</v>
      </c>
      <c r="J2" s="125"/>
      <c r="K2" s="125">
        <v>400915.65515360981</v>
      </c>
      <c r="L2" s="125">
        <v>363292.69748651952</v>
      </c>
      <c r="M2" s="125">
        <v>299884.60492177808</v>
      </c>
      <c r="N2" s="125">
        <v>354343.08353132987</v>
      </c>
      <c r="O2" s="125">
        <v>390332.32371846592</v>
      </c>
      <c r="P2" s="125">
        <v>447050.00410752557</v>
      </c>
      <c r="Q2" s="125">
        <v>0.89290112254126908</v>
      </c>
      <c r="R2" s="125">
        <v>0.34940219167380099</v>
      </c>
    </row>
    <row r="3" spans="1:18">
      <c r="A3" s="125" t="s">
        <v>388</v>
      </c>
      <c r="B3" s="125">
        <v>109923262.57005601</v>
      </c>
      <c r="C3" s="125">
        <v>112233551.31163099</v>
      </c>
      <c r="D3" s="125">
        <v>102827651.37372001</v>
      </c>
      <c r="E3" s="125">
        <v>60147907.844760098</v>
      </c>
      <c r="F3" s="125">
        <v>75770250.043314099</v>
      </c>
      <c r="G3" s="125">
        <v>51498075.754800104</v>
      </c>
      <c r="H3" s="125">
        <v>1.73402516387494</v>
      </c>
      <c r="I3" s="125">
        <v>3.1923077431650203E-2</v>
      </c>
      <c r="J3" s="125"/>
      <c r="K3" s="125">
        <v>53368168.490231819</v>
      </c>
      <c r="L3" s="125">
        <v>54484553.996251002</v>
      </c>
      <c r="M3" s="125">
        <v>50161518.60560517</v>
      </c>
      <c r="N3" s="125">
        <v>50230110.488748752</v>
      </c>
      <c r="O3" s="125">
        <v>46526558.516323604</v>
      </c>
      <c r="P3" s="125">
        <v>52914047.939207911</v>
      </c>
      <c r="Q3" s="125">
        <v>1.0557458687854999</v>
      </c>
      <c r="R3" s="125">
        <v>0.29649422987259799</v>
      </c>
    </row>
    <row r="4" spans="1:18">
      <c r="A4" s="125" t="s">
        <v>389</v>
      </c>
      <c r="B4" s="125">
        <v>166116446.17094499</v>
      </c>
      <c r="C4" s="125">
        <v>99201191.988839999</v>
      </c>
      <c r="D4" s="125">
        <v>123471906.644419</v>
      </c>
      <c r="E4" s="125">
        <v>80045403.770455703</v>
      </c>
      <c r="F4" s="125">
        <v>107863324.53764699</v>
      </c>
      <c r="G4" s="125">
        <v>44966771.645417601</v>
      </c>
      <c r="H4" s="125">
        <v>1.6695167369766399</v>
      </c>
      <c r="I4" s="125">
        <v>0.15388895593232699</v>
      </c>
      <c r="J4" s="125"/>
      <c r="K4" s="125">
        <v>44464686.217954867</v>
      </c>
      <c r="L4" s="125">
        <v>58205337.45022136</v>
      </c>
      <c r="M4" s="125">
        <v>49227143.968915872</v>
      </c>
      <c r="N4" s="125">
        <v>55661525.36104019</v>
      </c>
      <c r="O4" s="125">
        <v>51629341.198795833</v>
      </c>
      <c r="P4" s="125">
        <v>55166955.261928067</v>
      </c>
      <c r="Q4" s="125">
        <v>0.93499448616110103</v>
      </c>
      <c r="R4" s="125">
        <v>0.45530391472227089</v>
      </c>
    </row>
    <row r="5" spans="1:18">
      <c r="A5" s="125" t="s">
        <v>390</v>
      </c>
      <c r="B5" s="125">
        <v>36000520.259221002</v>
      </c>
      <c r="C5" s="125">
        <v>37466175.0668578</v>
      </c>
      <c r="D5" s="125">
        <v>35196418.779162899</v>
      </c>
      <c r="E5" s="125">
        <v>26278426.351505902</v>
      </c>
      <c r="F5" s="125">
        <v>27742419.1444971</v>
      </c>
      <c r="G5" s="125">
        <v>23028901.504865799</v>
      </c>
      <c r="H5" s="125">
        <v>1.4102981299084101</v>
      </c>
      <c r="I5" s="125">
        <v>1.6755017231350301E-2</v>
      </c>
      <c r="J5" s="125"/>
      <c r="K5" s="125">
        <v>57969199.742115878</v>
      </c>
      <c r="L5" s="125">
        <v>63530189.18839626</v>
      </c>
      <c r="M5" s="125">
        <v>36133120.299798913</v>
      </c>
      <c r="N5" s="125">
        <v>75006280.113738164</v>
      </c>
      <c r="O5" s="125">
        <v>82864878.298073709</v>
      </c>
      <c r="P5" s="125">
        <v>47907855.981691249</v>
      </c>
      <c r="Q5" s="125">
        <v>0.766028108818116</v>
      </c>
      <c r="R5" s="125">
        <v>0.33099665570702702</v>
      </c>
    </row>
    <row r="6" spans="1:18">
      <c r="A6" s="125" t="s">
        <v>391</v>
      </c>
      <c r="B6" s="125">
        <v>5254629.0468075899</v>
      </c>
      <c r="C6" s="125">
        <v>5717413.0845649503</v>
      </c>
      <c r="D6" s="125">
        <v>5841227.0960956197</v>
      </c>
      <c r="E6" s="125">
        <v>4626437.0758976899</v>
      </c>
      <c r="F6" s="125">
        <v>3953029.1932492098</v>
      </c>
      <c r="G6" s="125">
        <v>3792207.2858044398</v>
      </c>
      <c r="H6" s="125">
        <v>1.3590133261105299</v>
      </c>
      <c r="I6" s="125">
        <v>1.9633395214203798E-2</v>
      </c>
      <c r="J6" s="125"/>
      <c r="K6" s="125">
        <v>7238258.8184929034</v>
      </c>
      <c r="L6" s="125">
        <v>6811373.9214412328</v>
      </c>
      <c r="M6" s="125">
        <v>7446843.7777404254</v>
      </c>
      <c r="N6" s="125">
        <v>6501433.1303865276</v>
      </c>
      <c r="O6" s="125">
        <v>6959540.8178580888</v>
      </c>
      <c r="P6" s="125">
        <v>6540032.2051891061</v>
      </c>
      <c r="Q6" s="125">
        <v>1.0747697567196699</v>
      </c>
      <c r="R6" s="125">
        <v>0.105467732333887</v>
      </c>
    </row>
    <row r="7" spans="1:18">
      <c r="A7" s="125" t="s">
        <v>392</v>
      </c>
      <c r="B7" s="125">
        <v>8699029106.0595894</v>
      </c>
      <c r="C7" s="125">
        <v>7009800364.5991096</v>
      </c>
      <c r="D7" s="125">
        <v>7924673356.6634798</v>
      </c>
      <c r="E7" s="125">
        <v>5978418253.6345797</v>
      </c>
      <c r="F7" s="125">
        <v>8997112689.5671406</v>
      </c>
      <c r="G7" s="125">
        <v>2617377076.6525502</v>
      </c>
      <c r="H7" s="125">
        <v>1.3433539697161401</v>
      </c>
      <c r="I7" s="125">
        <v>0.37509398240734398</v>
      </c>
      <c r="J7" s="125"/>
      <c r="K7" s="125">
        <v>3178545324.221611</v>
      </c>
      <c r="L7" s="125">
        <v>2617741410.7680049</v>
      </c>
      <c r="M7" s="125">
        <v>2982084880.3976741</v>
      </c>
      <c r="N7" s="125">
        <v>3147541268.2891588</v>
      </c>
      <c r="O7" s="125">
        <v>2839482584.3690648</v>
      </c>
      <c r="P7" s="125">
        <v>2113848428.215976</v>
      </c>
      <c r="Q7" s="125">
        <v>1.08363288680808</v>
      </c>
      <c r="R7" s="125">
        <v>0.54345834987279296</v>
      </c>
    </row>
    <row r="8" spans="1:18">
      <c r="A8" s="125" t="s">
        <v>393</v>
      </c>
      <c r="B8" s="125">
        <v>1818807.0382038101</v>
      </c>
      <c r="C8" s="125">
        <v>1129216.8864897001</v>
      </c>
      <c r="D8" s="125">
        <v>1791592.7500627199</v>
      </c>
      <c r="E8" s="125">
        <v>1258837.64055507</v>
      </c>
      <c r="F8" s="125">
        <v>1297407.9939975401</v>
      </c>
      <c r="G8" s="125">
        <v>1169349.08558837</v>
      </c>
      <c r="H8" s="125">
        <v>1.2721772041208199</v>
      </c>
      <c r="I8" s="125">
        <v>0.29565750136859797</v>
      </c>
      <c r="J8" s="125"/>
      <c r="K8" s="125">
        <v>1287303.285442112</v>
      </c>
      <c r="L8" s="125">
        <v>1693808.2326634261</v>
      </c>
      <c r="M8" s="125">
        <v>1287836.075417063</v>
      </c>
      <c r="N8" s="125">
        <v>828282.91607613093</v>
      </c>
      <c r="O8" s="125">
        <v>1140633.040763054</v>
      </c>
      <c r="P8" s="125">
        <v>1148485.3060099529</v>
      </c>
      <c r="Q8" s="125">
        <v>1.36939304041374</v>
      </c>
      <c r="R8" s="125">
        <v>9.0197902724203305E-2</v>
      </c>
    </row>
    <row r="9" spans="1:18">
      <c r="A9" s="125" t="s">
        <v>394</v>
      </c>
      <c r="B9" s="125">
        <v>773212.28677814303</v>
      </c>
      <c r="C9" s="125">
        <v>622376.06407848396</v>
      </c>
      <c r="D9" s="125">
        <v>718121.29120521597</v>
      </c>
      <c r="E9" s="125">
        <v>638521.51887084998</v>
      </c>
      <c r="F9" s="125">
        <v>492882.36049991898</v>
      </c>
      <c r="G9" s="125">
        <v>532842.34709694702</v>
      </c>
      <c r="H9" s="125">
        <v>1.2700702627087199</v>
      </c>
      <c r="I9" s="125">
        <v>7.5076526302975996E-2</v>
      </c>
      <c r="J9" s="125"/>
      <c r="K9" s="125">
        <v>671139.20871015114</v>
      </c>
      <c r="L9" s="125">
        <v>675124.76692921133</v>
      </c>
      <c r="M9" s="125">
        <v>808358.92027509457</v>
      </c>
      <c r="N9" s="125">
        <v>476214.26734329539</v>
      </c>
      <c r="O9" s="125">
        <v>599329.73433896026</v>
      </c>
      <c r="P9" s="125">
        <v>494146.89033871022</v>
      </c>
      <c r="Q9" s="125">
        <v>1.3726415225232</v>
      </c>
      <c r="R9" s="125">
        <v>2.8560394736179599E-2</v>
      </c>
    </row>
    <row r="10" spans="1:18">
      <c r="A10" s="125" t="s">
        <v>395</v>
      </c>
      <c r="B10" s="125">
        <v>2925433.4006857201</v>
      </c>
      <c r="C10" s="125">
        <v>3085250.4192577899</v>
      </c>
      <c r="D10" s="125">
        <v>2921306.3556836899</v>
      </c>
      <c r="E10" s="125">
        <v>2395937.3587356699</v>
      </c>
      <c r="F10" s="125">
        <v>2731267.5996332001</v>
      </c>
      <c r="G10" s="125">
        <v>2228417.9417117098</v>
      </c>
      <c r="H10" s="125">
        <v>1.21430778833555</v>
      </c>
      <c r="I10" s="125">
        <v>6.9618185921255904E-2</v>
      </c>
      <c r="J10" s="125"/>
      <c r="K10" s="125">
        <v>13163799.137367999</v>
      </c>
      <c r="L10" s="125">
        <v>13330396.782767881</v>
      </c>
      <c r="M10" s="125">
        <v>11911259.233013829</v>
      </c>
      <c r="N10" s="125">
        <v>14678254.789326441</v>
      </c>
      <c r="O10" s="125">
        <v>13443433.878150569</v>
      </c>
      <c r="P10" s="125">
        <v>13749635.264173459</v>
      </c>
      <c r="Q10" s="125">
        <v>0.91722571791237517</v>
      </c>
      <c r="R10" s="125">
        <v>0.12719109231933101</v>
      </c>
    </row>
    <row r="11" spans="1:18">
      <c r="A11" s="125" t="s">
        <v>396</v>
      </c>
      <c r="B11" s="125">
        <v>10147260.0546993</v>
      </c>
      <c r="C11" s="125">
        <v>16130089.0020951</v>
      </c>
      <c r="D11" s="125">
        <v>13831222.1410765</v>
      </c>
      <c r="E11" s="125">
        <v>13952347.0155292</v>
      </c>
      <c r="F11" s="125">
        <v>11933649.441343199</v>
      </c>
      <c r="G11" s="125">
        <v>7441948.0156412898</v>
      </c>
      <c r="H11" s="125">
        <v>1.2034516929464201</v>
      </c>
      <c r="I11" s="125">
        <v>0.44161310788394897</v>
      </c>
      <c r="J11" s="125"/>
      <c r="K11" s="125">
        <v>13287631.20765789</v>
      </c>
      <c r="L11" s="125">
        <v>7981435.6896979576</v>
      </c>
      <c r="M11" s="125">
        <v>6784445.3158478485</v>
      </c>
      <c r="N11" s="125">
        <v>13609347.00403217</v>
      </c>
      <c r="O11" s="125">
        <v>12741659.367992129</v>
      </c>
      <c r="P11" s="125">
        <v>5341213.3467457974</v>
      </c>
      <c r="Q11" s="125">
        <v>0.88518609495152101</v>
      </c>
      <c r="R11" s="125">
        <v>0.82959824218819411</v>
      </c>
    </row>
    <row r="12" spans="1:18">
      <c r="A12" s="125" t="s">
        <v>397</v>
      </c>
      <c r="B12" s="125">
        <v>1021964755.85858</v>
      </c>
      <c r="C12" s="125">
        <v>656048603.33634901</v>
      </c>
      <c r="D12" s="125">
        <v>763902241.12014699</v>
      </c>
      <c r="E12" s="125">
        <v>731085392.18203402</v>
      </c>
      <c r="F12" s="125">
        <v>1107206264.95032</v>
      </c>
      <c r="G12" s="125">
        <v>194516147.01006201</v>
      </c>
      <c r="H12" s="125">
        <v>1.2012525706262001</v>
      </c>
      <c r="I12" s="125">
        <v>0.53514909111435205</v>
      </c>
      <c r="J12" s="125"/>
      <c r="K12" s="125">
        <v>251468367.8216531</v>
      </c>
      <c r="L12" s="125">
        <v>193846348.7887283</v>
      </c>
      <c r="M12" s="125">
        <v>227203999.71886331</v>
      </c>
      <c r="N12" s="125">
        <v>200460223.8320446</v>
      </c>
      <c r="O12" s="125">
        <v>166388852.67764649</v>
      </c>
      <c r="P12" s="125">
        <v>168004449.70674819</v>
      </c>
      <c r="Q12" s="125">
        <v>1.25738858091981</v>
      </c>
      <c r="R12" s="125">
        <v>8.2360393220298797E-2</v>
      </c>
    </row>
    <row r="13" spans="1:18">
      <c r="A13" s="125" t="s">
        <v>398</v>
      </c>
      <c r="B13" s="125">
        <v>1437783708.6972899</v>
      </c>
      <c r="C13" s="125">
        <v>1354897515.1328299</v>
      </c>
      <c r="D13" s="125">
        <v>1359861501.07654</v>
      </c>
      <c r="E13" s="125">
        <v>1205268415.7848599</v>
      </c>
      <c r="F13" s="125">
        <v>1140497892.9146299</v>
      </c>
      <c r="G13" s="125">
        <v>1229017989.4275899</v>
      </c>
      <c r="H13" s="125">
        <v>1.16162050031446</v>
      </c>
      <c r="I13" s="125">
        <v>7.5062608168556004E-3</v>
      </c>
      <c r="J13" s="125"/>
      <c r="K13" s="125">
        <v>1005877301.351065</v>
      </c>
      <c r="L13" s="125">
        <v>930111182.79549277</v>
      </c>
      <c r="M13" s="125">
        <v>906690442.59945405</v>
      </c>
      <c r="N13" s="125">
        <v>1340862079.4849329</v>
      </c>
      <c r="O13" s="125">
        <v>1275433751.7517431</v>
      </c>
      <c r="P13" s="125">
        <v>1217720833.76651</v>
      </c>
      <c r="Q13" s="125">
        <v>0.74143624692451593</v>
      </c>
      <c r="R13" s="125">
        <v>2.1198098080353E-3</v>
      </c>
    </row>
    <row r="14" spans="1:18">
      <c r="A14" s="125" t="s">
        <v>399</v>
      </c>
      <c r="B14" s="125">
        <v>161556326.88167599</v>
      </c>
      <c r="C14" s="125">
        <v>178995390.70247799</v>
      </c>
      <c r="D14" s="125">
        <v>185020275.42059401</v>
      </c>
      <c r="E14" s="125">
        <v>142553640.06817999</v>
      </c>
      <c r="F14" s="125">
        <v>148828196.968151</v>
      </c>
      <c r="G14" s="125">
        <v>161381598.191901</v>
      </c>
      <c r="H14" s="125">
        <v>1.16080927060688</v>
      </c>
      <c r="I14" s="125">
        <v>5.3646548642397998E-2</v>
      </c>
      <c r="J14" s="125"/>
      <c r="K14" s="125">
        <v>116772995.6726878</v>
      </c>
      <c r="L14" s="125">
        <v>154278160.7285139</v>
      </c>
      <c r="M14" s="125">
        <v>131267836.47904199</v>
      </c>
      <c r="N14" s="125">
        <v>187944528.40988141</v>
      </c>
      <c r="O14" s="125">
        <v>187837838.3943488</v>
      </c>
      <c r="P14" s="125">
        <v>189915390.2164498</v>
      </c>
      <c r="Q14" s="125">
        <v>0.71119071604439099</v>
      </c>
      <c r="R14" s="125">
        <v>4.9759562622327898E-2</v>
      </c>
    </row>
    <row r="15" spans="1:18">
      <c r="A15" s="125" t="s">
        <v>400</v>
      </c>
      <c r="B15" s="125">
        <v>11681539.5318534</v>
      </c>
      <c r="C15" s="125">
        <v>10242265.924992301</v>
      </c>
      <c r="D15" s="125">
        <v>11151552.1967777</v>
      </c>
      <c r="E15" s="125">
        <v>10474464.548768099</v>
      </c>
      <c r="F15" s="125">
        <v>8892457.3502945993</v>
      </c>
      <c r="G15" s="125">
        <v>9146074.7852580491</v>
      </c>
      <c r="H15" s="125">
        <v>1.1600098726841901</v>
      </c>
      <c r="I15" s="125">
        <v>8.2810539889463797E-2</v>
      </c>
      <c r="J15" s="125"/>
      <c r="K15" s="125">
        <v>8754751.3359040581</v>
      </c>
      <c r="L15" s="125">
        <v>6646204.2630590573</v>
      </c>
      <c r="M15" s="125">
        <v>7268475.3886161083</v>
      </c>
      <c r="N15" s="125">
        <v>9045765.6881974153</v>
      </c>
      <c r="O15" s="125">
        <v>8763381.4309673421</v>
      </c>
      <c r="P15" s="125">
        <v>8426601.1909728628</v>
      </c>
      <c r="Q15" s="125">
        <v>0.86406649124696999</v>
      </c>
      <c r="R15" s="125">
        <v>0.19586816499774601</v>
      </c>
    </row>
    <row r="16" spans="1:18">
      <c r="A16" s="125" t="s">
        <v>401</v>
      </c>
      <c r="B16" s="125">
        <v>357422044.76306403</v>
      </c>
      <c r="C16" s="125">
        <v>288683805.70464897</v>
      </c>
      <c r="D16" s="125">
        <v>325504255.48209</v>
      </c>
      <c r="E16" s="125">
        <v>288695755.34299099</v>
      </c>
      <c r="F16" s="125">
        <v>416622709.265674</v>
      </c>
      <c r="G16" s="125">
        <v>145361909.35728401</v>
      </c>
      <c r="H16" s="125">
        <v>1.1421564851908701</v>
      </c>
      <c r="I16" s="125">
        <v>0.55608610335826902</v>
      </c>
      <c r="J16" s="125"/>
      <c r="K16" s="125">
        <v>167237168.0888665</v>
      </c>
      <c r="L16" s="125">
        <v>104740350.48133001</v>
      </c>
      <c r="M16" s="125">
        <v>108724258.3474267</v>
      </c>
      <c r="N16" s="125">
        <v>103572044.4912414</v>
      </c>
      <c r="O16" s="125">
        <v>110127412.76507831</v>
      </c>
      <c r="P16" s="125">
        <v>69207173.07146728</v>
      </c>
      <c r="Q16" s="125">
        <v>1.34567993855968</v>
      </c>
      <c r="R16" s="125">
        <v>0.23327837198138901</v>
      </c>
    </row>
    <row r="17" spans="1:18">
      <c r="A17" s="125" t="s">
        <v>402</v>
      </c>
      <c r="B17" s="125">
        <v>1495160357.2154801</v>
      </c>
      <c r="C17" s="125">
        <v>1488266518.4907</v>
      </c>
      <c r="D17" s="125">
        <v>1404452399.86572</v>
      </c>
      <c r="E17" s="125">
        <v>903980089.99228501</v>
      </c>
      <c r="F17" s="125">
        <v>1666363124.4293399</v>
      </c>
      <c r="G17" s="125">
        <v>1379265506.1253901</v>
      </c>
      <c r="H17" s="125">
        <v>1.11096556292902</v>
      </c>
      <c r="I17" s="125">
        <v>0.530762019227905</v>
      </c>
      <c r="J17" s="125"/>
      <c r="K17" s="125">
        <v>1273823890.6807361</v>
      </c>
      <c r="L17" s="125">
        <v>1428377034.261323</v>
      </c>
      <c r="M17" s="125">
        <v>1190750099.4008639</v>
      </c>
      <c r="N17" s="125">
        <v>1401346004.0636361</v>
      </c>
      <c r="O17" s="125">
        <v>1274096403.8799789</v>
      </c>
      <c r="P17" s="125">
        <v>1354690522.581579</v>
      </c>
      <c r="Q17" s="125">
        <v>0.96596094755504902</v>
      </c>
      <c r="R17" s="125">
        <v>0.58353025455749208</v>
      </c>
    </row>
    <row r="18" spans="1:18">
      <c r="A18" s="125" t="s">
        <v>403</v>
      </c>
      <c r="B18" s="125">
        <v>19240427.9963989</v>
      </c>
      <c r="C18" s="125">
        <v>19042803.7652345</v>
      </c>
      <c r="D18" s="125">
        <v>21237385.3718701</v>
      </c>
      <c r="E18" s="125">
        <v>16969298.954560999</v>
      </c>
      <c r="F18" s="125">
        <v>12927503.484355099</v>
      </c>
      <c r="G18" s="125">
        <v>24426408.9999687</v>
      </c>
      <c r="H18" s="125">
        <v>1.0956755971702099</v>
      </c>
      <c r="I18" s="125">
        <v>0.57158623308891099</v>
      </c>
      <c r="J18" s="125"/>
      <c r="K18" s="125">
        <v>26619576.745626591</v>
      </c>
      <c r="L18" s="125">
        <v>15365726.850089829</v>
      </c>
      <c r="M18" s="125">
        <v>20810284.967126451</v>
      </c>
      <c r="N18" s="125">
        <v>21753517.380223051</v>
      </c>
      <c r="O18" s="125">
        <v>17880349.483666379</v>
      </c>
      <c r="P18" s="125">
        <v>18001904.626798581</v>
      </c>
      <c r="Q18" s="125">
        <v>1.0895245598124501</v>
      </c>
      <c r="R18" s="125">
        <v>0.73261984265917579</v>
      </c>
    </row>
    <row r="19" spans="1:18">
      <c r="A19" s="125" t="s">
        <v>404</v>
      </c>
      <c r="B19" s="125">
        <v>17052770.878597502</v>
      </c>
      <c r="C19" s="125">
        <v>17105169.2578784</v>
      </c>
      <c r="D19" s="125">
        <v>16509874.3400173</v>
      </c>
      <c r="E19" s="125">
        <v>10610121.804376701</v>
      </c>
      <c r="F19" s="125">
        <v>19678586.382391401</v>
      </c>
      <c r="G19" s="125">
        <v>16218839.094527399</v>
      </c>
      <c r="H19" s="125">
        <v>1.0894535927692499</v>
      </c>
      <c r="I19" s="125">
        <v>0.586097708842923</v>
      </c>
      <c r="J19" s="125"/>
      <c r="K19" s="125">
        <v>14281594.463637671</v>
      </c>
      <c r="L19" s="125">
        <v>14886515.174797971</v>
      </c>
      <c r="M19" s="125">
        <v>13464653.58097451</v>
      </c>
      <c r="N19" s="125">
        <v>15035982.830206631</v>
      </c>
      <c r="O19" s="125">
        <v>15837580.189676199</v>
      </c>
      <c r="P19" s="125">
        <v>14269737.824238559</v>
      </c>
      <c r="Q19" s="125">
        <v>0.94438737137587603</v>
      </c>
      <c r="R19" s="125">
        <v>0.24409498201027499</v>
      </c>
    </row>
    <row r="20" spans="1:18">
      <c r="A20" s="125" t="s">
        <v>405</v>
      </c>
      <c r="B20" s="125">
        <v>1220296705.1294799</v>
      </c>
      <c r="C20" s="125">
        <v>1284275292.0195899</v>
      </c>
      <c r="D20" s="125">
        <v>1273330688.5183301</v>
      </c>
      <c r="E20" s="125">
        <v>1042822913.34082</v>
      </c>
      <c r="F20" s="125">
        <v>1327050534.9368</v>
      </c>
      <c r="G20" s="125">
        <v>1158833272.6540301</v>
      </c>
      <c r="H20" s="125">
        <v>1.07061963048886</v>
      </c>
      <c r="I20" s="125">
        <v>0.40684141075548003</v>
      </c>
      <c r="J20" s="125"/>
      <c r="K20" s="125">
        <v>1063857586.238988</v>
      </c>
      <c r="L20" s="125">
        <v>1136900094.710043</v>
      </c>
      <c r="M20" s="125">
        <v>862242384.51126957</v>
      </c>
      <c r="N20" s="125">
        <v>919383049.14631319</v>
      </c>
      <c r="O20" s="125">
        <v>1049852357.573933</v>
      </c>
      <c r="P20" s="125">
        <v>967029534.3386848</v>
      </c>
      <c r="Q20" s="125">
        <v>1.0431620194176601</v>
      </c>
      <c r="R20" s="125">
        <v>0.71589455035060301</v>
      </c>
    </row>
    <row r="21" spans="1:18">
      <c r="A21" s="125" t="s">
        <v>406</v>
      </c>
      <c r="B21" s="125">
        <v>2258751871.7698898</v>
      </c>
      <c r="C21" s="125">
        <v>2275477925.3952899</v>
      </c>
      <c r="D21" s="125">
        <v>2046418157.7037001</v>
      </c>
      <c r="E21" s="125">
        <v>1566860237.22416</v>
      </c>
      <c r="F21" s="125">
        <v>2323931111.68361</v>
      </c>
      <c r="G21" s="125">
        <v>2277099589.4847202</v>
      </c>
      <c r="H21" s="125">
        <v>1.06692028451851</v>
      </c>
      <c r="I21" s="125">
        <v>0.60391945696374405</v>
      </c>
      <c r="J21" s="125"/>
      <c r="K21" s="125">
        <v>1912171798.888988</v>
      </c>
      <c r="L21" s="125">
        <v>2288920171.5908389</v>
      </c>
      <c r="M21" s="125">
        <v>1902587933.654465</v>
      </c>
      <c r="N21" s="125">
        <v>2177603220.4246578</v>
      </c>
      <c r="O21" s="125">
        <v>2185463597.5515232</v>
      </c>
      <c r="P21" s="125">
        <v>2494144518.3575811</v>
      </c>
      <c r="Q21" s="125">
        <v>0.89011109688179002</v>
      </c>
      <c r="R21" s="125">
        <v>0.19861082545674999</v>
      </c>
    </row>
    <row r="22" spans="1:18">
      <c r="A22" s="125" t="s">
        <v>407</v>
      </c>
      <c r="B22" s="125">
        <v>6699959.8746813796</v>
      </c>
      <c r="C22" s="125">
        <v>9447999.1567852795</v>
      </c>
      <c r="D22" s="125">
        <v>8903252.1039547101</v>
      </c>
      <c r="E22" s="125">
        <v>8487727.8713342808</v>
      </c>
      <c r="F22" s="125">
        <v>8170295.7513444899</v>
      </c>
      <c r="G22" s="125">
        <v>7156814.2494286196</v>
      </c>
      <c r="H22" s="125">
        <v>1.0519160898744599</v>
      </c>
      <c r="I22" s="125">
        <v>0.74402991213395897</v>
      </c>
      <c r="J22" s="125"/>
      <c r="K22" s="125">
        <v>6348098.5913196756</v>
      </c>
      <c r="L22" s="125">
        <v>5553186.0113499947</v>
      </c>
      <c r="M22" s="125">
        <v>6452810.1088415422</v>
      </c>
      <c r="N22" s="125">
        <v>8475392.76584341</v>
      </c>
      <c r="O22" s="125">
        <v>6837418.2135840654</v>
      </c>
      <c r="P22" s="125">
        <v>7619512.8010926116</v>
      </c>
      <c r="Q22" s="125">
        <v>0.80035913007220594</v>
      </c>
      <c r="R22" s="125">
        <v>5.10776487276016E-2</v>
      </c>
    </row>
    <row r="23" spans="1:18">
      <c r="A23" s="125" t="s">
        <v>408</v>
      </c>
      <c r="B23" s="125">
        <v>4986361877.5409203</v>
      </c>
      <c r="C23" s="125">
        <v>4783894877.6765299</v>
      </c>
      <c r="D23" s="125">
        <v>4800074402.6029997</v>
      </c>
      <c r="E23" s="125">
        <v>4287986027.79528</v>
      </c>
      <c r="F23" s="125">
        <v>4748720635.7809896</v>
      </c>
      <c r="G23" s="125">
        <v>5067494645.4661598</v>
      </c>
      <c r="H23" s="125">
        <v>1.0330490070699101</v>
      </c>
      <c r="I23" s="125">
        <v>0.55423707328647398</v>
      </c>
      <c r="J23" s="125"/>
      <c r="K23" s="125">
        <v>4746311090.1999989</v>
      </c>
      <c r="L23" s="125">
        <v>5140076410.7270031</v>
      </c>
      <c r="M23" s="125">
        <v>3836809233.4234152</v>
      </c>
      <c r="N23" s="125">
        <v>4667932892.8641567</v>
      </c>
      <c r="O23" s="125">
        <v>5065244325.392705</v>
      </c>
      <c r="P23" s="125">
        <v>3937029749.1138148</v>
      </c>
      <c r="Q23" s="125">
        <v>1.0038762958824401</v>
      </c>
      <c r="R23" s="125">
        <v>0.98794970625646195</v>
      </c>
    </row>
    <row r="24" spans="1:18">
      <c r="A24" s="125" t="s">
        <v>409</v>
      </c>
      <c r="B24" s="125">
        <v>91016.2735484445</v>
      </c>
      <c r="C24" s="125">
        <v>79469.8242833236</v>
      </c>
      <c r="D24" s="125">
        <v>108272.055626464</v>
      </c>
      <c r="E24" s="125">
        <v>95329.625784411299</v>
      </c>
      <c r="F24" s="125">
        <v>82867.541761172804</v>
      </c>
      <c r="G24" s="125">
        <v>96822.742765453397</v>
      </c>
      <c r="H24" s="125">
        <v>1.01359262732276</v>
      </c>
      <c r="I24" s="125">
        <v>0.94336822672194298</v>
      </c>
      <c r="J24" s="125"/>
      <c r="K24" s="125">
        <v>90610.624929167418</v>
      </c>
      <c r="L24" s="125">
        <v>64926.003842469458</v>
      </c>
      <c r="M24" s="125">
        <v>53200.682623179688</v>
      </c>
      <c r="N24" s="125">
        <v>54931.716744755642</v>
      </c>
      <c r="O24" s="125">
        <v>52939.910116698651</v>
      </c>
      <c r="P24" s="125">
        <v>68104.844445171868</v>
      </c>
      <c r="Q24" s="125">
        <v>1.1861660246107999</v>
      </c>
      <c r="R24" s="125">
        <v>0.44616712684860499</v>
      </c>
    </row>
    <row r="25" spans="1:18">
      <c r="A25" s="125" t="s">
        <v>410</v>
      </c>
      <c r="B25" s="125">
        <v>4905407.1625976497</v>
      </c>
      <c r="C25" s="125">
        <v>10767063.194920599</v>
      </c>
      <c r="D25" s="125">
        <v>9111017.0957325809</v>
      </c>
      <c r="E25" s="125">
        <v>9708778.1963641606</v>
      </c>
      <c r="F25" s="125">
        <v>9017964.6916023605</v>
      </c>
      <c r="G25" s="125">
        <v>5745343.1747712996</v>
      </c>
      <c r="H25" s="125">
        <v>1.01272475871958</v>
      </c>
      <c r="I25" s="125">
        <v>0.96210210170301802</v>
      </c>
      <c r="J25" s="125"/>
      <c r="K25" s="125">
        <v>4569128.9577285554</v>
      </c>
      <c r="L25" s="125">
        <v>4539064.6649142196</v>
      </c>
      <c r="M25" s="125">
        <v>5065968.8532593129</v>
      </c>
      <c r="N25" s="125">
        <v>7145376.9823716478</v>
      </c>
      <c r="O25" s="125">
        <v>6284512.7150330767</v>
      </c>
      <c r="P25" s="125">
        <v>5323753.13453722</v>
      </c>
      <c r="Q25" s="125">
        <v>0.75580849027155905</v>
      </c>
      <c r="R25" s="125">
        <v>6.8160073872316304E-2</v>
      </c>
    </row>
    <row r="26" spans="1:18">
      <c r="A26" s="125" t="s">
        <v>411</v>
      </c>
      <c r="B26" s="125">
        <v>10972377.647910699</v>
      </c>
      <c r="C26" s="125">
        <v>8830664.1649290491</v>
      </c>
      <c r="D26" s="125">
        <v>8691238.8708865307</v>
      </c>
      <c r="E26" s="125">
        <v>9302471.8389888201</v>
      </c>
      <c r="F26" s="125">
        <v>7775432.9587315302</v>
      </c>
      <c r="G26" s="125">
        <v>11263434.815429799</v>
      </c>
      <c r="H26" s="125">
        <v>1.0053963952538501</v>
      </c>
      <c r="I26" s="125">
        <v>0.93722443072819295</v>
      </c>
      <c r="J26" s="125"/>
      <c r="K26" s="125">
        <v>4634302.2161365002</v>
      </c>
      <c r="L26" s="125">
        <v>5560988.5172352185</v>
      </c>
      <c r="M26" s="125">
        <v>6472884.2940049684</v>
      </c>
      <c r="N26" s="125">
        <v>6133998.5371737052</v>
      </c>
      <c r="O26" s="125">
        <v>6199258.1571193477</v>
      </c>
      <c r="P26" s="125">
        <v>6397999.9951670524</v>
      </c>
      <c r="Q26" s="125">
        <v>0.88985887619359294</v>
      </c>
      <c r="R26" s="125">
        <v>0.32205454356890201</v>
      </c>
    </row>
    <row r="27" spans="1:18">
      <c r="A27" s="125" t="s">
        <v>412</v>
      </c>
      <c r="B27" s="125">
        <v>21384544.1237811</v>
      </c>
      <c r="C27" s="125">
        <v>18396639.004415601</v>
      </c>
      <c r="D27" s="125">
        <v>18527673.852078099</v>
      </c>
      <c r="E27" s="125">
        <v>18907905.1349237</v>
      </c>
      <c r="F27" s="125">
        <v>16005855.3760502</v>
      </c>
      <c r="G27" s="125">
        <v>23559259.362693898</v>
      </c>
      <c r="H27" s="125">
        <v>0.99719250187953901</v>
      </c>
      <c r="I27" s="125">
        <v>0.95615913981753897</v>
      </c>
      <c r="J27" s="125"/>
      <c r="K27" s="125">
        <v>13153133.171929341</v>
      </c>
      <c r="L27" s="125">
        <v>11263302.66287097</v>
      </c>
      <c r="M27" s="125">
        <v>13381701.826270429</v>
      </c>
      <c r="N27" s="125">
        <v>12853463.141220091</v>
      </c>
      <c r="O27" s="125">
        <v>12863364.293319231</v>
      </c>
      <c r="P27" s="125">
        <v>12862940.52685711</v>
      </c>
      <c r="Q27" s="125">
        <v>0.97973989109763904</v>
      </c>
      <c r="R27" s="125">
        <v>0.71077032027460907</v>
      </c>
    </row>
    <row r="28" spans="1:18">
      <c r="A28" s="125" t="s">
        <v>413</v>
      </c>
      <c r="B28" s="125">
        <v>44338361.629394799</v>
      </c>
      <c r="C28" s="125">
        <v>36835193.272434004</v>
      </c>
      <c r="D28" s="125">
        <v>37937575.557901002</v>
      </c>
      <c r="E28" s="125">
        <v>40129870.5392197</v>
      </c>
      <c r="F28" s="125">
        <v>32537696.448868699</v>
      </c>
      <c r="G28" s="125">
        <v>47815710.073829599</v>
      </c>
      <c r="H28" s="125">
        <v>0.98861131075076003</v>
      </c>
      <c r="I28" s="125">
        <v>0.98507964921938895</v>
      </c>
      <c r="J28" s="125"/>
      <c r="K28" s="125">
        <v>26766364.20303544</v>
      </c>
      <c r="L28" s="125">
        <v>21982439.139826238</v>
      </c>
      <c r="M28" s="125">
        <v>26665254.92527755</v>
      </c>
      <c r="N28" s="125">
        <v>16920280.908976231</v>
      </c>
      <c r="O28" s="125">
        <v>25419046.49224963</v>
      </c>
      <c r="P28" s="125">
        <v>25131126.13826593</v>
      </c>
      <c r="Q28" s="125">
        <v>1.11773456842109</v>
      </c>
      <c r="R28" s="125">
        <v>0.467036796014207</v>
      </c>
    </row>
    <row r="29" spans="1:18">
      <c r="A29" s="125" t="s">
        <v>414</v>
      </c>
      <c r="B29" s="125">
        <v>130737125.189841</v>
      </c>
      <c r="C29" s="125">
        <v>101276707.531679</v>
      </c>
      <c r="D29" s="125">
        <v>111768173.11579201</v>
      </c>
      <c r="E29" s="125">
        <v>113018315.812562</v>
      </c>
      <c r="F29" s="125">
        <v>104095125.39989901</v>
      </c>
      <c r="G29" s="125">
        <v>148671247.19882199</v>
      </c>
      <c r="H29" s="125">
        <v>0.93984799454144596</v>
      </c>
      <c r="I29" s="125">
        <v>0.69493914001648405</v>
      </c>
      <c r="J29" s="125"/>
      <c r="K29" s="125">
        <v>107887958.89452019</v>
      </c>
      <c r="L29" s="125">
        <v>90193413.814652234</v>
      </c>
      <c r="M29" s="125">
        <v>102753847.9923076</v>
      </c>
      <c r="N29" s="125">
        <v>103534638.1143869</v>
      </c>
      <c r="O29" s="125">
        <v>102958673.4288016</v>
      </c>
      <c r="P29" s="125">
        <v>101722235.8698552</v>
      </c>
      <c r="Q29" s="125">
        <v>0.97605465793822099</v>
      </c>
      <c r="R29" s="125">
        <v>0.66398662393152108</v>
      </c>
    </row>
    <row r="30" spans="1:18">
      <c r="A30" s="125" t="s">
        <v>415</v>
      </c>
      <c r="B30" s="125">
        <v>3585547.17943952</v>
      </c>
      <c r="C30" s="125">
        <v>3060219.9241196299</v>
      </c>
      <c r="D30" s="125">
        <v>3318561.8525811201</v>
      </c>
      <c r="E30" s="125">
        <v>3610754.6484108898</v>
      </c>
      <c r="F30" s="125">
        <v>2941659.4355067899</v>
      </c>
      <c r="G30" s="125">
        <v>4077721.7716973899</v>
      </c>
      <c r="H30" s="125">
        <v>0.93736609686666394</v>
      </c>
      <c r="I30" s="125">
        <v>0.62386446419475805</v>
      </c>
      <c r="J30" s="125"/>
      <c r="K30" s="125">
        <v>2848767.0939338119</v>
      </c>
      <c r="L30" s="125">
        <v>2339638.60563504</v>
      </c>
      <c r="M30" s="125">
        <v>2841096.053871518</v>
      </c>
      <c r="N30" s="125">
        <v>3099473.5379359461</v>
      </c>
      <c r="O30" s="125">
        <v>2809587.6616008012</v>
      </c>
      <c r="P30" s="125">
        <v>2923533.209599175</v>
      </c>
      <c r="Q30" s="125">
        <v>0.90907624436316503</v>
      </c>
      <c r="R30" s="125">
        <v>0.26764004921711299</v>
      </c>
    </row>
    <row r="31" spans="1:18">
      <c r="A31" s="125" t="s">
        <v>416</v>
      </c>
      <c r="B31" s="125">
        <v>28627324.1400479</v>
      </c>
      <c r="C31" s="125">
        <v>24048317.767151099</v>
      </c>
      <c r="D31" s="125">
        <v>24103796.128359299</v>
      </c>
      <c r="E31" s="125">
        <v>28599405.312348299</v>
      </c>
      <c r="F31" s="125">
        <v>22086051.844372299</v>
      </c>
      <c r="G31" s="125">
        <v>31578926.336321399</v>
      </c>
      <c r="H31" s="125">
        <v>0.93332539278133997</v>
      </c>
      <c r="I31" s="125">
        <v>0.64678214708595405</v>
      </c>
      <c r="J31" s="125"/>
      <c r="K31" s="125">
        <v>23334616.831772842</v>
      </c>
      <c r="L31" s="125">
        <v>18786548.748552889</v>
      </c>
      <c r="M31" s="125">
        <v>22276752.491241999</v>
      </c>
      <c r="N31" s="125">
        <v>21378601.11597449</v>
      </c>
      <c r="O31" s="125">
        <v>21543451.41891155</v>
      </c>
      <c r="P31" s="125">
        <v>21634968.219456691</v>
      </c>
      <c r="Q31" s="125">
        <v>0.99753547048925295</v>
      </c>
      <c r="R31" s="125">
        <v>0.92817783392353803</v>
      </c>
    </row>
    <row r="32" spans="1:18">
      <c r="A32" s="125" t="s">
        <v>417</v>
      </c>
      <c r="B32" s="125">
        <v>9327313.0462837406</v>
      </c>
      <c r="C32" s="125">
        <v>17089128.0584189</v>
      </c>
      <c r="D32" s="125">
        <v>21375109.630760301</v>
      </c>
      <c r="E32" s="125">
        <v>32450449.1458776</v>
      </c>
      <c r="F32" s="125">
        <v>12215695.7825312</v>
      </c>
      <c r="G32" s="125">
        <v>7420677.8772802502</v>
      </c>
      <c r="H32" s="125">
        <v>0.91753630114377005</v>
      </c>
      <c r="I32" s="125">
        <v>0.92770277836248705</v>
      </c>
      <c r="J32" s="125"/>
      <c r="K32" s="125">
        <v>14420631.187417001</v>
      </c>
      <c r="L32" s="125">
        <v>7509932.0500131184</v>
      </c>
      <c r="M32" s="125">
        <v>24726251.11625671</v>
      </c>
      <c r="N32" s="125">
        <v>18028699.997110449</v>
      </c>
      <c r="O32" s="125">
        <v>18736277.03232434</v>
      </c>
      <c r="P32" s="125">
        <v>17769999.57172364</v>
      </c>
      <c r="Q32" s="125">
        <v>0.85553927518684803</v>
      </c>
      <c r="R32" s="125">
        <v>0.516666514149144</v>
      </c>
    </row>
    <row r="33" spans="1:18">
      <c r="A33" s="125" t="s">
        <v>418</v>
      </c>
      <c r="B33" s="125">
        <v>244046.27221544299</v>
      </c>
      <c r="C33" s="125">
        <v>252283.84944180201</v>
      </c>
      <c r="D33" s="125">
        <v>255813.36130939299</v>
      </c>
      <c r="E33" s="125">
        <v>266347.96254302299</v>
      </c>
      <c r="F33" s="125">
        <v>125671.939508696</v>
      </c>
      <c r="G33" s="125">
        <v>464070.04628458398</v>
      </c>
      <c r="H33" s="125">
        <v>0.87857997214933803</v>
      </c>
      <c r="I33" s="125">
        <v>0.991381261499372</v>
      </c>
      <c r="J33" s="125"/>
      <c r="K33" s="125">
        <v>2585467.427712068</v>
      </c>
      <c r="L33" s="125">
        <v>1079895.6126664199</v>
      </c>
      <c r="M33" s="125">
        <v>1665198.361753193</v>
      </c>
      <c r="N33" s="125">
        <v>3198141.4721637252</v>
      </c>
      <c r="O33" s="125">
        <v>1747599.046996166</v>
      </c>
      <c r="P33" s="125">
        <v>2270504.1643103701</v>
      </c>
      <c r="Q33" s="125">
        <v>0.73868911545391691</v>
      </c>
      <c r="R33" s="125">
        <v>0.34350996900378689</v>
      </c>
    </row>
    <row r="34" spans="1:18">
      <c r="A34" s="125" t="s">
        <v>419</v>
      </c>
      <c r="B34" s="125">
        <v>42486089.343595996</v>
      </c>
      <c r="C34" s="125">
        <v>37361772.276425503</v>
      </c>
      <c r="D34" s="125">
        <v>47986100.703214899</v>
      </c>
      <c r="E34" s="125">
        <v>55807951.063017704</v>
      </c>
      <c r="F34" s="125">
        <v>35001679.406403899</v>
      </c>
      <c r="G34" s="125">
        <v>72795185.059757605</v>
      </c>
      <c r="H34" s="125">
        <v>0.78135818869241602</v>
      </c>
      <c r="I34" s="125">
        <v>0.43843184874124402</v>
      </c>
      <c r="J34" s="125"/>
      <c r="K34" s="125">
        <v>29254467.976608541</v>
      </c>
      <c r="L34" s="125">
        <v>14711920.31752277</v>
      </c>
      <c r="M34" s="125">
        <v>22439294.726706989</v>
      </c>
      <c r="N34" s="125">
        <v>25737654.734943781</v>
      </c>
      <c r="O34" s="125">
        <v>27798937.380653709</v>
      </c>
      <c r="P34" s="125">
        <v>29030401.417308569</v>
      </c>
      <c r="Q34" s="125">
        <v>0.80426427291885305</v>
      </c>
      <c r="R34" s="125">
        <v>0.32958996539602697</v>
      </c>
    </row>
    <row r="35" spans="1:18">
      <c r="A35" s="125" t="s">
        <v>420</v>
      </c>
      <c r="B35" s="125">
        <v>15115921.4632916</v>
      </c>
      <c r="C35" s="125">
        <v>12175312.143172599</v>
      </c>
      <c r="D35" s="125">
        <v>15458735.677877</v>
      </c>
      <c r="E35" s="125">
        <v>14868591.7414956</v>
      </c>
      <c r="F35" s="125">
        <v>19018418.552122802</v>
      </c>
      <c r="G35" s="125">
        <v>21007381.641776301</v>
      </c>
      <c r="H35" s="125">
        <v>0.778767516628177</v>
      </c>
      <c r="I35" s="125">
        <v>0.13337626226726701</v>
      </c>
      <c r="J35" s="125"/>
      <c r="K35" s="125">
        <v>16733409.688989701</v>
      </c>
      <c r="L35" s="125">
        <v>32536121.269133251</v>
      </c>
      <c r="M35" s="125">
        <v>15671448.140412111</v>
      </c>
      <c r="N35" s="125">
        <v>18794713.77846523</v>
      </c>
      <c r="O35" s="125">
        <v>29280231.420308411</v>
      </c>
      <c r="P35" s="125">
        <v>32981727.22130689</v>
      </c>
      <c r="Q35" s="125">
        <v>0.80117992954330697</v>
      </c>
      <c r="R35" s="125">
        <v>0.43772166371055388</v>
      </c>
    </row>
    <row r="36" spans="1:18">
      <c r="A36" s="126" t="s">
        <v>421</v>
      </c>
      <c r="B36" s="126">
        <v>56033034.056883</v>
      </c>
      <c r="C36" s="126">
        <v>55964942.478863001</v>
      </c>
      <c r="D36" s="126">
        <v>25950001.054575101</v>
      </c>
      <c r="E36" s="126">
        <v>1143786977.027</v>
      </c>
      <c r="F36" s="126">
        <v>1199228660.86145</v>
      </c>
      <c r="G36" s="126">
        <v>945104320.79724002</v>
      </c>
      <c r="H36" s="126">
        <v>4.1953450398281897E-2</v>
      </c>
      <c r="I36" s="126">
        <v>3.7938466828339001E-3</v>
      </c>
      <c r="J36" s="126"/>
      <c r="K36" s="126">
        <v>31680999.518356901</v>
      </c>
      <c r="L36" s="126">
        <v>46701736.404637598</v>
      </c>
      <c r="M36" s="126">
        <v>35674064.812594548</v>
      </c>
      <c r="N36" s="126">
        <v>23956850.59082054</v>
      </c>
      <c r="O36" s="126">
        <v>39725173.747532897</v>
      </c>
      <c r="P36" s="126">
        <v>23985378.121420279</v>
      </c>
      <c r="Q36" s="126">
        <v>1.3010172257347801</v>
      </c>
      <c r="R36" s="126">
        <v>0.25105849450717099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F145-8829-4243-9883-EDF4172E19B8}">
  <dimension ref="A1:R35"/>
  <sheetViews>
    <sheetView tabSelected="1" workbookViewId="0">
      <selection sqref="A1:XFD1048576"/>
    </sheetView>
  </sheetViews>
  <sheetFormatPr baseColWidth="10" defaultRowHeight="16"/>
  <cols>
    <col min="1" max="1" width="22.5" style="21" customWidth="1"/>
    <col min="2" max="2" width="15.83203125" style="21" customWidth="1"/>
    <col min="3" max="3" width="13.33203125" style="21" customWidth="1"/>
    <col min="4" max="4" width="13.83203125" style="21" customWidth="1"/>
    <col min="5" max="7" width="12" style="21" bestFit="1" customWidth="1"/>
    <col min="8" max="8" width="11.1640625" style="21" bestFit="1" customWidth="1"/>
    <col min="9" max="9" width="14.5" style="21" customWidth="1"/>
    <col min="10" max="10" width="11.1640625" style="21" customWidth="1"/>
    <col min="11" max="11" width="16.1640625" style="21" customWidth="1"/>
    <col min="12" max="12" width="16.33203125" style="21" customWidth="1"/>
    <col min="13" max="13" width="14.1640625" style="21" customWidth="1"/>
    <col min="14" max="14" width="14.83203125" style="21" customWidth="1"/>
    <col min="15" max="15" width="18" style="21" customWidth="1"/>
    <col min="16" max="16" width="16.5" style="21" customWidth="1"/>
    <col min="17" max="17" width="13.5" style="21" customWidth="1"/>
    <col min="18" max="18" width="13.1640625" style="21" customWidth="1"/>
    <col min="19" max="16384" width="10.83203125" style="21"/>
  </cols>
  <sheetData>
    <row r="1" spans="1:18" ht="22" customHeight="1">
      <c r="A1" s="124" t="s">
        <v>370</v>
      </c>
      <c r="B1" s="124" t="s">
        <v>422</v>
      </c>
      <c r="C1" s="124" t="s">
        <v>423</v>
      </c>
      <c r="D1" s="124" t="s">
        <v>424</v>
      </c>
      <c r="E1" s="124" t="s">
        <v>425</v>
      </c>
      <c r="F1" s="124" t="s">
        <v>426</v>
      </c>
      <c r="G1" s="124" t="s">
        <v>427</v>
      </c>
      <c r="H1" s="124" t="s">
        <v>428</v>
      </c>
      <c r="I1" s="124" t="s">
        <v>429</v>
      </c>
      <c r="J1" s="124"/>
      <c r="K1" s="124" t="s">
        <v>430</v>
      </c>
      <c r="L1" s="124" t="s">
        <v>431</v>
      </c>
      <c r="M1" s="124" t="s">
        <v>432</v>
      </c>
      <c r="N1" s="124" t="s">
        <v>433</v>
      </c>
      <c r="O1" s="124" t="s">
        <v>434</v>
      </c>
      <c r="P1" s="124" t="s">
        <v>435</v>
      </c>
      <c r="Q1" s="124" t="s">
        <v>436</v>
      </c>
      <c r="R1" s="124" t="s">
        <v>437</v>
      </c>
    </row>
    <row r="2" spans="1:18">
      <c r="A2" s="125" t="s">
        <v>403</v>
      </c>
      <c r="B2" s="125">
        <v>23450212.296083398</v>
      </c>
      <c r="C2" s="125">
        <v>52457260.025966398</v>
      </c>
      <c r="D2" s="125">
        <v>77062937.764908299</v>
      </c>
      <c r="E2" s="125">
        <v>36902138.4747127</v>
      </c>
      <c r="F2" s="125">
        <v>4052044.6892209901</v>
      </c>
      <c r="G2" s="125">
        <v>2492295.59259398</v>
      </c>
      <c r="H2" s="125">
        <v>3.5208931647648201</v>
      </c>
      <c r="I2" s="125">
        <v>0.143023420202817</v>
      </c>
      <c r="J2" s="125"/>
      <c r="K2" s="125">
        <v>14239309.579880301</v>
      </c>
      <c r="L2" s="125">
        <v>10458048.649852401</v>
      </c>
      <c r="M2" s="125">
        <v>12811951.5221301</v>
      </c>
      <c r="N2" s="125">
        <v>1959967.7983005501</v>
      </c>
      <c r="O2" s="125">
        <v>41283049.294849202</v>
      </c>
      <c r="P2" s="125">
        <v>965751.57574975898</v>
      </c>
      <c r="Q2" s="125">
        <v>0.84845859500833298</v>
      </c>
      <c r="R2" s="125">
        <v>0.452987339192088</v>
      </c>
    </row>
    <row r="3" spans="1:18">
      <c r="A3" s="125" t="s">
        <v>438</v>
      </c>
      <c r="B3" s="125">
        <v>137915320.72260901</v>
      </c>
      <c r="C3" s="125">
        <v>125044743.319068</v>
      </c>
      <c r="D3" s="125">
        <v>162346220.44598299</v>
      </c>
      <c r="E3" s="125">
        <v>44839281.752271101</v>
      </c>
      <c r="F3" s="125">
        <v>76146418.475322798</v>
      </c>
      <c r="G3" s="125">
        <v>7632010.2128251698</v>
      </c>
      <c r="H3" s="125">
        <v>3.30674743805737</v>
      </c>
      <c r="I3" s="125">
        <v>0.15272776676248701</v>
      </c>
      <c r="J3" s="125"/>
      <c r="K3" s="125">
        <v>127524398.33911499</v>
      </c>
      <c r="L3" s="125">
        <v>71534808.527339906</v>
      </c>
      <c r="M3" s="125">
        <v>7459519.6912523797</v>
      </c>
      <c r="N3" s="125">
        <v>165629353.63035801</v>
      </c>
      <c r="O3" s="125">
        <v>120545603.957386</v>
      </c>
      <c r="P3" s="125">
        <v>9048616.6715970505</v>
      </c>
      <c r="Q3" s="125">
        <v>0.69953331835312704</v>
      </c>
      <c r="R3" s="125">
        <v>0.80955685591617299</v>
      </c>
    </row>
    <row r="4" spans="1:18">
      <c r="A4" s="125" t="s">
        <v>439</v>
      </c>
      <c r="B4" s="125">
        <v>30784203.879331298</v>
      </c>
      <c r="C4" s="125">
        <v>36507141.901309401</v>
      </c>
      <c r="D4" s="125">
        <v>42368791.839011997</v>
      </c>
      <c r="E4" s="125">
        <v>39511723.358702101</v>
      </c>
      <c r="F4" s="125">
        <v>3969017.1280467198</v>
      </c>
      <c r="G4" s="125">
        <v>3762023.07683089</v>
      </c>
      <c r="H4" s="125">
        <v>2.3212049708326501</v>
      </c>
      <c r="I4" s="125">
        <v>0.19811809500904801</v>
      </c>
      <c r="J4" s="125"/>
      <c r="K4" s="125">
        <v>17915664.296887599</v>
      </c>
      <c r="L4" s="125">
        <v>18424117.643448301</v>
      </c>
      <c r="M4" s="125">
        <v>12984258.1034585</v>
      </c>
      <c r="N4" s="125">
        <v>3010518.5115718502</v>
      </c>
      <c r="O4" s="125">
        <v>20206446.101181898</v>
      </c>
      <c r="P4" s="125">
        <v>2848878.5821670499</v>
      </c>
      <c r="Q4" s="125">
        <v>1.8922863793412901</v>
      </c>
      <c r="R4" s="125">
        <v>0.23642681802705601</v>
      </c>
    </row>
    <row r="5" spans="1:18">
      <c r="A5" s="125" t="s">
        <v>396</v>
      </c>
      <c r="B5" s="125">
        <v>1049251.59361307</v>
      </c>
      <c r="C5" s="125">
        <v>1165509.8809675099</v>
      </c>
      <c r="D5" s="125">
        <v>1204686.22972479</v>
      </c>
      <c r="E5" s="125">
        <v>1110592.51307054</v>
      </c>
      <c r="F5" s="125">
        <v>254925.98289108099</v>
      </c>
      <c r="G5" s="125">
        <v>362151.161151901</v>
      </c>
      <c r="H5" s="125">
        <v>1.97922542091661</v>
      </c>
      <c r="I5" s="125">
        <v>0.182242674663538</v>
      </c>
      <c r="J5" s="125"/>
      <c r="K5" s="125">
        <v>1432426.97086514</v>
      </c>
      <c r="L5" s="125">
        <v>1493310.8966314499</v>
      </c>
      <c r="M5" s="125">
        <v>1158491.2700193599</v>
      </c>
      <c r="N5" s="125">
        <v>157250.52316134301</v>
      </c>
      <c r="O5" s="125">
        <v>1511432.04679116</v>
      </c>
      <c r="P5" s="125">
        <v>132967.291303712</v>
      </c>
      <c r="Q5" s="125">
        <v>2.2669383354367199</v>
      </c>
      <c r="R5" s="125">
        <v>0.20369650229917999</v>
      </c>
    </row>
    <row r="6" spans="1:18">
      <c r="A6" s="125" t="s">
        <v>410</v>
      </c>
      <c r="B6" s="125">
        <v>5312156.3030976802</v>
      </c>
      <c r="C6" s="125">
        <v>5844465.0647822004</v>
      </c>
      <c r="D6" s="125">
        <v>6484282.9045222299</v>
      </c>
      <c r="E6" s="125">
        <v>5072102.8397425199</v>
      </c>
      <c r="F6" s="125">
        <v>2018519.15596326</v>
      </c>
      <c r="G6" s="125">
        <v>1999192.3561132301</v>
      </c>
      <c r="H6" s="125">
        <v>1.94073317557601</v>
      </c>
      <c r="I6" s="125">
        <v>0.12790607379058699</v>
      </c>
      <c r="J6" s="125"/>
      <c r="K6" s="125">
        <v>5287697.9947138997</v>
      </c>
      <c r="L6" s="125">
        <v>5110797.9264119603</v>
      </c>
      <c r="M6" s="125">
        <v>6336402.3288086196</v>
      </c>
      <c r="N6" s="125">
        <v>1467913.9356029599</v>
      </c>
      <c r="O6" s="125">
        <v>7040144.3441575002</v>
      </c>
      <c r="P6" s="125">
        <v>1515152.09920536</v>
      </c>
      <c r="Q6" s="125">
        <v>1.6696145862660401</v>
      </c>
      <c r="R6" s="125">
        <v>0.26212274137431901</v>
      </c>
    </row>
    <row r="7" spans="1:18">
      <c r="A7" s="125" t="s">
        <v>440</v>
      </c>
      <c r="B7" s="125">
        <v>5633256.4944495102</v>
      </c>
      <c r="C7" s="125">
        <v>4487743.1242769901</v>
      </c>
      <c r="D7" s="125">
        <v>4254943.8165600104</v>
      </c>
      <c r="E7" s="125">
        <v>2876694.5904526999</v>
      </c>
      <c r="F7" s="125">
        <v>2211485.79414303</v>
      </c>
      <c r="G7" s="125">
        <v>2630604.9031431898</v>
      </c>
      <c r="H7" s="125">
        <v>1.86246188997151</v>
      </c>
      <c r="I7" s="125">
        <v>6.0208851080310998E-3</v>
      </c>
      <c r="J7" s="125"/>
      <c r="K7" s="125">
        <v>3145677.3630979299</v>
      </c>
      <c r="L7" s="125">
        <v>1898976.66925332</v>
      </c>
      <c r="M7" s="125">
        <v>2359794.6485602702</v>
      </c>
      <c r="N7" s="125">
        <v>6178775.70880525</v>
      </c>
      <c r="O7" s="125">
        <v>3581618.5156199802</v>
      </c>
      <c r="P7" s="125">
        <v>3419035.4661454898</v>
      </c>
      <c r="Q7" s="125">
        <v>0.56181859570213999</v>
      </c>
      <c r="R7" s="125">
        <v>8.3968338311425306E-2</v>
      </c>
    </row>
    <row r="8" spans="1:18">
      <c r="A8" s="125" t="s">
        <v>417</v>
      </c>
      <c r="B8" s="125">
        <v>49622522.4939605</v>
      </c>
      <c r="C8" s="125">
        <v>41218580.431255698</v>
      </c>
      <c r="D8" s="125">
        <v>47280933.619740799</v>
      </c>
      <c r="E8" s="125">
        <v>60836533.544520497</v>
      </c>
      <c r="F8" s="125">
        <v>13281002.011126</v>
      </c>
      <c r="G8" s="125">
        <v>12151157.531342199</v>
      </c>
      <c r="H8" s="125">
        <v>1.6010679147032201</v>
      </c>
      <c r="I8" s="125">
        <v>0.28139779691831202</v>
      </c>
      <c r="J8" s="125"/>
      <c r="K8" s="125">
        <v>38504909.217353001</v>
      </c>
      <c r="L8" s="125">
        <v>43730292.392547801</v>
      </c>
      <c r="M8" s="125">
        <v>35704936.752899699</v>
      </c>
      <c r="N8" s="125">
        <v>7014323.2368561402</v>
      </c>
      <c r="O8" s="125">
        <v>50590894.850118302</v>
      </c>
      <c r="P8" s="125">
        <v>8770449.2233796399</v>
      </c>
      <c r="Q8" s="125">
        <v>1.7768580436464101</v>
      </c>
      <c r="R8" s="125">
        <v>0.25423351353974699</v>
      </c>
    </row>
    <row r="9" spans="1:18">
      <c r="A9" s="125" t="s">
        <v>391</v>
      </c>
      <c r="B9" s="125">
        <v>3475162.9850936001</v>
      </c>
      <c r="C9" s="125">
        <v>12628384.6830716</v>
      </c>
      <c r="D9" s="125">
        <v>10835905.8432894</v>
      </c>
      <c r="E9" s="125">
        <v>11804505.2049652</v>
      </c>
      <c r="F9" s="125">
        <v>5167105.1691693598</v>
      </c>
      <c r="G9" s="125">
        <v>175434.730535896</v>
      </c>
      <c r="H9" s="125">
        <v>1.5710843091044799</v>
      </c>
      <c r="I9" s="125">
        <v>0.43347630521116098</v>
      </c>
      <c r="J9" s="125"/>
      <c r="K9" s="125">
        <v>15137360.0678399</v>
      </c>
      <c r="L9" s="125">
        <v>13151163.5358037</v>
      </c>
      <c r="M9" s="125">
        <v>13153108.8287926</v>
      </c>
      <c r="N9" s="125">
        <v>331722.549132135</v>
      </c>
      <c r="O9" s="125">
        <v>24574574.754177898</v>
      </c>
      <c r="P9" s="125">
        <v>978529.40154452506</v>
      </c>
      <c r="Q9" s="125">
        <v>1.60100096110221</v>
      </c>
      <c r="R9" s="125">
        <v>0.27377717044455802</v>
      </c>
    </row>
    <row r="10" spans="1:18">
      <c r="A10" s="125" t="s">
        <v>441</v>
      </c>
      <c r="B10" s="125">
        <v>4441600.5988120902</v>
      </c>
      <c r="C10" s="125">
        <v>5375420.13029774</v>
      </c>
      <c r="D10" s="125">
        <v>5705326.3540041503</v>
      </c>
      <c r="E10" s="125">
        <v>5241640.2746951701</v>
      </c>
      <c r="F10" s="125">
        <v>2502429.7195393899</v>
      </c>
      <c r="G10" s="125">
        <v>2905637.1033322201</v>
      </c>
      <c r="H10" s="125">
        <v>1.4575374647308801</v>
      </c>
      <c r="I10" s="125">
        <v>0.193027228273951</v>
      </c>
      <c r="J10" s="125"/>
      <c r="K10" s="125">
        <v>7626898.5240045805</v>
      </c>
      <c r="L10" s="125">
        <v>7556884.22564115</v>
      </c>
      <c r="M10" s="125">
        <v>7141133.7198117599</v>
      </c>
      <c r="N10" s="125">
        <v>7826572.2300838996</v>
      </c>
      <c r="O10" s="125">
        <v>8903430.9327555504</v>
      </c>
      <c r="P10" s="125">
        <v>6439324.6803468196</v>
      </c>
      <c r="Q10" s="125">
        <v>0.96355477468125605</v>
      </c>
      <c r="R10" s="125">
        <v>0.79118630958458802</v>
      </c>
    </row>
    <row r="11" spans="1:18">
      <c r="A11" s="125" t="s">
        <v>390</v>
      </c>
      <c r="B11" s="125">
        <v>8136941.7355234604</v>
      </c>
      <c r="C11" s="125">
        <v>8386305.8622968998</v>
      </c>
      <c r="D11" s="125">
        <v>6639810.0746478103</v>
      </c>
      <c r="E11" s="125">
        <v>8325202.4962669602</v>
      </c>
      <c r="F11" s="125">
        <v>4077590.7717429502</v>
      </c>
      <c r="G11" s="125">
        <v>3878332.7758351001</v>
      </c>
      <c r="H11" s="125">
        <v>1.42269383641464</v>
      </c>
      <c r="I11" s="125">
        <v>0.23195889845136899</v>
      </c>
      <c r="J11" s="125"/>
      <c r="K11" s="125">
        <v>21491703.287880901</v>
      </c>
      <c r="L11" s="125">
        <v>15018550.9771572</v>
      </c>
      <c r="M11" s="125">
        <v>15403592.508653199</v>
      </c>
      <c r="N11" s="125">
        <v>7142541.5553119602</v>
      </c>
      <c r="O11" s="125">
        <v>19593766.9290617</v>
      </c>
      <c r="P11" s="125">
        <v>14608742.4579472</v>
      </c>
      <c r="Q11" s="125">
        <v>1.25562420629532</v>
      </c>
      <c r="R11" s="125">
        <v>0.43423546653684197</v>
      </c>
    </row>
    <row r="12" spans="1:18">
      <c r="A12" s="125" t="s">
        <v>442</v>
      </c>
      <c r="B12" s="125">
        <v>7702792.59123505</v>
      </c>
      <c r="C12" s="125">
        <v>8066480.8779858705</v>
      </c>
      <c r="D12" s="125">
        <v>3910990.96720113</v>
      </c>
      <c r="E12" s="125">
        <v>4499040.7330444902</v>
      </c>
      <c r="F12" s="125">
        <v>5450283.87852873</v>
      </c>
      <c r="G12" s="125">
        <v>4948971.8258005297</v>
      </c>
      <c r="H12" s="125">
        <v>1.3209741475577199</v>
      </c>
      <c r="I12" s="125">
        <v>0.42845563957759802</v>
      </c>
      <c r="J12" s="125"/>
      <c r="K12" s="125">
        <v>3267934.1817350802</v>
      </c>
      <c r="L12" s="125">
        <v>1524466.19695518</v>
      </c>
      <c r="M12" s="125">
        <v>7881957.3027989501</v>
      </c>
      <c r="N12" s="125">
        <v>11965924.4470226</v>
      </c>
      <c r="O12" s="125">
        <v>6124724.2965511298</v>
      </c>
      <c r="P12" s="125">
        <v>2669578.8024921599</v>
      </c>
      <c r="Q12" s="125">
        <v>0.610511501059678</v>
      </c>
      <c r="R12" s="125">
        <v>0.45234686433236398</v>
      </c>
    </row>
    <row r="13" spans="1:18">
      <c r="A13" s="125" t="s">
        <v>443</v>
      </c>
      <c r="B13" s="125">
        <v>6870283.9144917103</v>
      </c>
      <c r="C13" s="125">
        <v>5374801.0217211898</v>
      </c>
      <c r="D13" s="125">
        <v>4011884.48884296</v>
      </c>
      <c r="E13" s="125">
        <v>3817901.20217897</v>
      </c>
      <c r="F13" s="125">
        <v>5116356.1087038303</v>
      </c>
      <c r="G13" s="125">
        <v>4123977.26880338</v>
      </c>
      <c r="H13" s="125">
        <v>1.2449592114347301</v>
      </c>
      <c r="I13" s="125">
        <v>0.334178127072083</v>
      </c>
      <c r="J13" s="125"/>
      <c r="K13" s="125">
        <v>4297351.70596918</v>
      </c>
      <c r="L13" s="125">
        <v>4472786.0784229003</v>
      </c>
      <c r="M13" s="125">
        <v>4412851.6705113202</v>
      </c>
      <c r="N13" s="125">
        <v>3539103.18853204</v>
      </c>
      <c r="O13" s="125">
        <v>3823925.1633259598</v>
      </c>
      <c r="P13" s="125">
        <v>2029500.43691203</v>
      </c>
      <c r="Q13" s="125">
        <v>1.40356125079599</v>
      </c>
      <c r="R13" s="125">
        <v>0.19989234756937799</v>
      </c>
    </row>
    <row r="14" spans="1:18">
      <c r="A14" s="125" t="s">
        <v>444</v>
      </c>
      <c r="B14" s="125">
        <v>1294803.0807537199</v>
      </c>
      <c r="C14" s="125">
        <v>1260318.1306685701</v>
      </c>
      <c r="D14" s="125">
        <v>1254279.6945664301</v>
      </c>
      <c r="E14" s="125">
        <v>1278347.71822465</v>
      </c>
      <c r="F14" s="125">
        <v>963847.87412006594</v>
      </c>
      <c r="G14" s="125">
        <v>1088189.0885453401</v>
      </c>
      <c r="H14" s="125">
        <v>1.1438321007922301</v>
      </c>
      <c r="I14" s="125">
        <v>0.22554416868349</v>
      </c>
      <c r="J14" s="125"/>
      <c r="K14" s="125">
        <v>1177932.84012428</v>
      </c>
      <c r="L14" s="125">
        <v>1046649.97897326</v>
      </c>
      <c r="M14" s="125">
        <v>1234132.99030259</v>
      </c>
      <c r="N14" s="125">
        <v>429931.21038351301</v>
      </c>
      <c r="O14" s="125">
        <v>1566280.2383037901</v>
      </c>
      <c r="P14" s="125">
        <v>1028410.08950505</v>
      </c>
      <c r="Q14" s="125">
        <v>1.1435201944198301</v>
      </c>
      <c r="R14" s="125">
        <v>0.56285540874539197</v>
      </c>
    </row>
    <row r="15" spans="1:18">
      <c r="A15" s="125" t="s">
        <v>445</v>
      </c>
      <c r="B15" s="125">
        <v>2040050.2550740801</v>
      </c>
      <c r="C15" s="125">
        <v>2434290.0089492202</v>
      </c>
      <c r="D15" s="125">
        <v>2502487.7143966099</v>
      </c>
      <c r="E15" s="125">
        <v>2277686.9676097198</v>
      </c>
      <c r="F15" s="125">
        <v>1672736.77194506</v>
      </c>
      <c r="G15" s="125">
        <v>2458699.2326981099</v>
      </c>
      <c r="H15" s="125">
        <v>1.0885776429356699</v>
      </c>
      <c r="I15" s="125">
        <v>0.53132084498853605</v>
      </c>
      <c r="J15" s="125"/>
      <c r="K15" s="125">
        <v>3930555.0168022802</v>
      </c>
      <c r="L15" s="125">
        <v>4061413.6330531999</v>
      </c>
      <c r="M15" s="125">
        <v>4191291.3450654699</v>
      </c>
      <c r="N15" s="125">
        <v>15391780.0034717</v>
      </c>
      <c r="O15" s="125">
        <v>7347130.2700165398</v>
      </c>
      <c r="P15" s="125">
        <v>8424361.4258642495</v>
      </c>
      <c r="Q15" s="125">
        <v>0.390949323692932</v>
      </c>
      <c r="R15" s="125">
        <v>5.9070152179340203E-2</v>
      </c>
    </row>
    <row r="16" spans="1:18">
      <c r="A16" s="125" t="s">
        <v>446</v>
      </c>
      <c r="B16" s="125">
        <v>20250602.058362201</v>
      </c>
      <c r="C16" s="125">
        <v>20003908.532319002</v>
      </c>
      <c r="D16" s="125">
        <v>16986088.819331098</v>
      </c>
      <c r="E16" s="125">
        <v>14694391.113082901</v>
      </c>
      <c r="F16" s="125">
        <v>20270727.459913101</v>
      </c>
      <c r="G16" s="125">
        <v>17930098.0248129</v>
      </c>
      <c r="H16" s="125">
        <v>1.08215077074442</v>
      </c>
      <c r="I16" s="125">
        <v>0.49225708254440897</v>
      </c>
      <c r="J16" s="125"/>
      <c r="K16" s="125">
        <v>14419507.156257</v>
      </c>
      <c r="L16" s="125">
        <v>16715970.498482</v>
      </c>
      <c r="M16" s="125">
        <v>15796673.786154499</v>
      </c>
      <c r="N16" s="125">
        <v>6874604.3654446201</v>
      </c>
      <c r="O16" s="125">
        <v>13948362.612288799</v>
      </c>
      <c r="P16" s="125">
        <v>12135467.521800701</v>
      </c>
      <c r="Q16" s="125">
        <v>1.4239799964272299</v>
      </c>
      <c r="R16" s="125">
        <v>0.205885005365879</v>
      </c>
    </row>
    <row r="17" spans="1:18">
      <c r="A17" s="125" t="s">
        <v>395</v>
      </c>
      <c r="B17" s="125">
        <v>16491519.9352466</v>
      </c>
      <c r="C17" s="125">
        <v>18943005.538440101</v>
      </c>
      <c r="D17" s="125">
        <v>19152110.772169199</v>
      </c>
      <c r="E17" s="125">
        <v>20119104.0429332</v>
      </c>
      <c r="F17" s="125">
        <v>13387752.284384999</v>
      </c>
      <c r="G17" s="125">
        <v>17870976.170588199</v>
      </c>
      <c r="H17" s="125">
        <v>1.0624550237318899</v>
      </c>
      <c r="I17" s="125">
        <v>0.62161344305123301</v>
      </c>
      <c r="J17" s="125"/>
      <c r="K17" s="125">
        <v>56464162.367805399</v>
      </c>
      <c r="L17" s="125">
        <v>59613962.758274898</v>
      </c>
      <c r="M17" s="125">
        <v>62685300.974200301</v>
      </c>
      <c r="N17" s="125">
        <v>22769817.230840899</v>
      </c>
      <c r="O17" s="125">
        <v>60858372.397170201</v>
      </c>
      <c r="P17" s="125">
        <v>42268405.177611403</v>
      </c>
      <c r="Q17" s="125">
        <v>1.4199226466472901</v>
      </c>
      <c r="R17" s="125">
        <v>0.27429297939063602</v>
      </c>
    </row>
    <row r="18" spans="1:18">
      <c r="A18" s="125" t="s">
        <v>447</v>
      </c>
      <c r="B18" s="125">
        <v>1646611.93344191</v>
      </c>
      <c r="C18" s="125">
        <v>1206972.6866634099</v>
      </c>
      <c r="D18" s="125">
        <v>2121422.0704120598</v>
      </c>
      <c r="E18" s="125">
        <v>1806708.88655242</v>
      </c>
      <c r="F18" s="125">
        <v>1803309.5867409999</v>
      </c>
      <c r="G18" s="125">
        <v>1122104.90118416</v>
      </c>
      <c r="H18" s="125">
        <v>1.0513264969695799</v>
      </c>
      <c r="I18" s="125">
        <v>0.84465280521638697</v>
      </c>
      <c r="J18" s="125"/>
      <c r="K18" s="125">
        <v>1426151.30212664</v>
      </c>
      <c r="L18" s="125">
        <v>1239780.95759856</v>
      </c>
      <c r="M18" s="125">
        <v>1217396.6517034101</v>
      </c>
      <c r="N18" s="125">
        <v>1568156.75450315</v>
      </c>
      <c r="O18" s="125">
        <v>1246216.20382105</v>
      </c>
      <c r="P18" s="125">
        <v>761108.42043455003</v>
      </c>
      <c r="Q18" s="125">
        <v>1.08609960451723</v>
      </c>
      <c r="R18" s="125">
        <v>0.62544452373126302</v>
      </c>
    </row>
    <row r="19" spans="1:18">
      <c r="A19" s="125" t="s">
        <v>448</v>
      </c>
      <c r="B19" s="125">
        <v>41878328.338586502</v>
      </c>
      <c r="C19" s="125">
        <v>49849090.974817596</v>
      </c>
      <c r="D19" s="125">
        <v>49389470.514729001</v>
      </c>
      <c r="E19" s="125">
        <v>43294811.661164902</v>
      </c>
      <c r="F19" s="125">
        <v>29621109.717326201</v>
      </c>
      <c r="G19" s="125">
        <v>68972869.191671595</v>
      </c>
      <c r="H19" s="125">
        <v>0.99455981872191701</v>
      </c>
      <c r="I19" s="125">
        <v>0.85584056207252801</v>
      </c>
      <c r="J19" s="125"/>
      <c r="K19" s="125">
        <v>55710468.535479702</v>
      </c>
      <c r="L19" s="125">
        <v>43238286.6909713</v>
      </c>
      <c r="M19" s="125">
        <v>40256446.115824699</v>
      </c>
      <c r="N19" s="125">
        <v>81609384.972403198</v>
      </c>
      <c r="O19" s="125">
        <v>60463774.844388999</v>
      </c>
      <c r="P19" s="125">
        <v>61723980.846683301</v>
      </c>
      <c r="Q19" s="125">
        <v>0.68305767632010805</v>
      </c>
      <c r="R19" s="125">
        <v>5.0733720341187998E-2</v>
      </c>
    </row>
    <row r="20" spans="1:18">
      <c r="A20" s="125" t="s">
        <v>449</v>
      </c>
      <c r="B20" s="125">
        <v>6083786.8023074996</v>
      </c>
      <c r="C20" s="125">
        <v>8164114.1487871902</v>
      </c>
      <c r="D20" s="125">
        <v>7770524.7904291097</v>
      </c>
      <c r="E20" s="125">
        <v>9116120.5544963498</v>
      </c>
      <c r="F20" s="125">
        <v>6274341.5822992297</v>
      </c>
      <c r="G20" s="125">
        <v>10014420.819457</v>
      </c>
      <c r="H20" s="125">
        <v>0.86670053861061702</v>
      </c>
      <c r="I20" s="125">
        <v>0.48750964743588199</v>
      </c>
      <c r="J20" s="125"/>
      <c r="K20" s="125">
        <v>8277863.46098956</v>
      </c>
      <c r="L20" s="125">
        <v>7437084.2605070798</v>
      </c>
      <c r="M20" s="125">
        <v>7704435.7905950705</v>
      </c>
      <c r="N20" s="125">
        <v>29486615.845908299</v>
      </c>
      <c r="O20" s="125">
        <v>14641645.620847801</v>
      </c>
      <c r="P20" s="125">
        <v>24912248.404610202</v>
      </c>
      <c r="Q20" s="125">
        <v>0.33921220390355999</v>
      </c>
      <c r="R20" s="125">
        <v>3.6227345523599699E-2</v>
      </c>
    </row>
    <row r="21" spans="1:18">
      <c r="A21" s="125" t="s">
        <v>405</v>
      </c>
      <c r="B21" s="125">
        <v>293849031.79843599</v>
      </c>
      <c r="C21" s="125">
        <v>261260191.29359499</v>
      </c>
      <c r="D21" s="125">
        <v>265194093.146983</v>
      </c>
      <c r="E21" s="125">
        <v>267315722.67998299</v>
      </c>
      <c r="F21" s="125">
        <v>327221444.355703</v>
      </c>
      <c r="G21" s="125">
        <v>354860021.07211101</v>
      </c>
      <c r="H21" s="125">
        <v>0.86402543267894505</v>
      </c>
      <c r="I21" s="125">
        <v>0.232142835122298</v>
      </c>
      <c r="J21" s="125"/>
      <c r="K21" s="125">
        <v>301899629.76686102</v>
      </c>
      <c r="L21" s="125">
        <v>310520390.674303</v>
      </c>
      <c r="M21" s="125">
        <v>297277493.73829001</v>
      </c>
      <c r="N21" s="125">
        <v>339624726.66861302</v>
      </c>
      <c r="O21" s="125">
        <v>296802460.64118898</v>
      </c>
      <c r="P21" s="125">
        <v>304175514.26601797</v>
      </c>
      <c r="Q21" s="125">
        <v>0.96714320791914699</v>
      </c>
      <c r="R21" s="125">
        <v>0.528538695730012</v>
      </c>
    </row>
    <row r="22" spans="1:18">
      <c r="A22" s="125" t="s">
        <v>450</v>
      </c>
      <c r="B22" s="125">
        <v>49251283.086805299</v>
      </c>
      <c r="C22" s="125">
        <v>40751462.4514677</v>
      </c>
      <c r="D22" s="125">
        <v>34407204.642711699</v>
      </c>
      <c r="E22" s="125">
        <v>35232804.655498803</v>
      </c>
      <c r="F22" s="125">
        <v>50334463.216590598</v>
      </c>
      <c r="G22" s="125">
        <v>58549077.127932496</v>
      </c>
      <c r="H22" s="125">
        <v>0.86326051483588395</v>
      </c>
      <c r="I22" s="125">
        <v>0.50319744598883998</v>
      </c>
      <c r="J22" s="125"/>
      <c r="K22" s="125">
        <v>33669502.9796042</v>
      </c>
      <c r="L22" s="125">
        <v>33781877.009879701</v>
      </c>
      <c r="M22" s="125">
        <v>42216433.186724402</v>
      </c>
      <c r="N22" s="125">
        <v>46142224.1134758</v>
      </c>
      <c r="O22" s="125">
        <v>31776731.172168698</v>
      </c>
      <c r="P22" s="125">
        <v>45670995.227946602</v>
      </c>
      <c r="Q22" s="125">
        <v>0.88735218940109695</v>
      </c>
      <c r="R22" s="125">
        <v>0.49175436902635999</v>
      </c>
    </row>
    <row r="23" spans="1:18">
      <c r="A23" s="125" t="s">
        <v>416</v>
      </c>
      <c r="B23" s="125">
        <v>20471725.782728899</v>
      </c>
      <c r="C23" s="125">
        <v>18519370.472487401</v>
      </c>
      <c r="D23" s="125">
        <v>18811630.476709601</v>
      </c>
      <c r="E23" s="125">
        <v>18295646.126747899</v>
      </c>
      <c r="F23" s="125">
        <v>23928442.900275301</v>
      </c>
      <c r="G23" s="125">
        <v>24991800.613079101</v>
      </c>
      <c r="H23" s="125">
        <v>0.85995628476275898</v>
      </c>
      <c r="I23" s="125">
        <v>0.27837521768910101</v>
      </c>
      <c r="J23" s="125"/>
      <c r="K23" s="125">
        <v>18487631.865841899</v>
      </c>
      <c r="L23" s="125">
        <v>18915417.386087701</v>
      </c>
      <c r="M23" s="125">
        <v>18906207.622633401</v>
      </c>
      <c r="N23" s="125">
        <v>22299011.3295944</v>
      </c>
      <c r="O23" s="125">
        <v>17471833.894723501</v>
      </c>
      <c r="P23" s="125">
        <v>20278862.531402301</v>
      </c>
      <c r="Q23" s="125">
        <v>0.93771075628921996</v>
      </c>
      <c r="R23" s="125">
        <v>0.49138903942712803</v>
      </c>
    </row>
    <row r="24" spans="1:18">
      <c r="A24" s="125" t="s">
        <v>451</v>
      </c>
      <c r="B24" s="125">
        <v>1996379.669978</v>
      </c>
      <c r="C24" s="125">
        <v>1887203.01493295</v>
      </c>
      <c r="D24" s="125">
        <v>1545834.6470280001</v>
      </c>
      <c r="E24" s="125">
        <v>1895910.91618719</v>
      </c>
      <c r="F24" s="125">
        <v>2431518.6733877799</v>
      </c>
      <c r="G24" s="125">
        <v>2153116.30082316</v>
      </c>
      <c r="H24" s="125">
        <v>0.83780246660754498</v>
      </c>
      <c r="I24" s="125">
        <v>0.168565364988435</v>
      </c>
      <c r="J24" s="125"/>
      <c r="K24" s="125">
        <v>2397097.82814086</v>
      </c>
      <c r="L24" s="125">
        <v>2317141.26051463</v>
      </c>
      <c r="M24" s="125">
        <v>2451036.4935952099</v>
      </c>
      <c r="N24" s="125">
        <v>2410378.6240942702</v>
      </c>
      <c r="O24" s="125">
        <v>2079374.0725092599</v>
      </c>
      <c r="P24" s="125">
        <v>2338509.3707905202</v>
      </c>
      <c r="Q24" s="125">
        <v>1.0493556796049099</v>
      </c>
      <c r="R24" s="125">
        <v>0.38716017484155502</v>
      </c>
    </row>
    <row r="25" spans="1:18">
      <c r="A25" s="125" t="s">
        <v>452</v>
      </c>
      <c r="B25" s="125">
        <v>71712338.352928802</v>
      </c>
      <c r="C25" s="125">
        <v>50689564.927384503</v>
      </c>
      <c r="D25" s="125">
        <v>52157428.930117004</v>
      </c>
      <c r="E25" s="125">
        <v>53487717.138953798</v>
      </c>
      <c r="F25" s="125">
        <v>87642790.908519402</v>
      </c>
      <c r="G25" s="125">
        <v>92350509.655084893</v>
      </c>
      <c r="H25" s="125">
        <v>0.74763821885001902</v>
      </c>
      <c r="I25" s="125">
        <v>0.26484378837598599</v>
      </c>
      <c r="J25" s="125"/>
      <c r="K25" s="125">
        <v>73956901.751132801</v>
      </c>
      <c r="L25" s="125">
        <v>76256658.243153498</v>
      </c>
      <c r="M25" s="125">
        <v>76148179.070308194</v>
      </c>
      <c r="N25" s="125">
        <v>106710279.020411</v>
      </c>
      <c r="O25" s="125">
        <v>58632849.433037601</v>
      </c>
      <c r="P25" s="125">
        <v>82498946.472645894</v>
      </c>
      <c r="Q25" s="125">
        <v>0.91333055185280498</v>
      </c>
      <c r="R25" s="125">
        <v>0.75767486114402205</v>
      </c>
    </row>
    <row r="26" spans="1:18">
      <c r="A26" s="125" t="s">
        <v>389</v>
      </c>
      <c r="B26" s="125">
        <v>40545804.019288599</v>
      </c>
      <c r="C26" s="125">
        <v>121938751.12319399</v>
      </c>
      <c r="D26" s="125">
        <v>139494080.484734</v>
      </c>
      <c r="E26" s="125">
        <v>402231184.96937102</v>
      </c>
      <c r="F26" s="125">
        <v>114152734.137859</v>
      </c>
      <c r="G26" s="125">
        <v>269121007.29332</v>
      </c>
      <c r="H26" s="125">
        <v>0.384438881893441</v>
      </c>
      <c r="I26" s="125">
        <v>0.14940288169847299</v>
      </c>
      <c r="J26" s="125"/>
      <c r="K26" s="125">
        <v>154012646.54669899</v>
      </c>
      <c r="L26" s="125">
        <v>132257543.26559</v>
      </c>
      <c r="M26" s="125">
        <v>90458854.5416888</v>
      </c>
      <c r="N26" s="125">
        <v>39642328.067511402</v>
      </c>
      <c r="O26" s="125">
        <v>131830369.72441299</v>
      </c>
      <c r="P26" s="125">
        <v>196192668.130036</v>
      </c>
      <c r="Q26" s="125">
        <v>1.02465197778227</v>
      </c>
      <c r="R26" s="125">
        <v>0.73069872380578305</v>
      </c>
    </row>
    <row r="27" spans="1:18">
      <c r="A27" s="125" t="s">
        <v>453</v>
      </c>
      <c r="B27" s="125">
        <v>11589396.366417101</v>
      </c>
      <c r="C27" s="125">
        <v>12433035.4351424</v>
      </c>
      <c r="D27" s="125">
        <v>15484408.4711533</v>
      </c>
      <c r="E27" s="125">
        <v>52732544.519160502</v>
      </c>
      <c r="F27" s="125">
        <v>26081849.7175983</v>
      </c>
      <c r="G27" s="125">
        <v>34602612.045717098</v>
      </c>
      <c r="H27" s="125">
        <v>0.34833259638609598</v>
      </c>
      <c r="I27" s="125">
        <v>2.4294470256512799E-2</v>
      </c>
      <c r="J27" s="125"/>
      <c r="K27" s="125">
        <v>280538956.28507102</v>
      </c>
      <c r="L27" s="125">
        <v>240609741.994688</v>
      </c>
      <c r="M27" s="125">
        <v>244628558.87387699</v>
      </c>
      <c r="N27" s="125">
        <v>175258621.95039099</v>
      </c>
      <c r="O27" s="125">
        <v>147575130.12992501</v>
      </c>
      <c r="P27" s="125">
        <v>262730895.55161801</v>
      </c>
      <c r="Q27" s="125">
        <v>1.3077586911206001</v>
      </c>
      <c r="R27" s="125">
        <v>0.220333434774621</v>
      </c>
    </row>
    <row r="28" spans="1:18">
      <c r="A28" s="125" t="s">
        <v>454</v>
      </c>
      <c r="B28" s="125">
        <v>256117775.53944901</v>
      </c>
      <c r="C28" s="125">
        <v>227810982.67622</v>
      </c>
      <c r="D28" s="125">
        <v>318975297.25000697</v>
      </c>
      <c r="E28" s="125">
        <v>1131289234.83513</v>
      </c>
      <c r="F28" s="125">
        <v>534151375.89422601</v>
      </c>
      <c r="G28" s="125">
        <v>931790626.04309905</v>
      </c>
      <c r="H28" s="125">
        <v>0.30913845640615001</v>
      </c>
      <c r="I28" s="125">
        <v>2.30824870664437E-2</v>
      </c>
      <c r="J28" s="125"/>
      <c r="K28" s="125">
        <v>2253568887.7716599</v>
      </c>
      <c r="L28" s="125">
        <v>1403990712.2473099</v>
      </c>
      <c r="M28" s="125">
        <v>749593113.359635</v>
      </c>
      <c r="N28" s="125">
        <v>275934795.886886</v>
      </c>
      <c r="O28" s="125">
        <v>1106523132.37638</v>
      </c>
      <c r="P28" s="125">
        <v>1337046004.4268799</v>
      </c>
      <c r="Q28" s="125">
        <v>1.6205722890862</v>
      </c>
      <c r="R28" s="125">
        <v>0.38608388605272997</v>
      </c>
    </row>
    <row r="29" spans="1:18">
      <c r="A29" s="125" t="s">
        <v>392</v>
      </c>
      <c r="B29" s="125">
        <v>2695242252.3529902</v>
      </c>
      <c r="C29" s="125">
        <v>1934096933.8478601</v>
      </c>
      <c r="D29" s="125">
        <v>3001726855.9825301</v>
      </c>
      <c r="E29" s="125">
        <v>9265751734.8496704</v>
      </c>
      <c r="F29" s="125">
        <v>6308576751.2476397</v>
      </c>
      <c r="G29" s="125">
        <v>9935547701.3932095</v>
      </c>
      <c r="H29" s="125">
        <v>0.299141633855734</v>
      </c>
      <c r="I29" s="125">
        <v>3.4371272243668999E-3</v>
      </c>
      <c r="J29" s="125"/>
      <c r="K29" s="125">
        <v>19502734296.2192</v>
      </c>
      <c r="L29" s="125">
        <v>14629347328.7034</v>
      </c>
      <c r="M29" s="125">
        <v>8426228323.3174801</v>
      </c>
      <c r="N29" s="125">
        <v>3571545295.0791502</v>
      </c>
      <c r="O29" s="125">
        <v>10902952176.4834</v>
      </c>
      <c r="P29" s="125">
        <v>14172589210.0443</v>
      </c>
      <c r="Q29" s="125">
        <v>1.4856069107915599</v>
      </c>
      <c r="R29" s="125">
        <v>0.38521100439838302</v>
      </c>
    </row>
    <row r="30" spans="1:18">
      <c r="A30" s="125" t="s">
        <v>402</v>
      </c>
      <c r="B30" s="125">
        <v>14597234.545801699</v>
      </c>
      <c r="C30" s="125">
        <v>7687380.7715636399</v>
      </c>
      <c r="D30" s="125">
        <v>11554938.2059513</v>
      </c>
      <c r="E30" s="125">
        <v>45029710.001094997</v>
      </c>
      <c r="F30" s="125">
        <v>47136918.024322897</v>
      </c>
      <c r="G30" s="125">
        <v>46007082.905665398</v>
      </c>
      <c r="H30" s="125">
        <v>0.24490587460732599</v>
      </c>
      <c r="I30" s="125">
        <v>1.6121961846526499E-2</v>
      </c>
      <c r="J30" s="125"/>
      <c r="K30" s="125">
        <v>91834021.770971</v>
      </c>
      <c r="L30" s="125">
        <v>87117418.452103898</v>
      </c>
      <c r="M30" s="125">
        <v>85844219.541027203</v>
      </c>
      <c r="N30" s="125">
        <v>30702310.516245902</v>
      </c>
      <c r="O30" s="125">
        <v>31121813.5673545</v>
      </c>
      <c r="P30" s="125">
        <v>33418327.4535379</v>
      </c>
      <c r="Q30" s="125">
        <v>2.7802272567590198</v>
      </c>
      <c r="R30" s="125">
        <v>1.1447465999752801E-5</v>
      </c>
    </row>
    <row r="31" spans="1:18">
      <c r="A31" s="125" t="s">
        <v>401</v>
      </c>
      <c r="B31" s="125">
        <v>72820838.080281198</v>
      </c>
      <c r="C31" s="125">
        <v>46360002.7129867</v>
      </c>
      <c r="D31" s="125">
        <v>74812317.585263401</v>
      </c>
      <c r="E31" s="125">
        <v>311688152.33372402</v>
      </c>
      <c r="F31" s="125">
        <v>266688032.95852801</v>
      </c>
      <c r="G31" s="125">
        <v>410819493.35346901</v>
      </c>
      <c r="H31" s="125">
        <v>0.19611201561668901</v>
      </c>
      <c r="I31" s="125">
        <v>1.447959349394E-3</v>
      </c>
      <c r="J31" s="125"/>
      <c r="K31" s="125">
        <v>959903403.01195598</v>
      </c>
      <c r="L31" s="125">
        <v>663487527.81887197</v>
      </c>
      <c r="M31" s="125">
        <v>363771916.46460003</v>
      </c>
      <c r="N31" s="125">
        <v>146327444.16113499</v>
      </c>
      <c r="O31" s="125">
        <v>388021505.73986101</v>
      </c>
      <c r="P31" s="125">
        <v>644473641.14066601</v>
      </c>
      <c r="Q31" s="125">
        <v>1.68571832809844</v>
      </c>
      <c r="R31" s="125">
        <v>0.31126749745460303</v>
      </c>
    </row>
    <row r="32" spans="1:18">
      <c r="A32" s="125" t="s">
        <v>406</v>
      </c>
      <c r="B32" s="125">
        <v>7272979.30041527</v>
      </c>
      <c r="C32" s="125">
        <v>5722862.6612315401</v>
      </c>
      <c r="D32" s="125">
        <v>6162054.7036228403</v>
      </c>
      <c r="E32" s="125">
        <v>37463745.525817499</v>
      </c>
      <c r="F32" s="125">
        <v>36750886.561180897</v>
      </c>
      <c r="G32" s="125">
        <v>35997512.868922703</v>
      </c>
      <c r="H32" s="125">
        <v>0.17382745497723301</v>
      </c>
      <c r="I32" s="125">
        <v>1.2781827900003001E-3</v>
      </c>
      <c r="J32" s="125"/>
      <c r="K32" s="125">
        <v>46001513.736523002</v>
      </c>
      <c r="L32" s="125">
        <v>46516996.220003903</v>
      </c>
      <c r="M32" s="125">
        <v>43561279.575101197</v>
      </c>
      <c r="N32" s="125">
        <v>12737593.393814901</v>
      </c>
      <c r="O32" s="125">
        <v>6048448.4186428497</v>
      </c>
      <c r="P32" s="125">
        <v>11519683.9667063</v>
      </c>
      <c r="Q32" s="125">
        <v>4.4902336450620899</v>
      </c>
      <c r="R32" s="125">
        <v>2.12076387787886E-2</v>
      </c>
    </row>
    <row r="33" spans="1:18">
      <c r="A33" s="125" t="s">
        <v>455</v>
      </c>
      <c r="B33" s="125">
        <v>284944.34401434299</v>
      </c>
      <c r="C33" s="125">
        <v>331105.622812538</v>
      </c>
      <c r="D33" s="125">
        <v>164229.26348032299</v>
      </c>
      <c r="E33" s="125">
        <v>1392310.01032649</v>
      </c>
      <c r="F33" s="125">
        <v>1382449.93895447</v>
      </c>
      <c r="G33" s="125">
        <v>2259615.9061005199</v>
      </c>
      <c r="H33" s="125">
        <v>0.154990261498479</v>
      </c>
      <c r="I33" s="125">
        <v>2.7955967271614001E-3</v>
      </c>
      <c r="J33" s="125"/>
      <c r="K33" s="125">
        <v>3146745.4707959401</v>
      </c>
      <c r="L33" s="125">
        <v>2138373.0414642901</v>
      </c>
      <c r="M33" s="125">
        <v>1335323.06506582</v>
      </c>
      <c r="N33" s="125">
        <v>992751.38340830605</v>
      </c>
      <c r="O33" s="125">
        <v>959815.57580209302</v>
      </c>
      <c r="P33" s="125">
        <v>2892742.5000861902</v>
      </c>
      <c r="Q33" s="125">
        <v>1.36636093792184</v>
      </c>
      <c r="R33" s="125">
        <v>0.42639035647768297</v>
      </c>
    </row>
    <row r="34" spans="1:18">
      <c r="A34" s="125" t="s">
        <v>456</v>
      </c>
      <c r="B34" s="125">
        <v>505615.42856516299</v>
      </c>
      <c r="C34" s="125">
        <v>279763.78776154399</v>
      </c>
      <c r="D34" s="125">
        <v>503772.106887653</v>
      </c>
      <c r="E34" s="125">
        <v>3908067.6721380898</v>
      </c>
      <c r="F34" s="125">
        <v>3590246.9626007001</v>
      </c>
      <c r="G34" s="125">
        <v>4083181.34242011</v>
      </c>
      <c r="H34" s="125">
        <v>0.111311295687261</v>
      </c>
      <c r="I34" s="125">
        <v>6.1616715569050001E-3</v>
      </c>
      <c r="J34" s="125"/>
      <c r="K34" s="125">
        <v>12432355.0040028</v>
      </c>
      <c r="L34" s="125">
        <v>8032727.48548791</v>
      </c>
      <c r="M34" s="125">
        <v>4526323.6379614798</v>
      </c>
      <c r="N34" s="125">
        <v>2935227.7648538402</v>
      </c>
      <c r="O34" s="125">
        <v>4143533.3877047999</v>
      </c>
      <c r="P34" s="125">
        <v>10399503.458201399</v>
      </c>
      <c r="Q34" s="125">
        <v>1.42985626342256</v>
      </c>
      <c r="R34" s="125">
        <v>0.427216617396033</v>
      </c>
    </row>
    <row r="35" spans="1:18">
      <c r="A35" s="126" t="s">
        <v>421</v>
      </c>
      <c r="B35" s="126">
        <v>16091169.9630334</v>
      </c>
      <c r="C35" s="126">
        <v>19354761.088839799</v>
      </c>
      <c r="D35" s="126">
        <v>9083920.02223818</v>
      </c>
      <c r="E35" s="126">
        <v>287078492.300336</v>
      </c>
      <c r="F35" s="126">
        <v>184347259.35037401</v>
      </c>
      <c r="G35" s="126">
        <v>274334374.73197401</v>
      </c>
      <c r="H35" s="126">
        <v>5.9710689132850103E-2</v>
      </c>
      <c r="I35" s="126">
        <v>1.0963901269206999E-3</v>
      </c>
      <c r="J35" s="126"/>
      <c r="K35" s="126">
        <v>10532042.9397626</v>
      </c>
      <c r="L35" s="126">
        <v>1613165.13040344</v>
      </c>
      <c r="M35" s="126">
        <v>5901603.0835913196</v>
      </c>
      <c r="N35" s="126">
        <v>6661895.3525927002</v>
      </c>
      <c r="O35" s="126">
        <v>4760050.62020671</v>
      </c>
      <c r="P35" s="126">
        <v>12579279.2115814</v>
      </c>
      <c r="Q35" s="126">
        <v>0.75191208011754196</v>
      </c>
      <c r="R35" s="126">
        <v>0.514144853569383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Fig1b-GS115-OD600</vt:lpstr>
      <vt:lpstr>Fig1c-BL21-OD600</vt:lpstr>
      <vt:lpstr>Fig1d-GS115-CFU</vt:lpstr>
      <vt:lpstr>Fig1e-BL21-CFU</vt:lpstr>
      <vt:lpstr>Fig2d_GS115glycolysisqPCR Ct</vt:lpstr>
      <vt:lpstr>Fig2h_Acetyl-CoA</vt:lpstr>
      <vt:lpstr>Fig2i_pyruvate</vt:lpstr>
      <vt:lpstr>Fig2j_ATP</vt:lpstr>
      <vt:lpstr>Fig3d_BL21TCA&amp;Glycolysis qPCR</vt:lpstr>
      <vt:lpstr>Fig3g_BL21 Acetyl-CoA</vt:lpstr>
      <vt:lpstr>Fig3h_BL21pyruvate</vt:lpstr>
      <vt:lpstr>Fig3i_BL21ATP</vt:lpstr>
      <vt:lpstr>Fig4c_GS115protein qPCR</vt:lpstr>
      <vt:lpstr>Fig4d_GS115Protein content</vt:lpstr>
      <vt:lpstr>Fig5c_BL21Protein qPCR</vt:lpstr>
      <vt:lpstr>Fig5d_BL21 Protein content</vt:lpstr>
      <vt:lpstr>Fig5e</vt:lpstr>
      <vt:lpstr>Fig6a_GS115 ROS</vt:lpstr>
      <vt:lpstr>Fig6b_BL21 ROS</vt:lpstr>
      <vt:lpstr>Fig6c_28℃ DO</vt:lpstr>
      <vt:lpstr>Fig6d_37℃ DO</vt:lpstr>
      <vt:lpstr>Fig.7a</vt:lpstr>
      <vt:lpstr>Fig.7b</vt:lpstr>
      <vt:lpstr>Fig.7c</vt:lpstr>
      <vt:lpstr>Fig.7d</vt:lpstr>
      <vt:lpstr>Fig.8b</vt:lpstr>
      <vt:lpstr>Fig.8c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2026-03-16T04:57:33Z</dcterms:created>
  <dcterms:modified xsi:type="dcterms:W3CDTF">2026-09-11T05:13:21Z</dcterms:modified>
</cp:coreProperties>
</file>