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ky\Dropbox\work\pubs\Critical Natural Assets\"/>
    </mc:Choice>
  </mc:AlternateContent>
  <xr:revisionPtr revIDLastSave="0" documentId="13_ncr:1_{4D35C7AF-EEFF-4F96-934D-3EE6B54ADDD3}" xr6:coauthVersionLast="47" xr6:coauthVersionMax="47" xr10:uidLastSave="{00000000-0000-0000-0000-000000000000}"/>
  <bookViews>
    <workbookView xWindow="-98" yWindow="-98" windowWidth="19396" windowHeight="10395" firstSheet="1" activeTab="4" xr2:uid="{AE45B32E-B205-4227-ACE7-A3345C951D5F}"/>
  </bookViews>
  <sheets>
    <sheet name="Table S1. Land" sheetId="1" r:id="rId1"/>
    <sheet name="SI Table 1" sheetId="10" r:id="rId2"/>
    <sheet name="SI Table 2" sheetId="2" r:id="rId3"/>
    <sheet name="SI Table 3" sheetId="4" r:id="rId4"/>
    <sheet name="SI Table 4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" i="1"/>
  <c r="N254" i="10"/>
  <c r="H254" i="10"/>
  <c r="N253" i="10"/>
  <c r="H253" i="10"/>
  <c r="N252" i="10"/>
  <c r="H252" i="10"/>
  <c r="N251" i="10"/>
  <c r="H251" i="10"/>
  <c r="N250" i="10"/>
  <c r="H250" i="10"/>
  <c r="N249" i="10"/>
  <c r="H249" i="10"/>
  <c r="N248" i="10"/>
  <c r="H248" i="10"/>
  <c r="N247" i="10"/>
  <c r="H247" i="10"/>
  <c r="N246" i="10"/>
  <c r="H246" i="10"/>
  <c r="N245" i="10"/>
  <c r="H245" i="10"/>
  <c r="N244" i="10"/>
  <c r="H244" i="10"/>
  <c r="N243" i="10"/>
  <c r="H243" i="10"/>
  <c r="N242" i="10"/>
  <c r="H242" i="10"/>
  <c r="N241" i="10"/>
  <c r="H241" i="10"/>
  <c r="N240" i="10"/>
  <c r="H240" i="10"/>
  <c r="N239" i="10"/>
  <c r="H239" i="10"/>
  <c r="N238" i="10"/>
  <c r="H238" i="10"/>
  <c r="N237" i="10"/>
  <c r="H237" i="10"/>
  <c r="N236" i="10"/>
  <c r="H236" i="10"/>
  <c r="N235" i="10"/>
  <c r="H235" i="10"/>
  <c r="N234" i="10"/>
  <c r="H234" i="10"/>
  <c r="N233" i="10"/>
  <c r="H233" i="10"/>
  <c r="N232" i="10"/>
  <c r="H232" i="10"/>
  <c r="N231" i="10"/>
  <c r="H231" i="10"/>
  <c r="N230" i="10"/>
  <c r="H230" i="10"/>
  <c r="N229" i="10"/>
  <c r="H229" i="10"/>
  <c r="N228" i="10"/>
  <c r="H228" i="10"/>
  <c r="N227" i="10"/>
  <c r="H227" i="10"/>
  <c r="N226" i="10"/>
  <c r="H226" i="10"/>
  <c r="N225" i="10"/>
  <c r="H225" i="10"/>
  <c r="N224" i="10"/>
  <c r="H224" i="10"/>
  <c r="N223" i="10"/>
  <c r="H223" i="10"/>
  <c r="N222" i="10"/>
  <c r="H222" i="10"/>
  <c r="N221" i="10"/>
  <c r="H221" i="10"/>
  <c r="N220" i="10"/>
  <c r="H220" i="10"/>
  <c r="N219" i="10"/>
  <c r="H219" i="10"/>
  <c r="N218" i="10"/>
  <c r="H218" i="10"/>
  <c r="N217" i="10"/>
  <c r="H217" i="10"/>
  <c r="N216" i="10"/>
  <c r="H216" i="10"/>
  <c r="N215" i="10"/>
  <c r="H215" i="10"/>
  <c r="N214" i="10"/>
  <c r="H214" i="10"/>
  <c r="N213" i="10"/>
  <c r="H213" i="10"/>
  <c r="N212" i="10"/>
  <c r="H212" i="10"/>
  <c r="N211" i="10"/>
  <c r="H211" i="10"/>
  <c r="N210" i="10"/>
  <c r="H210" i="10"/>
  <c r="N209" i="10"/>
  <c r="H209" i="10"/>
  <c r="N208" i="10"/>
  <c r="H208" i="10"/>
  <c r="N207" i="10"/>
  <c r="H207" i="10"/>
  <c r="N206" i="10"/>
  <c r="H206" i="10"/>
  <c r="N205" i="10"/>
  <c r="H205" i="10"/>
  <c r="N204" i="10"/>
  <c r="H204" i="10"/>
  <c r="N203" i="10"/>
  <c r="H203" i="10"/>
  <c r="N202" i="10"/>
  <c r="H202" i="10"/>
  <c r="N201" i="10"/>
  <c r="H201" i="10"/>
  <c r="N200" i="10"/>
  <c r="H200" i="10"/>
  <c r="N199" i="10"/>
  <c r="H199" i="10"/>
  <c r="N198" i="10"/>
  <c r="H198" i="10"/>
  <c r="N197" i="10"/>
  <c r="H197" i="10"/>
  <c r="N196" i="10"/>
  <c r="H196" i="10"/>
  <c r="N195" i="10"/>
  <c r="H195" i="10"/>
  <c r="N194" i="10"/>
  <c r="H194" i="10"/>
  <c r="N193" i="10"/>
  <c r="H193" i="10"/>
  <c r="N192" i="10"/>
  <c r="H192" i="10"/>
  <c r="N191" i="10"/>
  <c r="H191" i="10"/>
  <c r="N190" i="10"/>
  <c r="H190" i="10"/>
  <c r="N189" i="10"/>
  <c r="H189" i="10"/>
  <c r="N188" i="10"/>
  <c r="H188" i="10"/>
  <c r="N187" i="10"/>
  <c r="H187" i="10"/>
  <c r="N186" i="10"/>
  <c r="H186" i="10"/>
  <c r="N185" i="10"/>
  <c r="H185" i="10"/>
  <c r="N184" i="10"/>
  <c r="H184" i="10"/>
  <c r="N183" i="10"/>
  <c r="H183" i="10"/>
  <c r="N182" i="10"/>
  <c r="H182" i="10"/>
  <c r="N181" i="10"/>
  <c r="H181" i="10"/>
  <c r="N180" i="10"/>
  <c r="H180" i="10"/>
  <c r="N179" i="10"/>
  <c r="H179" i="10"/>
  <c r="N178" i="10"/>
  <c r="H178" i="10"/>
  <c r="N177" i="10"/>
  <c r="H177" i="10"/>
  <c r="N176" i="10"/>
  <c r="H176" i="10"/>
  <c r="N175" i="10"/>
  <c r="H175" i="10"/>
  <c r="N174" i="10"/>
  <c r="H174" i="10"/>
  <c r="N173" i="10"/>
  <c r="H173" i="10"/>
  <c r="N172" i="10"/>
  <c r="H172" i="10"/>
  <c r="N171" i="10"/>
  <c r="H171" i="10"/>
  <c r="N170" i="10"/>
  <c r="H170" i="10"/>
  <c r="N169" i="10"/>
  <c r="H169" i="10"/>
  <c r="N168" i="10"/>
  <c r="H168" i="10"/>
  <c r="N167" i="10"/>
  <c r="H167" i="10"/>
  <c r="N166" i="10"/>
  <c r="H166" i="10"/>
  <c r="N165" i="10"/>
  <c r="H165" i="10"/>
  <c r="N164" i="10"/>
  <c r="H164" i="10"/>
  <c r="N163" i="10"/>
  <c r="H163" i="10"/>
  <c r="N162" i="10"/>
  <c r="H162" i="10"/>
  <c r="N161" i="10"/>
  <c r="H161" i="10"/>
  <c r="N160" i="10"/>
  <c r="H160" i="10"/>
  <c r="N159" i="10"/>
  <c r="H159" i="10"/>
  <c r="N158" i="10"/>
  <c r="H158" i="10"/>
  <c r="N157" i="10"/>
  <c r="H157" i="10"/>
  <c r="N156" i="10"/>
  <c r="H156" i="10"/>
  <c r="N155" i="10"/>
  <c r="H155" i="10"/>
  <c r="N154" i="10"/>
  <c r="H154" i="10"/>
  <c r="N153" i="10"/>
  <c r="H153" i="10"/>
  <c r="N152" i="10"/>
  <c r="H152" i="10"/>
  <c r="N151" i="10"/>
  <c r="H151" i="10"/>
  <c r="N150" i="10"/>
  <c r="H150" i="10"/>
  <c r="N149" i="10"/>
  <c r="H149" i="10"/>
  <c r="N148" i="10"/>
  <c r="H148" i="10"/>
  <c r="N147" i="10"/>
  <c r="H147" i="10"/>
  <c r="N146" i="10"/>
  <c r="H146" i="10"/>
  <c r="N145" i="10"/>
  <c r="H145" i="10"/>
  <c r="N144" i="10"/>
  <c r="H144" i="10"/>
  <c r="N143" i="10"/>
  <c r="H143" i="10"/>
  <c r="N142" i="10"/>
  <c r="H142" i="10"/>
  <c r="N141" i="10"/>
  <c r="H141" i="10"/>
  <c r="N140" i="10"/>
  <c r="H140" i="10"/>
  <c r="N139" i="10"/>
  <c r="H139" i="10"/>
  <c r="N138" i="10"/>
  <c r="H138" i="10"/>
  <c r="N137" i="10"/>
  <c r="H137" i="10"/>
  <c r="N136" i="10"/>
  <c r="H136" i="10"/>
  <c r="N135" i="10"/>
  <c r="H135" i="10"/>
  <c r="N134" i="10"/>
  <c r="H134" i="10"/>
  <c r="N133" i="10"/>
  <c r="H133" i="10"/>
  <c r="N132" i="10"/>
  <c r="H132" i="10"/>
  <c r="N131" i="10"/>
  <c r="H131" i="10"/>
  <c r="N130" i="10"/>
  <c r="H130" i="10"/>
  <c r="N129" i="10"/>
  <c r="H129" i="10"/>
  <c r="N128" i="10"/>
  <c r="H128" i="10"/>
  <c r="N127" i="10"/>
  <c r="H127" i="10"/>
  <c r="N126" i="10"/>
  <c r="H126" i="10"/>
  <c r="N125" i="10"/>
  <c r="H125" i="10"/>
  <c r="N124" i="10"/>
  <c r="H124" i="10"/>
  <c r="N123" i="10"/>
  <c r="H123" i="10"/>
  <c r="N122" i="10"/>
  <c r="H122" i="10"/>
  <c r="N121" i="10"/>
  <c r="H121" i="10"/>
  <c r="N120" i="10"/>
  <c r="H120" i="10"/>
  <c r="N119" i="10"/>
  <c r="H119" i="10"/>
  <c r="N118" i="10"/>
  <c r="H118" i="10"/>
  <c r="N117" i="10"/>
  <c r="H117" i="10"/>
  <c r="N116" i="10"/>
  <c r="H116" i="10"/>
  <c r="N115" i="10"/>
  <c r="H115" i="10"/>
  <c r="N114" i="10"/>
  <c r="H114" i="10"/>
  <c r="N113" i="10"/>
  <c r="H113" i="10"/>
  <c r="N112" i="10"/>
  <c r="H112" i="10"/>
  <c r="N111" i="10"/>
  <c r="H111" i="10"/>
  <c r="N110" i="10"/>
  <c r="H110" i="10"/>
  <c r="N109" i="10"/>
  <c r="H109" i="10"/>
  <c r="N108" i="10"/>
  <c r="H108" i="10"/>
  <c r="N107" i="10"/>
  <c r="H107" i="10"/>
  <c r="N106" i="10"/>
  <c r="H106" i="10"/>
  <c r="N105" i="10"/>
  <c r="H105" i="10"/>
  <c r="N104" i="10"/>
  <c r="H104" i="10"/>
  <c r="N103" i="10"/>
  <c r="H103" i="10"/>
  <c r="N102" i="10"/>
  <c r="H102" i="10"/>
  <c r="N101" i="10"/>
  <c r="H101" i="10"/>
  <c r="N100" i="10"/>
  <c r="H100" i="10"/>
  <c r="N99" i="10"/>
  <c r="H99" i="10"/>
  <c r="N98" i="10"/>
  <c r="H98" i="10"/>
  <c r="N97" i="10"/>
  <c r="H97" i="10"/>
  <c r="N96" i="10"/>
  <c r="H96" i="10"/>
  <c r="N95" i="10"/>
  <c r="H95" i="10"/>
  <c r="N94" i="10"/>
  <c r="H94" i="10"/>
  <c r="N93" i="10"/>
  <c r="H93" i="10"/>
  <c r="N92" i="10"/>
  <c r="H92" i="10"/>
  <c r="N91" i="10"/>
  <c r="H91" i="10"/>
  <c r="N90" i="10"/>
  <c r="H90" i="10"/>
  <c r="N89" i="10"/>
  <c r="H89" i="10"/>
  <c r="N88" i="10"/>
  <c r="H88" i="10"/>
  <c r="N87" i="10"/>
  <c r="H87" i="10"/>
  <c r="N86" i="10"/>
  <c r="H86" i="10"/>
  <c r="N85" i="10"/>
  <c r="H85" i="10"/>
  <c r="N84" i="10"/>
  <c r="H84" i="10"/>
  <c r="N83" i="10"/>
  <c r="H83" i="10"/>
  <c r="N82" i="10"/>
  <c r="H82" i="10"/>
  <c r="N81" i="10"/>
  <c r="H81" i="10"/>
  <c r="N80" i="10"/>
  <c r="H80" i="10"/>
  <c r="N79" i="10"/>
  <c r="H79" i="10"/>
  <c r="N78" i="10"/>
  <c r="H78" i="10"/>
  <c r="N77" i="10"/>
  <c r="H77" i="10"/>
  <c r="N76" i="10"/>
  <c r="H76" i="10"/>
  <c r="N75" i="10"/>
  <c r="H75" i="10"/>
  <c r="N74" i="10"/>
  <c r="H74" i="10"/>
  <c r="N73" i="10"/>
  <c r="H73" i="10"/>
  <c r="N72" i="10"/>
  <c r="H72" i="10"/>
  <c r="N71" i="10"/>
  <c r="H71" i="10"/>
  <c r="N70" i="10"/>
  <c r="H70" i="10"/>
  <c r="N69" i="10"/>
  <c r="H69" i="10"/>
  <c r="N68" i="10"/>
  <c r="H68" i="10"/>
  <c r="N67" i="10"/>
  <c r="H67" i="10"/>
  <c r="N66" i="10"/>
  <c r="H66" i="10"/>
  <c r="N65" i="10"/>
  <c r="H65" i="10"/>
  <c r="N64" i="10"/>
  <c r="H64" i="10"/>
  <c r="N63" i="10"/>
  <c r="H63" i="10"/>
  <c r="N62" i="10"/>
  <c r="H62" i="10"/>
  <c r="N61" i="10"/>
  <c r="H61" i="10"/>
  <c r="N60" i="10"/>
  <c r="H60" i="10"/>
  <c r="N59" i="10"/>
  <c r="H59" i="10"/>
  <c r="N58" i="10"/>
  <c r="H58" i="10"/>
  <c r="N57" i="10"/>
  <c r="H57" i="10"/>
  <c r="N56" i="10"/>
  <c r="H56" i="10"/>
  <c r="N55" i="10"/>
  <c r="H55" i="10"/>
  <c r="N54" i="10"/>
  <c r="H54" i="10"/>
  <c r="N53" i="10"/>
  <c r="H53" i="10"/>
  <c r="N52" i="10"/>
  <c r="H52" i="10"/>
  <c r="N51" i="10"/>
  <c r="H51" i="10"/>
  <c r="N50" i="10"/>
  <c r="H50" i="10"/>
  <c r="N49" i="10"/>
  <c r="H49" i="10"/>
  <c r="N48" i="10"/>
  <c r="H48" i="10"/>
  <c r="N47" i="10"/>
  <c r="H47" i="10"/>
  <c r="N46" i="10"/>
  <c r="H46" i="10"/>
  <c r="N45" i="10"/>
  <c r="H45" i="10"/>
  <c r="N44" i="10"/>
  <c r="H44" i="10"/>
  <c r="N43" i="10"/>
  <c r="H43" i="10"/>
  <c r="N42" i="10"/>
  <c r="H42" i="10"/>
  <c r="N41" i="10"/>
  <c r="H41" i="10"/>
  <c r="N40" i="10"/>
  <c r="H40" i="10"/>
  <c r="N39" i="10"/>
  <c r="H39" i="10"/>
  <c r="N38" i="10"/>
  <c r="H38" i="10"/>
  <c r="N37" i="10"/>
  <c r="H37" i="10"/>
  <c r="N36" i="10"/>
  <c r="H36" i="10"/>
  <c r="N35" i="10"/>
  <c r="H35" i="10"/>
  <c r="N34" i="10"/>
  <c r="H34" i="10"/>
  <c r="N33" i="10"/>
  <c r="H33" i="10"/>
  <c r="N32" i="10"/>
  <c r="H32" i="10"/>
  <c r="N31" i="10"/>
  <c r="H31" i="10"/>
  <c r="N30" i="10"/>
  <c r="H30" i="10"/>
  <c r="N29" i="10"/>
  <c r="H29" i="10"/>
  <c r="N28" i="10"/>
  <c r="H28" i="10"/>
  <c r="N27" i="10"/>
  <c r="H27" i="10"/>
  <c r="N26" i="10"/>
  <c r="H26" i="10"/>
  <c r="N25" i="10"/>
  <c r="H25" i="10"/>
  <c r="N24" i="10"/>
  <c r="H24" i="10"/>
  <c r="N23" i="10"/>
  <c r="H23" i="10"/>
  <c r="N22" i="10"/>
  <c r="H22" i="10"/>
  <c r="N21" i="10"/>
  <c r="H21" i="10"/>
  <c r="N20" i="10"/>
  <c r="H20" i="10"/>
  <c r="N19" i="10"/>
  <c r="H19" i="10"/>
  <c r="N18" i="10"/>
  <c r="H18" i="10"/>
  <c r="N17" i="10"/>
  <c r="H17" i="10"/>
  <c r="N16" i="10"/>
  <c r="H16" i="10"/>
  <c r="N15" i="10"/>
  <c r="H15" i="10"/>
  <c r="N14" i="10"/>
  <c r="H14" i="10"/>
  <c r="N13" i="10"/>
  <c r="H13" i="10"/>
  <c r="N12" i="10"/>
  <c r="H12" i="10"/>
  <c r="N11" i="10"/>
  <c r="H11" i="10"/>
  <c r="N10" i="10"/>
  <c r="H10" i="10"/>
  <c r="N9" i="10"/>
  <c r="H9" i="10"/>
  <c r="N8" i="10"/>
  <c r="H8" i="10"/>
  <c r="N7" i="10"/>
  <c r="H7" i="10"/>
  <c r="N6" i="10"/>
  <c r="H6" i="10"/>
  <c r="N5" i="10"/>
  <c r="H5" i="10"/>
  <c r="N4" i="10"/>
  <c r="H4" i="10"/>
  <c r="N3" i="10"/>
  <c r="H3" i="10"/>
  <c r="N2" i="10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3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F2" i="4"/>
  <c r="G2" i="4"/>
  <c r="C2" i="4"/>
  <c r="D2" i="4"/>
  <c r="B2" i="4"/>
  <c r="K6" i="4"/>
  <c r="K21" i="4"/>
  <c r="E2" i="4" s="1"/>
  <c r="K16" i="4"/>
  <c r="K11" i="4"/>
</calcChain>
</file>

<file path=xl/sharedStrings.xml><?xml version="1.0" encoding="utf-8"?>
<sst xmlns="http://schemas.openxmlformats.org/spreadsheetml/2006/main" count="1459" uniqueCount="340">
  <si>
    <t>Total area 
(sq km)</t>
  </si>
  <si>
    <t>Area of land 
(sq km)</t>
  </si>
  <si>
    <t>Area of EEZ 
(sq km)</t>
  </si>
  <si>
    <t>% of land that is natural assets</t>
  </si>
  <si>
    <t>Total population (Landscan 2017)</t>
  </si>
  <si>
    <t>Russia</t>
  </si>
  <si>
    <t>China</t>
  </si>
  <si>
    <t>Canada</t>
  </si>
  <si>
    <t>India</t>
  </si>
  <si>
    <t>United States of America</t>
  </si>
  <si>
    <t>Indonesia</t>
  </si>
  <si>
    <t>Brazil</t>
  </si>
  <si>
    <t>Australia</t>
  </si>
  <si>
    <t>Pakistan</t>
  </si>
  <si>
    <t>Nigeria</t>
  </si>
  <si>
    <t>Argentina</t>
  </si>
  <si>
    <t>Bangladesh</t>
  </si>
  <si>
    <t>Kazakhstan</t>
  </si>
  <si>
    <t>Democratic Republic of the Congo</t>
  </si>
  <si>
    <t>Japan</t>
  </si>
  <si>
    <t>Algeria</t>
  </si>
  <si>
    <t>Mexico</t>
  </si>
  <si>
    <t>Greenland</t>
  </si>
  <si>
    <t/>
  </si>
  <si>
    <t>Ethiopia</t>
  </si>
  <si>
    <t>Egypt</t>
  </si>
  <si>
    <t>Saudi Arabia</t>
  </si>
  <si>
    <t>Philippines</t>
  </si>
  <si>
    <t>Vietnam</t>
  </si>
  <si>
    <t>Sudan</t>
  </si>
  <si>
    <t>Libya</t>
  </si>
  <si>
    <t>Iran</t>
  </si>
  <si>
    <t>Germany</t>
  </si>
  <si>
    <t>Mongolia</t>
  </si>
  <si>
    <t>Turkey</t>
  </si>
  <si>
    <t>Peru</t>
  </si>
  <si>
    <t>Thailand</t>
  </si>
  <si>
    <t>Chad</t>
  </si>
  <si>
    <t>France</t>
  </si>
  <si>
    <t>Mali</t>
  </si>
  <si>
    <t>United Kingdom</t>
  </si>
  <si>
    <t>Angola</t>
  </si>
  <si>
    <t>Italy</t>
  </si>
  <si>
    <t>South Africa</t>
  </si>
  <si>
    <t>Niger</t>
  </si>
  <si>
    <t>United Republic of Tanzania</t>
  </si>
  <si>
    <t>Colombia</t>
  </si>
  <si>
    <t>Myanmar</t>
  </si>
  <si>
    <t>South Korea</t>
  </si>
  <si>
    <t>Bolivia</t>
  </si>
  <si>
    <t>Spain</t>
  </si>
  <si>
    <t>Mauritania</t>
  </si>
  <si>
    <t>Kenya</t>
  </si>
  <si>
    <t>Venezuela</t>
  </si>
  <si>
    <t>Ukraine</t>
  </si>
  <si>
    <t>Iraq</t>
  </si>
  <si>
    <t>Namibia</t>
  </si>
  <si>
    <t>Uganda</t>
  </si>
  <si>
    <t>Mozambique</t>
  </si>
  <si>
    <t>Poland</t>
  </si>
  <si>
    <t>Zambia</t>
  </si>
  <si>
    <t>Chile</t>
  </si>
  <si>
    <t>Afghanistan</t>
  </si>
  <si>
    <t>Morocco</t>
  </si>
  <si>
    <t>South Sudan</t>
  </si>
  <si>
    <t>Nepal</t>
  </si>
  <si>
    <t>Central African Republic</t>
  </si>
  <si>
    <t>Malaysia</t>
  </si>
  <si>
    <t>Madagascar</t>
  </si>
  <si>
    <t>Uzbekistan</t>
  </si>
  <si>
    <t>Botswana</t>
  </si>
  <si>
    <t>Yemen</t>
  </si>
  <si>
    <t>Ghana</t>
  </si>
  <si>
    <t>Cameroon</t>
  </si>
  <si>
    <t>Somalia</t>
  </si>
  <si>
    <t>Turkmenistan</t>
  </si>
  <si>
    <t>Ivory Coast</t>
  </si>
  <si>
    <t>Papua New Guinea</t>
  </si>
  <si>
    <t>North Korea</t>
  </si>
  <si>
    <t>Taiwan</t>
  </si>
  <si>
    <t>Sri Lanka</t>
  </si>
  <si>
    <t>Sweden</t>
  </si>
  <si>
    <t>Romania</t>
  </si>
  <si>
    <t>Burkina Faso</t>
  </si>
  <si>
    <t>Paraguay</t>
  </si>
  <si>
    <t>Zimbabwe</t>
  </si>
  <si>
    <t>Malawi</t>
  </si>
  <si>
    <t>Norway</t>
  </si>
  <si>
    <t>Syria</t>
  </si>
  <si>
    <t>Republic of the Congo</t>
  </si>
  <si>
    <t>Finland</t>
  </si>
  <si>
    <t>Netherlands</t>
  </si>
  <si>
    <t>Cambodia</t>
  </si>
  <si>
    <t>Ecuador</t>
  </si>
  <si>
    <t>Guatemala</t>
  </si>
  <si>
    <t>Oman</t>
  </si>
  <si>
    <t>Senegal</t>
  </si>
  <si>
    <t>Guinea</t>
  </si>
  <si>
    <t>New Zealand</t>
  </si>
  <si>
    <t>Gabon</t>
  </si>
  <si>
    <t>Rwanda</t>
  </si>
  <si>
    <t>Belgium</t>
  </si>
  <si>
    <t>Burundi</t>
  </si>
  <si>
    <t>Tunisia</t>
  </si>
  <si>
    <t>Benin</t>
  </si>
  <si>
    <t>Cuba</t>
  </si>
  <si>
    <t>Laos</t>
  </si>
  <si>
    <t>Czechia</t>
  </si>
  <si>
    <t>Guyana</t>
  </si>
  <si>
    <t>Portugal</t>
  </si>
  <si>
    <t>Belarus</t>
  </si>
  <si>
    <t>Dominican Republic</t>
  </si>
  <si>
    <t>Kyrgyzstan</t>
  </si>
  <si>
    <t>Greece</t>
  </si>
  <si>
    <t>Haiti</t>
  </si>
  <si>
    <t>Azerbaijan</t>
  </si>
  <si>
    <t>Hungary</t>
  </si>
  <si>
    <t>Uruguay</t>
  </si>
  <si>
    <t>Somaliland</t>
  </si>
  <si>
    <t>Jordan</t>
  </si>
  <si>
    <t>Honduras</t>
  </si>
  <si>
    <t>Suriname</t>
  </si>
  <si>
    <t>Austria</t>
  </si>
  <si>
    <t>Tajikistan</t>
  </si>
  <si>
    <t>Switzerland</t>
  </si>
  <si>
    <t>Nicaragua</t>
  </si>
  <si>
    <t>Togo</t>
  </si>
  <si>
    <t>Eritrea</t>
  </si>
  <si>
    <t>Israel</t>
  </si>
  <si>
    <t>Republic of Serbia</t>
  </si>
  <si>
    <t>Bulgaria</t>
  </si>
  <si>
    <t>Hong Kong S.A.R.</t>
  </si>
  <si>
    <t>Iceland</t>
  </si>
  <si>
    <t>Lebanon</t>
  </si>
  <si>
    <t>El Salvador</t>
  </si>
  <si>
    <t>Liberia</t>
  </si>
  <si>
    <t>Sierra Leone</t>
  </si>
  <si>
    <t>Western Sahara</t>
  </si>
  <si>
    <t>Singapore</t>
  </si>
  <si>
    <t>United Arab Emirates</t>
  </si>
  <si>
    <t>Slovakia</t>
  </si>
  <si>
    <t>Denmark</t>
  </si>
  <si>
    <t>Panama</t>
  </si>
  <si>
    <t>Palestine</t>
  </si>
  <si>
    <t>Georgia</t>
  </si>
  <si>
    <t>Ireland</t>
  </si>
  <si>
    <t>Costa Rica</t>
  </si>
  <si>
    <t>Lithuania</t>
  </si>
  <si>
    <t>Latvia</t>
  </si>
  <si>
    <t>Croatia</t>
  </si>
  <si>
    <t>Bosnia and Herzegovina</t>
  </si>
  <si>
    <t>Estonia</t>
  </si>
  <si>
    <t>Moldova</t>
  </si>
  <si>
    <t>Bhutan</t>
  </si>
  <si>
    <t>Puerto Rico</t>
  </si>
  <si>
    <t>Armenia</t>
  </si>
  <si>
    <t>Guinea-Bissau</t>
  </si>
  <si>
    <t>Albania</t>
  </si>
  <si>
    <t>Jamaica</t>
  </si>
  <si>
    <t>Lesotho</t>
  </si>
  <si>
    <t>Kuwait</t>
  </si>
  <si>
    <t>Solomon Islands</t>
  </si>
  <si>
    <t>Qatar</t>
  </si>
  <si>
    <t>Macedonia</t>
  </si>
  <si>
    <t>Equatorial Guinea</t>
  </si>
  <si>
    <t>Gambia</t>
  </si>
  <si>
    <t>Slovenia</t>
  </si>
  <si>
    <t>Belize</t>
  </si>
  <si>
    <t>Djibouti</t>
  </si>
  <si>
    <t>Kosovo</t>
  </si>
  <si>
    <t>eSwatini</t>
  </si>
  <si>
    <t>New Caledonia</t>
  </si>
  <si>
    <t>Mauritius</t>
  </si>
  <si>
    <t>Fiji</t>
  </si>
  <si>
    <t>East Timor</t>
  </si>
  <si>
    <t>Trinidad and Tobago</t>
  </si>
  <si>
    <t>Bahrain</t>
  </si>
  <si>
    <t>Montenegro</t>
  </si>
  <si>
    <t>The Bahamas</t>
  </si>
  <si>
    <t>Vanuatu</t>
  </si>
  <si>
    <t>Falkland Islands</t>
  </si>
  <si>
    <t>Cyprus</t>
  </si>
  <si>
    <t>Comoros</t>
  </si>
  <si>
    <t>Luxembourg</t>
  </si>
  <si>
    <t>French Southern and Antarctic Lands</t>
  </si>
  <si>
    <t>Macao S.A.R</t>
  </si>
  <si>
    <t>Cabo Verde</t>
  </si>
  <si>
    <t>Brunei</t>
  </si>
  <si>
    <t>Malta</t>
  </si>
  <si>
    <t>Northern Cyprus</t>
  </si>
  <si>
    <t>South Georgia and the Islands</t>
  </si>
  <si>
    <t>French Polynesia</t>
  </si>
  <si>
    <t>Barbados</t>
  </si>
  <si>
    <t>Samoa</t>
  </si>
  <si>
    <t>Siachen Glacier</t>
  </si>
  <si>
    <t>SÃƒÂ£o TomÃƒÂ© and Principe</t>
  </si>
  <si>
    <t>Guam</t>
  </si>
  <si>
    <t>Faroe Islands</t>
  </si>
  <si>
    <t>Saint Lucia</t>
  </si>
  <si>
    <t>Maldives</t>
  </si>
  <si>
    <t>CuraÃƒÂ§ao</t>
  </si>
  <si>
    <t>Kiribati</t>
  </si>
  <si>
    <t>Aland</t>
  </si>
  <si>
    <t>Cyprus No Mans Area</t>
  </si>
  <si>
    <t>Dominica</t>
  </si>
  <si>
    <t>United States Virgin Islands</t>
  </si>
  <si>
    <t>Federated States of Micronesia</t>
  </si>
  <si>
    <t>Grenada</t>
  </si>
  <si>
    <t>Seychelles</t>
  </si>
  <si>
    <t>Antigua and Barbuda</t>
  </si>
  <si>
    <t>Tonga</t>
  </si>
  <si>
    <t>Isle of Man</t>
  </si>
  <si>
    <t>Andorra</t>
  </si>
  <si>
    <t>Northern Mariana Islands</t>
  </si>
  <si>
    <t>Aruba</t>
  </si>
  <si>
    <t>Saint Vincent and the Grenadines</t>
  </si>
  <si>
    <t>Palau</t>
  </si>
  <si>
    <t>Bermuda</t>
  </si>
  <si>
    <t>Guernsey</t>
  </si>
  <si>
    <t>Jersey</t>
  </si>
  <si>
    <t>Cayman Islands</t>
  </si>
  <si>
    <t>Turks and Caicos Islands</t>
  </si>
  <si>
    <t>Heard Island and McDonald Islands</t>
  </si>
  <si>
    <t>American Samoa</t>
  </si>
  <si>
    <t>Saint Helena</t>
  </si>
  <si>
    <t>Saint Martin</t>
  </si>
  <si>
    <t>Monaco</t>
  </si>
  <si>
    <t>Saint Kitts and Nevis</t>
  </si>
  <si>
    <t>Liechtenstein</t>
  </si>
  <si>
    <t>Saint Pierre and Miquelon</t>
  </si>
  <si>
    <t>British Virgin Islands</t>
  </si>
  <si>
    <t>Niue</t>
  </si>
  <si>
    <t>San Marino</t>
  </si>
  <si>
    <t>Cook Islands</t>
  </si>
  <si>
    <t>Sint Maarten</t>
  </si>
  <si>
    <t>Dhekelia Sovereign Base Area</t>
  </si>
  <si>
    <t>Marshall Islands</t>
  </si>
  <si>
    <t>Wallis and Futuna</t>
  </si>
  <si>
    <t>Anguilla</t>
  </si>
  <si>
    <t>Gibraltar</t>
  </si>
  <si>
    <t>Indian Ocean Territories</t>
  </si>
  <si>
    <t>Nauru</t>
  </si>
  <si>
    <t>Akrotiri Sovereign Base Area</t>
  </si>
  <si>
    <t>Montserrat</t>
  </si>
  <si>
    <t>Saint Barthelemy</t>
  </si>
  <si>
    <t>US Naval Base Guantanamo Bay</t>
  </si>
  <si>
    <t>Norfolk Island</t>
  </si>
  <si>
    <t>Pitcairn Islands</t>
  </si>
  <si>
    <t>Vatican</t>
  </si>
  <si>
    <t>British Indian Ocean Territory</t>
  </si>
  <si>
    <t>Tuvalu</t>
  </si>
  <si>
    <t>United States Minor Outlying Islands</t>
  </si>
  <si>
    <t>Spratly Islands</t>
  </si>
  <si>
    <t>Scarborough Reef</t>
  </si>
  <si>
    <t>Serranilla Bank</t>
  </si>
  <si>
    <t>Bajo Nuevo Bank (Petrel Is.)</t>
  </si>
  <si>
    <t>Clipperton Island</t>
  </si>
  <si>
    <t>Coral Sea Islands</t>
  </si>
  <si>
    <r>
      <t xml:space="preserve">Language Dataset: </t>
    </r>
    <r>
      <rPr>
        <i/>
        <sz val="11"/>
        <color theme="1"/>
        <rFont val="Times New Roman"/>
        <family val="1"/>
      </rPr>
      <t>Ethnologue</t>
    </r>
    <r>
      <rPr>
        <sz val="11"/>
        <color theme="1"/>
        <rFont val="Times New Roman"/>
        <family val="1"/>
      </rPr>
      <t>, 23</t>
    </r>
    <r>
      <rPr>
        <vertAlign val="superscript"/>
        <sz val="11"/>
        <color theme="1"/>
        <rFont val="Times New Roman"/>
        <family val="1"/>
      </rPr>
      <t>rd</t>
    </r>
    <r>
      <rPr>
        <sz val="11"/>
        <color theme="1"/>
        <rFont val="Times New Roman"/>
        <family val="1"/>
      </rPr>
      <t xml:space="preserve"> edition</t>
    </r>
  </si>
  <si>
    <t>Total Indigenous Languages defined by Polygons: 6,474</t>
  </si>
  <si>
    <t>Total Languages: 7,117</t>
  </si>
  <si>
    <t>1: Total here does not equal total languages intersected for entire dataset as some languages occur in multiple countries.</t>
  </si>
  <si>
    <r>
      <t>Grand Total</t>
    </r>
    <r>
      <rPr>
        <vertAlign val="superscript"/>
        <sz val="10"/>
        <color theme="1"/>
        <rFont val="Arial"/>
        <family val="2"/>
      </rPr>
      <t xml:space="preserve"> 1</t>
    </r>
  </si>
  <si>
    <t>Tokelau</t>
  </si>
  <si>
    <t>RÃ©union</t>
  </si>
  <si>
    <t>Cocos (Keeling) Islands</t>
  </si>
  <si>
    <t>Cape Verde Islands</t>
  </si>
  <si>
    <t>U.S. Virgin Islands</t>
  </si>
  <si>
    <t>Martinique</t>
  </si>
  <si>
    <t>Guadeloupe</t>
  </si>
  <si>
    <t>Eswatini</t>
  </si>
  <si>
    <t>Curacao</t>
  </si>
  <si>
    <t>China-Macao</t>
  </si>
  <si>
    <t>Bahamas</t>
  </si>
  <si>
    <t>Aland Islands</t>
  </si>
  <si>
    <t>Mayotte</t>
  </si>
  <si>
    <t>China-Hong Kong</t>
  </si>
  <si>
    <t>São Tomé and Príncipe</t>
  </si>
  <si>
    <t>Serbia</t>
  </si>
  <si>
    <t>North Macedonia</t>
  </si>
  <si>
    <t>French Guiana</t>
  </si>
  <si>
    <t>China-Taiwan</t>
  </si>
  <si>
    <t>Micronesia</t>
  </si>
  <si>
    <t>Congo</t>
  </si>
  <si>
    <t>Côte d'Ivoire</t>
  </si>
  <si>
    <t>Russian Federation</t>
  </si>
  <si>
    <t>Viet Nam</t>
  </si>
  <si>
    <t>United States</t>
  </si>
  <si>
    <t>Tanzania</t>
  </si>
  <si>
    <t>Global</t>
  </si>
  <si>
    <t>Country (ranked by population)</t>
  </si>
  <si>
    <t>Country (ranked by land area)</t>
  </si>
  <si>
    <t># Indigenous and Non-Migrant Languages</t>
  </si>
  <si>
    <t>Country (ranked by # languages)</t>
  </si>
  <si>
    <t>birds</t>
  </si>
  <si>
    <t>mammals</t>
  </si>
  <si>
    <t>reptiles</t>
  </si>
  <si>
    <t>amphibians</t>
  </si>
  <si>
    <t>Number of species</t>
  </si>
  <si>
    <t>Species whose AOH falls &gt;50% within country</t>
  </si>
  <si>
    <t># Species whose AOH falls &gt;50% within country</t>
  </si>
  <si>
    <t>Global totals</t>
  </si>
  <si>
    <t>Species whose AOH falls &gt;80% within country</t>
  </si>
  <si>
    <t>Endemic species (AOH 100% within country)</t>
  </si>
  <si>
    <t>all vertebrates</t>
  </si>
  <si>
    <t>Country (ranked by number of endemic + majority AOH species)</t>
  </si>
  <si>
    <t>% of total area that is local critical natural assets (LCNA)</t>
  </si>
  <si>
    <t>% of land that is LCNA</t>
  </si>
  <si>
    <t>% of natural assets that are LCNA</t>
  </si>
  <si>
    <t>% eez that is LCNA</t>
  </si>
  <si>
    <t>% of land critical for global climate (GCNA)</t>
  </si>
  <si>
    <t>% overlap between LCNA and GCNA</t>
  </si>
  <si>
    <t>% of LCNA not over-
lapping with GCNA</t>
  </si>
  <si>
    <t>% of GCNA not over-
lapping with LCNA</t>
  </si>
  <si>
    <t>Total % of land that contains LCNA and GCNA</t>
  </si>
  <si>
    <t># languages intersecting local critical natural assets (LCNA)</t>
  </si>
  <si>
    <t># languages intersecting lands critical for global climate (CGCNA)</t>
  </si>
  <si>
    <t>% of languages on LCNA</t>
  </si>
  <si>
    <t>% of languages on GCNA</t>
  </si>
  <si>
    <t>Population on land that is local critical natural assets (LCNA)</t>
  </si>
  <si>
    <t>Population on land critical for global climate (GCNA)</t>
  </si>
  <si>
    <t>Percent of population living on LCNA</t>
  </si>
  <si>
    <t>Percent of population living on GCNA</t>
  </si>
  <si>
    <t>Ratio of % pop to % land for LCNA</t>
  </si>
  <si>
    <t>Ratio of % pop to % land for GCNA</t>
  </si>
  <si>
    <t>Population benefitting from LCNA</t>
  </si>
  <si>
    <t>Population benefitting from GCNA</t>
  </si>
  <si>
    <t>Percent of population benefitting from LCNA</t>
  </si>
  <si>
    <t>Percent of population benefitting from GCNA</t>
  </si>
  <si>
    <t>Ratio of pop benefiting to pop living on LCNA</t>
  </si>
  <si>
    <t>Ratio of pop benefiting to pop living on GNCA</t>
  </si>
  <si>
    <t># Endemic species (whose area of habitat (AOH) is entirely contained within country)</t>
  </si>
  <si>
    <t>Percent of endemic species within local critical natural assets (LCNA)</t>
  </si>
  <si>
    <t>Percent of endemic species within global critical natural assets (GCNA)</t>
  </si>
  <si>
    <t>Percent of &gt;50% AOH species within LCNA</t>
  </si>
  <si>
    <t>Percent of &gt;50% AOH species within GCNA</t>
  </si>
  <si>
    <t>Percent of species within LCNA</t>
  </si>
  <si>
    <t>Percent of species within GCNA</t>
  </si>
  <si>
    <t>LCNA % area selected across all 12 "drop 1" optimizations</t>
  </si>
  <si>
    <t>LCNA % area selected across 11 of 12 "drop 1" optimizations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</si>
</sst>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  <numFmt numFmtId="167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69">
    <xf numFmtId="0" fontId="0" fillId="0" borderId="0" xfId="0"/>
    <xf numFmtId="0" fontId="5" fillId="0" borderId="0" xfId="0" applyFont="1"/>
    <xf numFmtId="164" fontId="5" fillId="0" borderId="0" xfId="1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0" borderId="0" xfId="1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164" fontId="5" fillId="3" borderId="0" xfId="1" applyNumberFormat="1" applyFont="1" applyFill="1" applyAlignment="1">
      <alignment horizontal="center"/>
    </xf>
    <xf numFmtId="165" fontId="5" fillId="3" borderId="0" xfId="2" applyNumberFormat="1" applyFont="1" applyFill="1" applyAlignment="1">
      <alignment horizontal="center"/>
    </xf>
    <xf numFmtId="0" fontId="5" fillId="3" borderId="0" xfId="0" applyFont="1" applyFill="1" applyAlignment="1">
      <alignment wrapText="1"/>
    </xf>
    <xf numFmtId="164" fontId="5" fillId="3" borderId="0" xfId="1" applyNumberFormat="1" applyFont="1" applyFill="1" applyAlignment="1">
      <alignment horizontal="center" wrapText="1"/>
    </xf>
    <xf numFmtId="165" fontId="5" fillId="3" borderId="0" xfId="2" applyNumberFormat="1" applyFont="1" applyFill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5" fontId="7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5" fillId="2" borderId="0" xfId="2" applyNumberFormat="1" applyFont="1" applyFill="1" applyBorder="1" applyAlignment="1">
      <alignment horizontal="center" vertical="center"/>
    </xf>
    <xf numFmtId="165" fontId="0" fillId="0" borderId="0" xfId="2" applyNumberFormat="1" applyFont="1" applyBorder="1" applyAlignment="1">
      <alignment horizontal="center"/>
    </xf>
    <xf numFmtId="9" fontId="5" fillId="0" borderId="0" xfId="2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/>
    <xf numFmtId="0" fontId="5" fillId="2" borderId="3" xfId="0" applyFont="1" applyFill="1" applyBorder="1"/>
    <xf numFmtId="9" fontId="5" fillId="2" borderId="3" xfId="2" applyFont="1" applyFill="1" applyBorder="1"/>
    <xf numFmtId="9" fontId="5" fillId="2" borderId="4" xfId="2" applyFont="1" applyFill="1" applyBorder="1"/>
    <xf numFmtId="0" fontId="5" fillId="2" borderId="0" xfId="0" applyFont="1" applyFill="1" applyBorder="1"/>
    <xf numFmtId="9" fontId="5" fillId="2" borderId="0" xfId="2" applyFont="1" applyFill="1" applyBorder="1"/>
    <xf numFmtId="9" fontId="5" fillId="2" borderId="6" xfId="2" applyFont="1" applyFill="1" applyBorder="1"/>
    <xf numFmtId="0" fontId="5" fillId="0" borderId="3" xfId="0" applyFont="1" applyBorder="1"/>
    <xf numFmtId="9" fontId="5" fillId="0" borderId="3" xfId="2" applyFont="1" applyBorder="1"/>
    <xf numFmtId="9" fontId="5" fillId="0" borderId="4" xfId="2" applyFont="1" applyBorder="1"/>
    <xf numFmtId="0" fontId="5" fillId="0" borderId="0" xfId="0" applyFont="1" applyBorder="1"/>
    <xf numFmtId="9" fontId="5" fillId="0" borderId="0" xfId="2" applyFont="1" applyBorder="1"/>
    <xf numFmtId="9" fontId="5" fillId="0" borderId="6" xfId="2" applyFont="1" applyBorder="1"/>
    <xf numFmtId="0" fontId="5" fillId="0" borderId="1" xfId="0" applyFont="1" applyBorder="1"/>
    <xf numFmtId="9" fontId="5" fillId="0" borderId="1" xfId="2" applyFont="1" applyBorder="1"/>
    <xf numFmtId="9" fontId="5" fillId="0" borderId="8" xfId="2" applyFont="1" applyBorder="1"/>
    <xf numFmtId="9" fontId="5" fillId="0" borderId="0" xfId="2" applyFo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9" fontId="5" fillId="2" borderId="0" xfId="2" applyFont="1" applyFill="1" applyAlignment="1">
      <alignment horizontal="center" wrapText="1"/>
    </xf>
    <xf numFmtId="0" fontId="5" fillId="2" borderId="9" xfId="0" applyFont="1" applyFill="1" applyBorder="1"/>
    <xf numFmtId="0" fontId="5" fillId="2" borderId="10" xfId="0" applyFont="1" applyFill="1" applyBorder="1"/>
    <xf numFmtId="9" fontId="5" fillId="2" borderId="10" xfId="2" applyFont="1" applyFill="1" applyBorder="1"/>
    <xf numFmtId="9" fontId="5" fillId="2" borderId="11" xfId="2" applyFont="1" applyFill="1" applyBorder="1"/>
    <xf numFmtId="166" fontId="5" fillId="3" borderId="0" xfId="0" applyNumberFormat="1" applyFont="1" applyFill="1" applyAlignment="1">
      <alignment horizontal="center" wrapText="1"/>
    </xf>
    <xf numFmtId="166" fontId="5" fillId="3" borderId="0" xfId="0" applyNumberFormat="1" applyFont="1" applyFill="1" applyAlignment="1">
      <alignment horizontal="center" vertical="center" wrapText="1"/>
    </xf>
    <xf numFmtId="167" fontId="5" fillId="0" borderId="0" xfId="1" applyNumberFormat="1" applyFont="1" applyAlignment="1">
      <alignment horizontal="center"/>
    </xf>
    <xf numFmtId="0" fontId="0" fillId="0" borderId="0" xfId="0" applyAlignment="1">
      <alignment vertical="center" wrapText="1"/>
    </xf>
    <xf numFmtId="165" fontId="5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0" borderId="0" xfId="1" applyNumberFormat="1" applyFont="1"/>
  </cellXfs>
  <cellStyles count="5">
    <cellStyle name="Comma" xfId="1" builtinId="3"/>
    <cellStyle name="Normal" xfId="0" builtinId="0"/>
    <cellStyle name="Normal 2" xfId="4" xr:uid="{EF2E0678-7E5A-4890-86AF-F53766E4633D}"/>
    <cellStyle name="Normal 3" xfId="3" xr:uid="{2D555190-9CB7-47F7-BB06-438AA451987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725D-C2BB-49E2-A552-8D61AAC00ABF}">
  <dimension ref="A1:P254"/>
  <sheetViews>
    <sheetView workbookViewId="0">
      <selection activeCell="P2" sqref="P2"/>
    </sheetView>
  </sheetViews>
  <sheetFormatPr defaultColWidth="8.73046875" defaultRowHeight="12.75" x14ac:dyDescent="0.35"/>
  <cols>
    <col min="1" max="1" width="28" style="8" customWidth="1"/>
    <col min="2" max="2" width="12.73046875" style="2" customWidth="1"/>
    <col min="3" max="3" width="12.46484375" style="2" customWidth="1"/>
    <col min="4" max="4" width="13.265625" style="2" customWidth="1"/>
    <col min="5" max="6" width="9.53125" style="3" customWidth="1"/>
    <col min="7" max="7" width="9.59765625" style="3" customWidth="1"/>
    <col min="8" max="9" width="8.73046875" style="3"/>
    <col min="10" max="10" width="9.9296875" style="3" customWidth="1"/>
    <col min="11" max="11" width="8.73046875" style="3" customWidth="1"/>
    <col min="12" max="13" width="8.73046875" style="3"/>
    <col min="14" max="14" width="8.73046875" style="1"/>
    <col min="15" max="16" width="13.9296875" style="1" bestFit="1" customWidth="1"/>
    <col min="17" max="16384" width="8.73046875" style="1"/>
  </cols>
  <sheetData>
    <row r="1" spans="1:16" ht="96" customHeight="1" x14ac:dyDescent="0.35">
      <c r="A1" s="27" t="s">
        <v>291</v>
      </c>
      <c r="B1" s="9" t="s">
        <v>0</v>
      </c>
      <c r="C1" s="9" t="s">
        <v>1</v>
      </c>
      <c r="D1" s="9" t="s">
        <v>2</v>
      </c>
      <c r="E1" s="7" t="s">
        <v>306</v>
      </c>
      <c r="F1" s="7" t="s">
        <v>3</v>
      </c>
      <c r="G1" s="7" t="s">
        <v>307</v>
      </c>
      <c r="H1" s="7" t="s">
        <v>308</v>
      </c>
      <c r="I1" s="7" t="s">
        <v>309</v>
      </c>
      <c r="J1" s="7" t="s">
        <v>310</v>
      </c>
      <c r="K1" s="7" t="s">
        <v>311</v>
      </c>
      <c r="L1" s="7" t="s">
        <v>312</v>
      </c>
      <c r="M1" s="7" t="s">
        <v>313</v>
      </c>
      <c r="N1" s="7" t="s">
        <v>314</v>
      </c>
    </row>
    <row r="2" spans="1:16" x14ac:dyDescent="0.35">
      <c r="A2" s="10" t="s">
        <v>289</v>
      </c>
      <c r="B2" s="11">
        <v>274470564</v>
      </c>
      <c r="C2" s="11">
        <v>134761492</v>
      </c>
      <c r="D2" s="11">
        <v>139709072</v>
      </c>
      <c r="E2" s="12">
        <v>0.27264222038761138</v>
      </c>
      <c r="F2" s="12">
        <v>0.63945632184006984</v>
      </c>
      <c r="G2" s="12">
        <v>0.30417499384764901</v>
      </c>
      <c r="H2" s="12">
        <v>0.47567751456795226</v>
      </c>
      <c r="I2" s="12">
        <v>0.24222613117063721</v>
      </c>
      <c r="J2" s="12">
        <v>0.38526774399321728</v>
      </c>
      <c r="K2" s="12">
        <v>0.23745483613375251</v>
      </c>
      <c r="L2" s="12">
        <v>6.2633708448404532E-2</v>
      </c>
      <c r="M2" s="12">
        <v>0.14345139485395428</v>
      </c>
      <c r="N2" s="12">
        <f>SUM(K2:M2)</f>
        <v>0.44353993943611136</v>
      </c>
      <c r="O2" s="68">
        <f>G2*C2</f>
        <v>40991076</v>
      </c>
      <c r="P2" s="68"/>
    </row>
    <row r="3" spans="1:16" x14ac:dyDescent="0.35">
      <c r="A3" s="8" t="s">
        <v>5</v>
      </c>
      <c r="B3" s="2">
        <v>24615504</v>
      </c>
      <c r="C3" s="2">
        <v>16924348</v>
      </c>
      <c r="D3" s="2">
        <v>7691156</v>
      </c>
      <c r="E3" s="3">
        <v>0.18525982648984099</v>
      </c>
      <c r="F3" s="3">
        <v>0.86199385642507464</v>
      </c>
      <c r="G3" s="3">
        <v>0.1782504117736175</v>
      </c>
      <c r="H3" s="3">
        <f t="shared" ref="H3:H66" si="0">IF(F3&gt;0,G3/F3,F3)</f>
        <v>0.20678849442485697</v>
      </c>
      <c r="I3" s="3">
        <v>0.20068400640943962</v>
      </c>
      <c r="J3" s="3">
        <v>0.35773998502039783</v>
      </c>
      <c r="K3" s="3">
        <v>0.14943370344311049</v>
      </c>
      <c r="L3" s="3">
        <v>2.6519189985930329E-2</v>
      </c>
      <c r="M3" s="3">
        <v>0.20406954524924684</v>
      </c>
      <c r="N3" s="12">
        <f t="shared" ref="N3:N66" si="1">SUM(K3:M3)</f>
        <v>0.38002243867828767</v>
      </c>
      <c r="O3" s="68">
        <f t="shared" ref="O3:O66" si="2">G3*C3</f>
        <v>3016772</v>
      </c>
      <c r="P3" s="61"/>
    </row>
    <row r="4" spans="1:16" x14ac:dyDescent="0.35">
      <c r="A4" s="8" t="s">
        <v>7</v>
      </c>
      <c r="B4" s="2">
        <v>15661972</v>
      </c>
      <c r="C4" s="2">
        <v>9917508</v>
      </c>
      <c r="D4" s="2">
        <v>5744464</v>
      </c>
      <c r="E4" s="3">
        <v>0.12959543025616399</v>
      </c>
      <c r="F4" s="3">
        <v>0.87969235820127389</v>
      </c>
      <c r="G4" s="3">
        <v>0.10690104812620267</v>
      </c>
      <c r="H4" s="3">
        <f t="shared" si="0"/>
        <v>0.12152094664637712</v>
      </c>
      <c r="I4" s="3">
        <v>0.16877605987260083</v>
      </c>
      <c r="J4" s="3">
        <v>0.27768749972271262</v>
      </c>
      <c r="K4" s="3">
        <v>8.8417775917095306E-2</v>
      </c>
      <c r="L4" s="3">
        <v>1.671064948977102E-2</v>
      </c>
      <c r="M4" s="3">
        <v>0.15725724647764339</v>
      </c>
      <c r="N4" s="12">
        <f t="shared" si="1"/>
        <v>0.26238567188450973</v>
      </c>
      <c r="O4" s="68">
        <f t="shared" si="2"/>
        <v>1060192</v>
      </c>
      <c r="P4" s="61"/>
    </row>
    <row r="5" spans="1:16" x14ac:dyDescent="0.35">
      <c r="A5" s="8" t="s">
        <v>9</v>
      </c>
      <c r="B5" s="2">
        <v>21628792</v>
      </c>
      <c r="C5" s="2">
        <v>9467504</v>
      </c>
      <c r="D5" s="2">
        <v>12161288</v>
      </c>
      <c r="E5" s="3">
        <v>0.24688036206552799</v>
      </c>
      <c r="F5" s="3">
        <v>0.75751792658339512</v>
      </c>
      <c r="G5" s="3">
        <v>0.37370905784671438</v>
      </c>
      <c r="H5" s="3">
        <f t="shared" si="0"/>
        <v>0.4933336159214613</v>
      </c>
      <c r="I5" s="3">
        <v>0.14814483465896047</v>
      </c>
      <c r="J5" s="3">
        <v>0.52884435010537101</v>
      </c>
      <c r="K5" s="3">
        <v>0.341412477882238</v>
      </c>
      <c r="L5" s="3">
        <v>2.9944534483428788E-2</v>
      </c>
      <c r="M5" s="3">
        <v>0.18081471103682661</v>
      </c>
      <c r="N5" s="12">
        <f t="shared" si="1"/>
        <v>0.55217172340249343</v>
      </c>
      <c r="O5" s="68">
        <f t="shared" si="2"/>
        <v>3538091.9999999995</v>
      </c>
      <c r="P5" s="61"/>
    </row>
    <row r="6" spans="1:16" x14ac:dyDescent="0.35">
      <c r="A6" s="8" t="s">
        <v>6</v>
      </c>
      <c r="B6" s="2">
        <v>10701884</v>
      </c>
      <c r="C6" s="2">
        <v>9393892</v>
      </c>
      <c r="D6" s="2">
        <v>1307992</v>
      </c>
      <c r="E6" s="3">
        <v>0.29252232597550099</v>
      </c>
      <c r="F6" s="3">
        <v>0.51253559227634293</v>
      </c>
      <c r="G6" s="3">
        <v>0.25364737001447324</v>
      </c>
      <c r="H6" s="3">
        <f t="shared" si="0"/>
        <v>0.49488732848374484</v>
      </c>
      <c r="I6" s="3">
        <v>0.57171909308313817</v>
      </c>
      <c r="J6" s="3">
        <v>0.38123495564990528</v>
      </c>
      <c r="K6" s="3">
        <v>0.20024799092857359</v>
      </c>
      <c r="L6" s="3">
        <v>5.074275923121109E-2</v>
      </c>
      <c r="M6" s="3">
        <v>0.1799582111440072</v>
      </c>
      <c r="N6" s="12">
        <f t="shared" si="1"/>
        <v>0.4309489613037919</v>
      </c>
      <c r="O6" s="68">
        <f t="shared" si="2"/>
        <v>2382736</v>
      </c>
      <c r="P6" s="61"/>
    </row>
    <row r="7" spans="1:16" x14ac:dyDescent="0.35">
      <c r="A7" s="8" t="s">
        <v>11</v>
      </c>
      <c r="B7" s="2">
        <v>12222380</v>
      </c>
      <c r="C7" s="2">
        <v>8523920</v>
      </c>
      <c r="D7" s="2">
        <v>3698460</v>
      </c>
      <c r="E7" s="3">
        <v>0.38768292263863502</v>
      </c>
      <c r="F7" s="3">
        <v>0.74663816647739534</v>
      </c>
      <c r="G7" s="3">
        <v>0.45963547288102186</v>
      </c>
      <c r="H7" s="3">
        <f t="shared" si="0"/>
        <v>0.61560672025321306</v>
      </c>
      <c r="I7" s="3">
        <v>0.22185233854090622</v>
      </c>
      <c r="J7" s="3">
        <v>0.70500380106805316</v>
      </c>
      <c r="K7" s="3">
        <v>0.42484209143211105</v>
      </c>
      <c r="L7" s="3">
        <v>3.3543252400304084E-2</v>
      </c>
      <c r="M7" s="3">
        <v>0.28001670592872763</v>
      </c>
      <c r="N7" s="12">
        <f t="shared" si="1"/>
        <v>0.73840204976114276</v>
      </c>
      <c r="O7" s="68">
        <f t="shared" si="2"/>
        <v>3917896</v>
      </c>
      <c r="P7" s="61"/>
    </row>
    <row r="8" spans="1:16" x14ac:dyDescent="0.35">
      <c r="A8" s="8" t="s">
        <v>12</v>
      </c>
      <c r="B8" s="2">
        <v>16745092</v>
      </c>
      <c r="C8" s="2">
        <v>7723376</v>
      </c>
      <c r="D8" s="2">
        <v>9021716</v>
      </c>
      <c r="E8" s="3">
        <v>0.234683213445468</v>
      </c>
      <c r="F8" s="3">
        <v>0.8711107681407716</v>
      </c>
      <c r="G8" s="3">
        <v>0.24378665495503521</v>
      </c>
      <c r="H8" s="3">
        <f t="shared" si="0"/>
        <v>0.27985723959692721</v>
      </c>
      <c r="I8" s="3">
        <v>0.22688987327909679</v>
      </c>
      <c r="J8" s="3">
        <v>0.10475729784488028</v>
      </c>
      <c r="K8" s="3">
        <v>5.6154717833237694E-2</v>
      </c>
      <c r="L8" s="3">
        <v>0.1857275885571284</v>
      </c>
      <c r="M8" s="3">
        <v>4.2085740743426192E-2</v>
      </c>
      <c r="N8" s="12">
        <f t="shared" si="1"/>
        <v>0.28396804713379231</v>
      </c>
      <c r="O8" s="68">
        <f t="shared" si="2"/>
        <v>1882856</v>
      </c>
      <c r="P8" s="61"/>
    </row>
    <row r="9" spans="1:16" x14ac:dyDescent="0.35">
      <c r="A9" s="8" t="s">
        <v>8</v>
      </c>
      <c r="B9" s="2">
        <v>5503556</v>
      </c>
      <c r="C9" s="2">
        <v>3165956</v>
      </c>
      <c r="D9" s="2">
        <v>2337600</v>
      </c>
      <c r="E9" s="3">
        <v>0.189262360553794</v>
      </c>
      <c r="F9" s="3">
        <v>0.28552892080622727</v>
      </c>
      <c r="G9" s="3">
        <v>0.19374242724788343</v>
      </c>
      <c r="H9" s="3">
        <f t="shared" si="0"/>
        <v>0.67853871580093184</v>
      </c>
      <c r="I9" s="3">
        <v>0.18319472963723477</v>
      </c>
      <c r="J9" s="3">
        <v>0.19913605874497309</v>
      </c>
      <c r="K9" s="3">
        <v>0.15349044648756963</v>
      </c>
      <c r="L9" s="3">
        <v>3.5030177298736941E-2</v>
      </c>
      <c r="M9" s="3">
        <v>4.5591284275586903E-2</v>
      </c>
      <c r="N9" s="12">
        <f t="shared" si="1"/>
        <v>0.23411190806189347</v>
      </c>
      <c r="O9" s="68">
        <f t="shared" si="2"/>
        <v>613380</v>
      </c>
      <c r="P9" s="61"/>
    </row>
    <row r="10" spans="1:16" x14ac:dyDescent="0.35">
      <c r="A10" s="8" t="s">
        <v>15</v>
      </c>
      <c r="B10" s="2">
        <v>3863420</v>
      </c>
      <c r="C10" s="2">
        <v>2790952</v>
      </c>
      <c r="D10" s="2">
        <v>1072468</v>
      </c>
      <c r="E10" s="3">
        <v>0.50042915344435701</v>
      </c>
      <c r="F10" s="3">
        <v>0.71380518188775732</v>
      </c>
      <c r="G10" s="3">
        <v>0.44158122389779547</v>
      </c>
      <c r="H10" s="3">
        <f t="shared" si="0"/>
        <v>0.61862989384578626</v>
      </c>
      <c r="I10" s="3">
        <v>0.65357288049620132</v>
      </c>
      <c r="J10" s="3">
        <v>0.23047332953056879</v>
      </c>
      <c r="K10" s="3">
        <v>0.18770656034213415</v>
      </c>
      <c r="L10" s="3">
        <v>0.2515442759316534</v>
      </c>
      <c r="M10" s="3">
        <v>4.2514525509575227E-2</v>
      </c>
      <c r="N10" s="12">
        <f t="shared" si="1"/>
        <v>0.48176536178336282</v>
      </c>
      <c r="O10" s="68">
        <f t="shared" si="2"/>
        <v>1232432</v>
      </c>
      <c r="P10" s="61"/>
    </row>
    <row r="11" spans="1:16" x14ac:dyDescent="0.35">
      <c r="A11" s="8" t="s">
        <v>17</v>
      </c>
      <c r="B11" s="2">
        <v>2826860</v>
      </c>
      <c r="C11" s="2">
        <v>2712492</v>
      </c>
      <c r="D11" s="2">
        <v>114368</v>
      </c>
      <c r="E11" s="3">
        <v>0.33771322244469099</v>
      </c>
      <c r="F11" s="3">
        <v>0.6425766417006944</v>
      </c>
      <c r="G11" s="3">
        <v>0.35184324967594377</v>
      </c>
      <c r="H11" s="3">
        <f t="shared" si="0"/>
        <v>0.54755063729787545</v>
      </c>
      <c r="I11" s="3">
        <v>2.5881365416899832E-3</v>
      </c>
      <c r="J11" s="3">
        <v>0.55287757530713455</v>
      </c>
      <c r="K11" s="3">
        <v>0.30885547312213268</v>
      </c>
      <c r="L11" s="3">
        <v>3.7521216652436212E-2</v>
      </c>
      <c r="M11" s="3">
        <v>0.2419516813321477</v>
      </c>
      <c r="N11" s="12">
        <f t="shared" si="1"/>
        <v>0.58832837110671665</v>
      </c>
      <c r="O11" s="68">
        <f t="shared" si="2"/>
        <v>954372.00000000012</v>
      </c>
      <c r="P11" s="61"/>
    </row>
    <row r="12" spans="1:16" x14ac:dyDescent="0.35">
      <c r="A12" s="8" t="s">
        <v>18</v>
      </c>
      <c r="B12" s="2">
        <v>2354184</v>
      </c>
      <c r="C12" s="2">
        <v>2340724</v>
      </c>
      <c r="D12" s="2">
        <v>13460</v>
      </c>
      <c r="E12" s="3">
        <v>0.70313620345733296</v>
      </c>
      <c r="F12" s="3">
        <v>0.8824380832597094</v>
      </c>
      <c r="G12" s="3">
        <v>0.70573378151375388</v>
      </c>
      <c r="H12" s="3">
        <f t="shared" si="0"/>
        <v>0.79975444725457312</v>
      </c>
      <c r="I12" s="3">
        <v>0.25141158989598811</v>
      </c>
      <c r="J12" s="3">
        <v>0.8680442461392287</v>
      </c>
      <c r="K12" s="3">
        <v>0.70157438467756128</v>
      </c>
      <c r="L12" s="3">
        <v>3.9987627759616251E-3</v>
      </c>
      <c r="M12" s="3">
        <v>0.16646986146166742</v>
      </c>
      <c r="N12" s="12">
        <f t="shared" si="1"/>
        <v>0.87204300891519038</v>
      </c>
      <c r="O12" s="68">
        <f t="shared" si="2"/>
        <v>1651928</v>
      </c>
      <c r="P12" s="61"/>
    </row>
    <row r="13" spans="1:16" x14ac:dyDescent="0.35">
      <c r="A13" s="8" t="s">
        <v>20</v>
      </c>
      <c r="B13" s="2">
        <v>2448776</v>
      </c>
      <c r="C13" s="2">
        <v>2317420</v>
      </c>
      <c r="D13" s="2">
        <v>131356</v>
      </c>
      <c r="E13" s="3">
        <v>4.1413342829233799E-2</v>
      </c>
      <c r="F13" s="3">
        <v>5.1450319752138152E-2</v>
      </c>
      <c r="G13" s="3">
        <v>2.8208956511983154E-2</v>
      </c>
      <c r="H13" s="3">
        <f t="shared" si="0"/>
        <v>0.54827563070316698</v>
      </c>
      <c r="I13" s="3">
        <v>0.27436889064831449</v>
      </c>
      <c r="J13" s="3">
        <v>3.0492530486489287E-2</v>
      </c>
      <c r="K13" s="3">
        <v>1.8026943756418775E-2</v>
      </c>
      <c r="L13" s="3">
        <v>8.9910331316722901E-3</v>
      </c>
      <c r="M13" s="3">
        <v>1.2463860672644579E-2</v>
      </c>
      <c r="N13" s="12">
        <f t="shared" si="1"/>
        <v>3.9481837560735644E-2</v>
      </c>
      <c r="O13" s="68">
        <f t="shared" si="2"/>
        <v>65372</v>
      </c>
      <c r="P13" s="61"/>
    </row>
    <row r="14" spans="1:16" x14ac:dyDescent="0.35">
      <c r="A14" s="8" t="s">
        <v>22</v>
      </c>
      <c r="B14" s="2">
        <v>2142460</v>
      </c>
      <c r="C14" s="2">
        <v>2142460</v>
      </c>
      <c r="D14" s="2">
        <v>0</v>
      </c>
      <c r="E14" s="3">
        <v>5.5207565135405E-3</v>
      </c>
      <c r="F14" s="3">
        <v>0.16629481997330173</v>
      </c>
      <c r="G14" s="3">
        <v>0</v>
      </c>
      <c r="H14" s="3">
        <f t="shared" si="0"/>
        <v>0</v>
      </c>
      <c r="I14" s="3" t="s">
        <v>23</v>
      </c>
      <c r="J14" s="3">
        <v>0</v>
      </c>
      <c r="N14" s="12">
        <f t="shared" si="1"/>
        <v>0</v>
      </c>
      <c r="O14" s="68">
        <f t="shared" si="2"/>
        <v>0</v>
      </c>
      <c r="P14" s="61"/>
    </row>
    <row r="15" spans="1:16" x14ac:dyDescent="0.35">
      <c r="A15" s="8" t="s">
        <v>21</v>
      </c>
      <c r="B15" s="2">
        <v>5168872</v>
      </c>
      <c r="C15" s="2">
        <v>1966228</v>
      </c>
      <c r="D15" s="2">
        <v>3202644</v>
      </c>
      <c r="E15" s="3">
        <v>0.28964462652586398</v>
      </c>
      <c r="F15" s="3">
        <v>0.81112261650225714</v>
      </c>
      <c r="G15" s="3">
        <v>0.49148928811918047</v>
      </c>
      <c r="H15" s="3">
        <f t="shared" si="0"/>
        <v>0.60593710262770462</v>
      </c>
      <c r="I15" s="3">
        <v>0.16572432028036835</v>
      </c>
      <c r="J15" s="3">
        <v>0.32989256586723409</v>
      </c>
      <c r="K15" s="3">
        <v>0.24252528191033795</v>
      </c>
      <c r="L15" s="3">
        <v>0.24538354656733605</v>
      </c>
      <c r="M15" s="3">
        <v>8.7332699971722508E-2</v>
      </c>
      <c r="N15" s="12">
        <f t="shared" si="1"/>
        <v>0.57524152844939658</v>
      </c>
      <c r="O15" s="68">
        <f t="shared" si="2"/>
        <v>966380</v>
      </c>
      <c r="P15" s="61"/>
    </row>
    <row r="16" spans="1:16" x14ac:dyDescent="0.35">
      <c r="A16" s="8" t="s">
        <v>26</v>
      </c>
      <c r="B16" s="2">
        <v>2155684</v>
      </c>
      <c r="C16" s="2">
        <v>1930412</v>
      </c>
      <c r="D16" s="2">
        <v>225272</v>
      </c>
      <c r="E16" s="3">
        <v>7.5461895157175093E-2</v>
      </c>
      <c r="F16" s="3">
        <v>4.0306421634345412E-2</v>
      </c>
      <c r="G16" s="3">
        <v>2.1728004177346598E-2</v>
      </c>
      <c r="H16" s="3">
        <f t="shared" si="0"/>
        <v>0.5390705325930496</v>
      </c>
      <c r="I16" s="3">
        <v>0.53592101992258245</v>
      </c>
      <c r="J16" s="3">
        <v>1.2846998464576475E-4</v>
      </c>
      <c r="K16" s="3">
        <v>9.3244343694506669E-5</v>
      </c>
      <c r="L16" s="3">
        <v>4.2498699759429591E-3</v>
      </c>
      <c r="M16" s="3">
        <v>2.9009351371624294E-5</v>
      </c>
      <c r="N16" s="12">
        <f t="shared" si="1"/>
        <v>4.3721236710090906E-3</v>
      </c>
      <c r="O16" s="68">
        <f t="shared" si="2"/>
        <v>41944</v>
      </c>
      <c r="P16" s="61"/>
    </row>
    <row r="17" spans="1:16" x14ac:dyDescent="0.35">
      <c r="A17" s="8" t="s">
        <v>10</v>
      </c>
      <c r="B17" s="2">
        <v>7952676</v>
      </c>
      <c r="C17" s="2">
        <v>1892408</v>
      </c>
      <c r="D17" s="2">
        <v>6060268</v>
      </c>
      <c r="E17" s="3">
        <v>0.37051276828076402</v>
      </c>
      <c r="F17" s="3">
        <v>0.63090411792805778</v>
      </c>
      <c r="G17" s="3">
        <v>0.32962025102409204</v>
      </c>
      <c r="H17" s="3">
        <f t="shared" si="0"/>
        <v>0.52245696557916388</v>
      </c>
      <c r="I17" s="3">
        <v>0.38328205947327743</v>
      </c>
      <c r="J17" s="3">
        <v>0.58004827711571716</v>
      </c>
      <c r="K17" s="3">
        <v>0.278510765120418</v>
      </c>
      <c r="L17" s="3">
        <v>3.3011908637038102E-2</v>
      </c>
      <c r="M17" s="3">
        <v>0.3014719870133713</v>
      </c>
      <c r="N17" s="12">
        <f t="shared" si="1"/>
        <v>0.61299466077082743</v>
      </c>
      <c r="O17" s="68">
        <f t="shared" si="2"/>
        <v>623776</v>
      </c>
      <c r="P17" s="61"/>
    </row>
    <row r="18" spans="1:16" x14ac:dyDescent="0.35">
      <c r="A18" s="8" t="s">
        <v>29</v>
      </c>
      <c r="B18" s="2">
        <v>1950240</v>
      </c>
      <c r="C18" s="2">
        <v>1867248</v>
      </c>
      <c r="D18" s="2">
        <v>82992</v>
      </c>
      <c r="E18" s="3">
        <v>0.20195052916564099</v>
      </c>
      <c r="F18" s="3">
        <v>0.26743528443998871</v>
      </c>
      <c r="G18" s="3">
        <v>0.18555435592915348</v>
      </c>
      <c r="H18" s="3">
        <f t="shared" si="0"/>
        <v>0.6938289998558177</v>
      </c>
      <c r="I18" s="3">
        <v>0.57085020242914974</v>
      </c>
      <c r="J18" s="3">
        <v>0.14528761042989469</v>
      </c>
      <c r="K18" s="3">
        <v>0.11977198529600781</v>
      </c>
      <c r="L18" s="3">
        <v>6.4841949221528153E-2</v>
      </c>
      <c r="M18" s="3">
        <v>2.533996555358474E-2</v>
      </c>
      <c r="N18" s="12">
        <f t="shared" si="1"/>
        <v>0.20995390007112069</v>
      </c>
      <c r="O18" s="68">
        <f t="shared" si="2"/>
        <v>346476</v>
      </c>
      <c r="P18" s="61"/>
    </row>
    <row r="19" spans="1:16" x14ac:dyDescent="0.35">
      <c r="A19" s="8" t="s">
        <v>30</v>
      </c>
      <c r="B19" s="2">
        <v>1995616</v>
      </c>
      <c r="C19" s="2">
        <v>1630216</v>
      </c>
      <c r="D19" s="2">
        <v>365400</v>
      </c>
      <c r="E19" s="3">
        <v>4.5249186216185802E-2</v>
      </c>
      <c r="F19" s="3">
        <v>2.600391604548109E-2</v>
      </c>
      <c r="G19" s="3">
        <v>8.4798578838632434E-3</v>
      </c>
      <c r="H19" s="3">
        <f t="shared" si="0"/>
        <v>0.32609926401207778</v>
      </c>
      <c r="I19" s="3">
        <v>0.20929392446633827</v>
      </c>
      <c r="J19" s="3">
        <v>3.0670782276704436E-4</v>
      </c>
      <c r="K19" s="3">
        <v>2.5272724596004455E-4</v>
      </c>
      <c r="L19" s="3">
        <v>1.7151101449133122E-3</v>
      </c>
      <c r="M19" s="3">
        <v>5.3980576806999809E-5</v>
      </c>
      <c r="N19" s="12">
        <f t="shared" si="1"/>
        <v>2.0218179676803564E-3</v>
      </c>
      <c r="O19" s="68">
        <f t="shared" si="2"/>
        <v>13824.000000000002</v>
      </c>
      <c r="P19" s="61"/>
    </row>
    <row r="20" spans="1:16" x14ac:dyDescent="0.35">
      <c r="A20" s="8" t="s">
        <v>31</v>
      </c>
      <c r="B20" s="2">
        <v>1843292</v>
      </c>
      <c r="C20" s="2">
        <v>1627164</v>
      </c>
      <c r="D20" s="2">
        <v>216128</v>
      </c>
      <c r="E20" s="3">
        <v>0.126310969721563</v>
      </c>
      <c r="F20" s="3">
        <v>0.14787446133272369</v>
      </c>
      <c r="G20" s="3">
        <v>8.8101752496982474E-2</v>
      </c>
      <c r="H20" s="3">
        <f t="shared" si="0"/>
        <v>0.59578747880440197</v>
      </c>
      <c r="I20" s="3">
        <v>0.41397690257625114</v>
      </c>
      <c r="J20" s="3">
        <v>0.11056045979384992</v>
      </c>
      <c r="K20" s="3">
        <v>7.297359086115475E-2</v>
      </c>
      <c r="L20" s="3">
        <v>1.2342947607002122E-2</v>
      </c>
      <c r="M20" s="3">
        <v>3.6920679169401484E-2</v>
      </c>
      <c r="N20" s="12">
        <f t="shared" si="1"/>
        <v>0.12223721763755835</v>
      </c>
      <c r="O20" s="68">
        <f t="shared" si="2"/>
        <v>143356</v>
      </c>
      <c r="P20" s="61"/>
    </row>
    <row r="21" spans="1:16" x14ac:dyDescent="0.35">
      <c r="A21" s="8" t="s">
        <v>33</v>
      </c>
      <c r="B21" s="2">
        <v>1563920</v>
      </c>
      <c r="C21" s="2">
        <v>1563920</v>
      </c>
      <c r="D21" s="2">
        <v>0</v>
      </c>
      <c r="E21" s="3">
        <v>0.29724026804440101</v>
      </c>
      <c r="F21" s="3">
        <v>0.49392807816256584</v>
      </c>
      <c r="G21" s="3">
        <v>0.29724026804440123</v>
      </c>
      <c r="H21" s="3">
        <f t="shared" si="0"/>
        <v>0.60178856231487809</v>
      </c>
      <c r="I21" s="3" t="s">
        <v>23</v>
      </c>
      <c r="J21" s="3">
        <v>0.29258274080515628</v>
      </c>
      <c r="K21" s="3">
        <v>0.20074939894623767</v>
      </c>
      <c r="L21" s="3">
        <v>9.6020256790628672E-2</v>
      </c>
      <c r="M21" s="3">
        <v>9.1777072996061179E-2</v>
      </c>
      <c r="N21" s="12">
        <f t="shared" si="1"/>
        <v>0.3885467287329275</v>
      </c>
      <c r="O21" s="68">
        <f t="shared" si="2"/>
        <v>464860</v>
      </c>
      <c r="P21" s="61"/>
    </row>
    <row r="22" spans="1:16" x14ac:dyDescent="0.35">
      <c r="A22" s="8" t="s">
        <v>35</v>
      </c>
      <c r="B22" s="2">
        <v>2158176</v>
      </c>
      <c r="C22" s="2">
        <v>1298040</v>
      </c>
      <c r="D22" s="2">
        <v>860136</v>
      </c>
      <c r="E22" s="3">
        <v>0.39214781370935398</v>
      </c>
      <c r="F22" s="3">
        <v>0.88449046254352715</v>
      </c>
      <c r="G22" s="3">
        <v>0.57158176943699734</v>
      </c>
      <c r="H22" s="3">
        <f t="shared" si="0"/>
        <v>0.64622717105767424</v>
      </c>
      <c r="I22" s="3">
        <v>0.12136220318647284</v>
      </c>
      <c r="J22" s="3">
        <v>0.75348679547625652</v>
      </c>
      <c r="K22" s="3">
        <v>0.48804351175618627</v>
      </c>
      <c r="L22" s="3">
        <v>8.0626174848232715E-2</v>
      </c>
      <c r="M22" s="3">
        <v>0.26544328372007026</v>
      </c>
      <c r="N22" s="12">
        <f t="shared" si="1"/>
        <v>0.83411297032448917</v>
      </c>
      <c r="O22" s="68">
        <f t="shared" si="2"/>
        <v>741936</v>
      </c>
      <c r="P22" s="61"/>
    </row>
    <row r="23" spans="1:16" x14ac:dyDescent="0.35">
      <c r="A23" s="8" t="s">
        <v>37</v>
      </c>
      <c r="B23" s="2">
        <v>1273508</v>
      </c>
      <c r="C23" s="2">
        <v>1273508</v>
      </c>
      <c r="D23" s="2">
        <v>0</v>
      </c>
      <c r="E23" s="3">
        <v>0.21473598909468899</v>
      </c>
      <c r="F23" s="3">
        <v>0.31196348982495598</v>
      </c>
      <c r="G23" s="3">
        <v>0.21473598909468963</v>
      </c>
      <c r="H23" s="3">
        <f t="shared" si="0"/>
        <v>0.68833692434707316</v>
      </c>
      <c r="I23" s="3" t="s">
        <v>23</v>
      </c>
      <c r="J23" s="3">
        <v>0.14512668942794235</v>
      </c>
      <c r="K23" s="3">
        <v>0.12162938905762664</v>
      </c>
      <c r="L23" s="3">
        <v>9.2710842805855953E-2</v>
      </c>
      <c r="M23" s="3">
        <v>2.349415943990929E-2</v>
      </c>
      <c r="N23" s="12">
        <f t="shared" si="1"/>
        <v>0.2378343913033919</v>
      </c>
      <c r="O23" s="68">
        <f t="shared" si="2"/>
        <v>273468</v>
      </c>
      <c r="P23" s="61"/>
    </row>
    <row r="24" spans="1:16" x14ac:dyDescent="0.35">
      <c r="A24" s="8" t="s">
        <v>39</v>
      </c>
      <c r="B24" s="2">
        <v>1259524</v>
      </c>
      <c r="C24" s="2">
        <v>1259524</v>
      </c>
      <c r="D24" s="2">
        <v>0</v>
      </c>
      <c r="E24" s="3">
        <v>0.185473242272477</v>
      </c>
      <c r="F24" s="3">
        <v>0.2340534995760303</v>
      </c>
      <c r="G24" s="3">
        <v>0.18547324227247755</v>
      </c>
      <c r="H24" s="3">
        <f t="shared" si="0"/>
        <v>0.79243951749684538</v>
      </c>
      <c r="I24" s="3" t="s">
        <v>23</v>
      </c>
      <c r="J24" s="3">
        <v>4.1263207370403419E-2</v>
      </c>
      <c r="K24" s="3">
        <v>3.8522489448394794E-2</v>
      </c>
      <c r="L24" s="3">
        <v>0.14516912738463103</v>
      </c>
      <c r="M24" s="3">
        <v>2.7407179220086319E-3</v>
      </c>
      <c r="N24" s="12">
        <f t="shared" si="1"/>
        <v>0.18643233475503446</v>
      </c>
      <c r="O24" s="68">
        <f t="shared" si="2"/>
        <v>233608.00000000003</v>
      </c>
      <c r="P24" s="61"/>
    </row>
    <row r="25" spans="1:16" x14ac:dyDescent="0.35">
      <c r="A25" s="8" t="s">
        <v>41</v>
      </c>
      <c r="B25" s="2">
        <v>1750540</v>
      </c>
      <c r="C25" s="2">
        <v>1251856</v>
      </c>
      <c r="D25" s="2">
        <v>498684</v>
      </c>
      <c r="E25" s="3">
        <v>0.51711586139134202</v>
      </c>
      <c r="F25" s="3">
        <v>0.91651116422336121</v>
      </c>
      <c r="G25" s="3">
        <v>0.65876266918878845</v>
      </c>
      <c r="H25" s="3">
        <f t="shared" si="0"/>
        <v>0.71877211637352478</v>
      </c>
      <c r="I25" s="3">
        <v>0.16153716582043939</v>
      </c>
      <c r="J25" s="3">
        <v>0.89364910980176637</v>
      </c>
      <c r="K25" s="3">
        <v>0.64808092943597351</v>
      </c>
      <c r="L25" s="3">
        <v>9.6656484451885846E-3</v>
      </c>
      <c r="M25" s="3">
        <v>0.24556818036579287</v>
      </c>
      <c r="N25" s="12">
        <f t="shared" si="1"/>
        <v>0.90331475824695495</v>
      </c>
      <c r="O25" s="68">
        <f t="shared" si="2"/>
        <v>824676</v>
      </c>
      <c r="P25" s="61"/>
    </row>
    <row r="26" spans="1:16" x14ac:dyDescent="0.35">
      <c r="A26" s="8" t="s">
        <v>43</v>
      </c>
      <c r="B26" s="2">
        <v>2774500</v>
      </c>
      <c r="C26" s="2">
        <v>1224140</v>
      </c>
      <c r="D26" s="2">
        <v>1550360</v>
      </c>
      <c r="E26" s="3">
        <v>0.314881960713642</v>
      </c>
      <c r="F26" s="3">
        <v>0.84834087604358976</v>
      </c>
      <c r="G26" s="3">
        <v>0.59287663175780547</v>
      </c>
      <c r="H26" s="3">
        <f t="shared" si="0"/>
        <v>0.69886604370970107</v>
      </c>
      <c r="I26" s="3">
        <v>9.5381717794576742E-2</v>
      </c>
      <c r="J26" s="3">
        <v>0.12683189831228453</v>
      </c>
      <c r="K26" s="3">
        <v>9.39500383943013E-2</v>
      </c>
      <c r="L26" s="3">
        <v>0.49827634094139561</v>
      </c>
      <c r="M26" s="3">
        <v>3.2881859917983237E-2</v>
      </c>
      <c r="N26" s="12">
        <f t="shared" si="1"/>
        <v>0.62510823925368009</v>
      </c>
      <c r="O26" s="68">
        <f t="shared" si="2"/>
        <v>725764</v>
      </c>
      <c r="P26" s="61"/>
    </row>
    <row r="27" spans="1:16" x14ac:dyDescent="0.35">
      <c r="A27" s="8" t="s">
        <v>44</v>
      </c>
      <c r="B27" s="2">
        <v>1187828</v>
      </c>
      <c r="C27" s="2">
        <v>1187828</v>
      </c>
      <c r="D27" s="2">
        <v>0</v>
      </c>
      <c r="E27" s="3">
        <v>0.18173001478328499</v>
      </c>
      <c r="F27" s="3">
        <v>0.24289375229410318</v>
      </c>
      <c r="G27" s="3">
        <v>0.18173001478328513</v>
      </c>
      <c r="H27" s="3">
        <f t="shared" si="0"/>
        <v>0.74818727557570464</v>
      </c>
      <c r="I27" s="3" t="s">
        <v>23</v>
      </c>
      <c r="J27" s="3">
        <v>1.2796465481534364E-3</v>
      </c>
      <c r="K27" s="3">
        <v>1.26280909357247E-3</v>
      </c>
      <c r="L27" s="3">
        <v>0.17431816727674376</v>
      </c>
      <c r="M27" s="3">
        <v>1.6837454580966268E-5</v>
      </c>
      <c r="N27" s="12">
        <f t="shared" si="1"/>
        <v>0.1755978138248972</v>
      </c>
      <c r="O27" s="68">
        <f t="shared" si="2"/>
        <v>215864</v>
      </c>
      <c r="P27" s="61"/>
    </row>
    <row r="28" spans="1:16" x14ac:dyDescent="0.35">
      <c r="A28" s="8" t="s">
        <v>46</v>
      </c>
      <c r="B28" s="2">
        <v>1866912</v>
      </c>
      <c r="C28" s="2">
        <v>1142680</v>
      </c>
      <c r="D28" s="2">
        <v>724232</v>
      </c>
      <c r="E28" s="3">
        <v>0.33590656656553702</v>
      </c>
      <c r="F28" s="3">
        <v>0.87317534217803761</v>
      </c>
      <c r="G28" s="3">
        <v>0.47884972170686457</v>
      </c>
      <c r="H28" s="3">
        <f t="shared" si="0"/>
        <v>0.54840041693393204</v>
      </c>
      <c r="I28" s="3">
        <v>0.11037347148427576</v>
      </c>
      <c r="J28" s="3">
        <v>0.85535407988238177</v>
      </c>
      <c r="K28" s="3">
        <v>0.46411243742780128</v>
      </c>
      <c r="L28" s="3">
        <v>1.2689466867364441E-2</v>
      </c>
      <c r="M28" s="3">
        <v>0.39124164245458048</v>
      </c>
      <c r="N28" s="12">
        <f t="shared" si="1"/>
        <v>0.86804354674974626</v>
      </c>
      <c r="O28" s="68">
        <f t="shared" si="2"/>
        <v>547172</v>
      </c>
      <c r="P28" s="61"/>
    </row>
    <row r="29" spans="1:16" x14ac:dyDescent="0.35">
      <c r="A29" s="8" t="s">
        <v>24</v>
      </c>
      <c r="B29" s="2">
        <v>1134556</v>
      </c>
      <c r="C29" s="2">
        <v>1134556</v>
      </c>
      <c r="D29" s="2">
        <v>0</v>
      </c>
      <c r="E29" s="3">
        <v>0.472755862205126</v>
      </c>
      <c r="F29" s="3">
        <v>0.69425220086095352</v>
      </c>
      <c r="G29" s="3">
        <v>0.47275586220512694</v>
      </c>
      <c r="H29" s="3">
        <f t="shared" si="0"/>
        <v>0.68095695140592227</v>
      </c>
      <c r="I29" s="3" t="s">
        <v>23</v>
      </c>
      <c r="J29" s="3">
        <v>0.61528915276108009</v>
      </c>
      <c r="K29" s="3">
        <v>0.43113958235644606</v>
      </c>
      <c r="L29" s="3">
        <v>4.102045205349053E-2</v>
      </c>
      <c r="M29" s="3">
        <v>0.18414957040463406</v>
      </c>
      <c r="N29" s="12">
        <f t="shared" si="1"/>
        <v>0.65630960481457068</v>
      </c>
      <c r="O29" s="68">
        <f t="shared" si="2"/>
        <v>536368</v>
      </c>
      <c r="P29" s="61"/>
    </row>
    <row r="30" spans="1:16" x14ac:dyDescent="0.35">
      <c r="A30" s="8" t="s">
        <v>49</v>
      </c>
      <c r="B30" s="2">
        <v>1092884</v>
      </c>
      <c r="C30" s="2">
        <v>1092884</v>
      </c>
      <c r="D30" s="2">
        <v>0</v>
      </c>
      <c r="E30" s="3">
        <v>0.60540734423781395</v>
      </c>
      <c r="F30" s="3">
        <v>0.84563412036410091</v>
      </c>
      <c r="G30" s="3">
        <v>0.60540734423781484</v>
      </c>
      <c r="H30" s="3">
        <f t="shared" si="0"/>
        <v>0.71592114090328718</v>
      </c>
      <c r="I30" s="3" t="s">
        <v>23</v>
      </c>
      <c r="J30" s="3">
        <v>0.82828918714154476</v>
      </c>
      <c r="K30" s="3">
        <v>0.60422881110895577</v>
      </c>
      <c r="L30" s="3">
        <v>9.9553109021634505E-4</v>
      </c>
      <c r="M30" s="3">
        <v>0.22406037603258899</v>
      </c>
      <c r="N30" s="12">
        <f t="shared" si="1"/>
        <v>0.82928471823176109</v>
      </c>
      <c r="O30" s="68">
        <f t="shared" si="2"/>
        <v>661640</v>
      </c>
      <c r="P30" s="61"/>
    </row>
    <row r="31" spans="1:16" x14ac:dyDescent="0.35">
      <c r="A31" s="8" t="s">
        <v>51</v>
      </c>
      <c r="B31" s="2">
        <v>1216088</v>
      </c>
      <c r="C31" s="2">
        <v>1041976</v>
      </c>
      <c r="D31" s="2">
        <v>174112</v>
      </c>
      <c r="E31" s="3">
        <v>0.132184512962877</v>
      </c>
      <c r="F31" s="3">
        <v>0.16646064784601564</v>
      </c>
      <c r="G31" s="3">
        <v>0.11685105990924935</v>
      </c>
      <c r="H31" s="3">
        <f t="shared" si="0"/>
        <v>0.70197407868640749</v>
      </c>
      <c r="I31" s="3">
        <v>0.22394780371255285</v>
      </c>
      <c r="J31" s="3">
        <v>2.4952590078850185E-4</v>
      </c>
      <c r="K31" s="3">
        <v>2.0729844065506308E-4</v>
      </c>
      <c r="L31" s="3">
        <v>0.11227897763480157</v>
      </c>
      <c r="M31" s="3">
        <v>4.2227460133438771E-5</v>
      </c>
      <c r="N31" s="12">
        <f t="shared" si="1"/>
        <v>0.11252850353559007</v>
      </c>
      <c r="O31" s="68">
        <f t="shared" si="2"/>
        <v>121756</v>
      </c>
      <c r="P31" s="61"/>
    </row>
    <row r="32" spans="1:16" x14ac:dyDescent="0.35">
      <c r="A32" s="8" t="s">
        <v>25</v>
      </c>
      <c r="B32" s="2">
        <v>1250212</v>
      </c>
      <c r="C32" s="2">
        <v>1006044</v>
      </c>
      <c r="D32" s="2">
        <v>244168</v>
      </c>
      <c r="E32" s="3">
        <v>2.59380009150448E-2</v>
      </c>
      <c r="F32" s="3">
        <v>3.1927033012472614E-2</v>
      </c>
      <c r="G32" s="3">
        <v>7.1050570352787753E-3</v>
      </c>
      <c r="H32" s="3">
        <f t="shared" si="0"/>
        <v>0.22254047322540474</v>
      </c>
      <c r="I32" s="3">
        <v>0.10353527079715606</v>
      </c>
      <c r="J32" s="3">
        <v>8.7073726397652587E-4</v>
      </c>
      <c r="K32" s="3">
        <v>6.4410701718811507E-4</v>
      </c>
      <c r="L32" s="3">
        <v>2.3020861910612259E-3</v>
      </c>
      <c r="M32" s="3">
        <v>2.1072636982080308E-4</v>
      </c>
      <c r="N32" s="12">
        <f t="shared" si="1"/>
        <v>3.1569195780701441E-3</v>
      </c>
      <c r="O32" s="68">
        <f t="shared" si="2"/>
        <v>7148</v>
      </c>
      <c r="P32" s="61"/>
    </row>
    <row r="33" spans="1:16" x14ac:dyDescent="0.35">
      <c r="A33" s="8" t="s">
        <v>45</v>
      </c>
      <c r="B33" s="2">
        <v>1190740</v>
      </c>
      <c r="C33" s="2">
        <v>947488</v>
      </c>
      <c r="D33" s="2">
        <v>243252</v>
      </c>
      <c r="E33" s="3">
        <v>0.39690276634697702</v>
      </c>
      <c r="F33" s="3">
        <v>0.71378212705596267</v>
      </c>
      <c r="G33" s="3">
        <v>0.45758046539903408</v>
      </c>
      <c r="H33" s="3">
        <f t="shared" si="0"/>
        <v>0.64106461629454392</v>
      </c>
      <c r="I33" s="3">
        <v>0.16055777547563843</v>
      </c>
      <c r="J33" s="3">
        <v>0.63204177783781956</v>
      </c>
      <c r="K33" s="3">
        <v>0.4328878043838022</v>
      </c>
      <c r="L33" s="3">
        <v>2.1327974602316863E-2</v>
      </c>
      <c r="M33" s="3">
        <v>0.19907376135634436</v>
      </c>
      <c r="N33" s="12">
        <f t="shared" si="1"/>
        <v>0.65328954034246345</v>
      </c>
      <c r="O33" s="68">
        <f t="shared" si="2"/>
        <v>433552</v>
      </c>
      <c r="P33" s="61"/>
    </row>
    <row r="34" spans="1:16" x14ac:dyDescent="0.35">
      <c r="A34" s="8" t="s">
        <v>53</v>
      </c>
      <c r="B34" s="2">
        <v>1395436</v>
      </c>
      <c r="C34" s="2">
        <v>918704</v>
      </c>
      <c r="D34" s="2">
        <v>476732</v>
      </c>
      <c r="E34" s="3">
        <v>0.50160953279118503</v>
      </c>
      <c r="F34" s="3">
        <v>0.83928664727703373</v>
      </c>
      <c r="G34" s="3">
        <v>0.60264024103519742</v>
      </c>
      <c r="H34" s="3">
        <f t="shared" si="0"/>
        <v>0.7180386379199436</v>
      </c>
      <c r="I34" s="3">
        <v>0.30691457674332751</v>
      </c>
      <c r="J34" s="3">
        <v>0.7981243142513802</v>
      </c>
      <c r="K34" s="3">
        <v>0.57088246050958746</v>
      </c>
      <c r="L34" s="3">
        <v>2.953290722583117E-2</v>
      </c>
      <c r="M34" s="3">
        <v>0.2271721903899406</v>
      </c>
      <c r="N34" s="12">
        <f t="shared" si="1"/>
        <v>0.82758755812535922</v>
      </c>
      <c r="O34" s="68">
        <f t="shared" si="2"/>
        <v>553648</v>
      </c>
      <c r="P34" s="61"/>
    </row>
    <row r="35" spans="1:16" x14ac:dyDescent="0.35">
      <c r="A35" s="8" t="s">
        <v>14</v>
      </c>
      <c r="B35" s="2">
        <v>1093508</v>
      </c>
      <c r="C35" s="2">
        <v>913232</v>
      </c>
      <c r="D35" s="2">
        <v>180276</v>
      </c>
      <c r="E35" s="3">
        <v>0.27024585096771098</v>
      </c>
      <c r="F35" s="3">
        <v>0.35248874327662633</v>
      </c>
      <c r="G35" s="3">
        <v>0.27028400231266536</v>
      </c>
      <c r="H35" s="3">
        <f t="shared" si="0"/>
        <v>0.76678761369849402</v>
      </c>
      <c r="I35" s="3">
        <v>0.27005258603474674</v>
      </c>
      <c r="J35" s="3">
        <v>0.31250766508400935</v>
      </c>
      <c r="K35" s="3">
        <v>0.25380188166862311</v>
      </c>
      <c r="L35" s="3">
        <v>1.5317027874625506E-2</v>
      </c>
      <c r="M35" s="3">
        <v>5.870578341538623E-2</v>
      </c>
      <c r="N35" s="12">
        <f t="shared" si="1"/>
        <v>0.32782469295863487</v>
      </c>
      <c r="O35" s="68">
        <f t="shared" si="2"/>
        <v>246832</v>
      </c>
      <c r="P35" s="61"/>
    </row>
    <row r="36" spans="1:16" x14ac:dyDescent="0.35">
      <c r="A36" s="8" t="s">
        <v>13</v>
      </c>
      <c r="B36" s="2">
        <v>1101288</v>
      </c>
      <c r="C36" s="2">
        <v>875924</v>
      </c>
      <c r="D36" s="2">
        <v>225364</v>
      </c>
      <c r="E36" s="3">
        <v>0.21017935362956799</v>
      </c>
      <c r="F36" s="3">
        <v>0.38162214986688342</v>
      </c>
      <c r="G36" s="3">
        <v>0.20725542398655591</v>
      </c>
      <c r="H36" s="3">
        <f t="shared" si="0"/>
        <v>0.54309065671070267</v>
      </c>
      <c r="I36" s="3">
        <v>0.22154381356383451</v>
      </c>
      <c r="J36" s="3">
        <v>0.16258944839963285</v>
      </c>
      <c r="K36" s="3">
        <v>0.12708408492060955</v>
      </c>
      <c r="L36" s="3">
        <v>7.6705284933396053E-2</v>
      </c>
      <c r="M36" s="3">
        <v>3.5436864385494635E-2</v>
      </c>
      <c r="N36" s="12">
        <f t="shared" si="1"/>
        <v>0.23922623423950024</v>
      </c>
      <c r="O36" s="68">
        <f t="shared" si="2"/>
        <v>181540</v>
      </c>
      <c r="P36" s="61"/>
    </row>
    <row r="37" spans="1:16" x14ac:dyDescent="0.35">
      <c r="A37" s="8" t="s">
        <v>56</v>
      </c>
      <c r="B37" s="2">
        <v>1391648</v>
      </c>
      <c r="C37" s="2">
        <v>826760</v>
      </c>
      <c r="D37" s="2">
        <v>564888</v>
      </c>
      <c r="E37" s="3">
        <v>0.46206799420543099</v>
      </c>
      <c r="F37" s="3">
        <v>0.78082152015095074</v>
      </c>
      <c r="G37" s="3">
        <v>0.56452658570806524</v>
      </c>
      <c r="H37" s="3">
        <f t="shared" si="0"/>
        <v>0.72299055691873004</v>
      </c>
      <c r="I37" s="3">
        <v>0.31211142739799747</v>
      </c>
      <c r="J37" s="3">
        <v>0.33959552953698774</v>
      </c>
      <c r="K37" s="3">
        <v>0.25288596448788042</v>
      </c>
      <c r="L37" s="3">
        <v>0.31068750302385212</v>
      </c>
      <c r="M37" s="3">
        <v>8.6699888722241034E-2</v>
      </c>
      <c r="N37" s="12">
        <f t="shared" si="1"/>
        <v>0.65027335623397353</v>
      </c>
      <c r="O37" s="68">
        <f t="shared" si="2"/>
        <v>466728</v>
      </c>
      <c r="P37" s="61"/>
    </row>
    <row r="38" spans="1:16" x14ac:dyDescent="0.35">
      <c r="A38" s="8" t="s">
        <v>58</v>
      </c>
      <c r="B38" s="2">
        <v>1361736</v>
      </c>
      <c r="C38" s="2">
        <v>792764</v>
      </c>
      <c r="D38" s="2">
        <v>568972</v>
      </c>
      <c r="E38" s="3">
        <v>0.430791284066808</v>
      </c>
      <c r="F38" s="3">
        <v>0.84630987279947123</v>
      </c>
      <c r="G38" s="3">
        <v>0.61835300291133299</v>
      </c>
      <c r="H38" s="3">
        <f t="shared" si="0"/>
        <v>0.73064609404343861</v>
      </c>
      <c r="I38" s="3">
        <v>0.16945649346540778</v>
      </c>
      <c r="J38" s="3">
        <v>0.72930657799799181</v>
      </c>
      <c r="K38" s="3">
        <v>0.53132079660529485</v>
      </c>
      <c r="L38" s="3">
        <v>8.4943312259386144E-2</v>
      </c>
      <c r="M38" s="3">
        <v>0.1979807357549031</v>
      </c>
      <c r="N38" s="12">
        <f t="shared" si="1"/>
        <v>0.81424484461958402</v>
      </c>
      <c r="O38" s="68">
        <f t="shared" si="2"/>
        <v>490208</v>
      </c>
      <c r="P38" s="61"/>
    </row>
    <row r="39" spans="1:16" x14ac:dyDescent="0.35">
      <c r="A39" s="8" t="s">
        <v>34</v>
      </c>
      <c r="B39" s="2">
        <v>1043536</v>
      </c>
      <c r="C39" s="2">
        <v>781076</v>
      </c>
      <c r="D39" s="2">
        <v>262460</v>
      </c>
      <c r="E39" s="3">
        <v>0.34037733245426999</v>
      </c>
      <c r="F39" s="3">
        <v>0.41189333688399082</v>
      </c>
      <c r="G39" s="3">
        <v>0.30654123286338331</v>
      </c>
      <c r="H39" s="3">
        <f t="shared" si="0"/>
        <v>0.74422479174437384</v>
      </c>
      <c r="I39" s="3">
        <v>0.4410729253981559</v>
      </c>
      <c r="J39" s="3">
        <v>0.3639236130671023</v>
      </c>
      <c r="K39" s="3">
        <v>0.27017601360174937</v>
      </c>
      <c r="L39" s="3">
        <v>3.1653769927638284E-2</v>
      </c>
      <c r="M39" s="3">
        <v>9.3737357184192058E-2</v>
      </c>
      <c r="N39" s="12">
        <f t="shared" si="1"/>
        <v>0.39556714071357973</v>
      </c>
      <c r="O39" s="68">
        <f t="shared" si="2"/>
        <v>239431.99999999997</v>
      </c>
      <c r="P39" s="61"/>
    </row>
    <row r="40" spans="1:16" x14ac:dyDescent="0.35">
      <c r="A40" s="8" t="s">
        <v>60</v>
      </c>
      <c r="B40" s="2">
        <v>756488</v>
      </c>
      <c r="C40" s="2">
        <v>756488</v>
      </c>
      <c r="D40" s="2">
        <v>0</v>
      </c>
      <c r="E40" s="3">
        <v>0.68341070843159402</v>
      </c>
      <c r="F40" s="3">
        <v>0.83028415520140442</v>
      </c>
      <c r="G40" s="3">
        <v>0.68341070843159446</v>
      </c>
      <c r="H40" s="3">
        <f t="shared" si="0"/>
        <v>0.82310460117815631</v>
      </c>
      <c r="I40" s="3" t="s">
        <v>23</v>
      </c>
      <c r="J40" s="3">
        <v>0.81734012965175917</v>
      </c>
      <c r="K40" s="3">
        <v>0.68208352280538487</v>
      </c>
      <c r="L40" s="3">
        <v>1.1949958228022123E-3</v>
      </c>
      <c r="M40" s="3">
        <v>0.13525660684637431</v>
      </c>
      <c r="N40" s="12">
        <f t="shared" si="1"/>
        <v>0.81853512547456142</v>
      </c>
      <c r="O40" s="68">
        <f t="shared" si="2"/>
        <v>516992.00000000006</v>
      </c>
      <c r="P40" s="61"/>
    </row>
    <row r="41" spans="1:16" x14ac:dyDescent="0.35">
      <c r="A41" s="8" t="s">
        <v>61</v>
      </c>
      <c r="B41" s="2">
        <v>4414404</v>
      </c>
      <c r="C41" s="2">
        <v>737852</v>
      </c>
      <c r="D41" s="2">
        <v>3676552</v>
      </c>
      <c r="E41" s="3">
        <v>9.5272657418759094E-2</v>
      </c>
      <c r="F41" s="3">
        <v>0.68912464830345377</v>
      </c>
      <c r="G41" s="3">
        <v>0.24767568563885439</v>
      </c>
      <c r="H41" s="3">
        <f t="shared" si="0"/>
        <v>0.3594062209915197</v>
      </c>
      <c r="I41" s="3">
        <v>6.4686695577813119E-2</v>
      </c>
      <c r="J41" s="3">
        <v>0.36705463968383906</v>
      </c>
      <c r="K41" s="3">
        <v>0.12528257699376028</v>
      </c>
      <c r="L41" s="3">
        <v>0.11223388972314231</v>
      </c>
      <c r="M41" s="3">
        <v>0.17253866629080086</v>
      </c>
      <c r="N41" s="12">
        <f t="shared" si="1"/>
        <v>0.41005513300770347</v>
      </c>
      <c r="O41" s="68">
        <f t="shared" si="2"/>
        <v>182748</v>
      </c>
      <c r="P41" s="61"/>
    </row>
    <row r="42" spans="1:16" x14ac:dyDescent="0.35">
      <c r="A42" s="8" t="s">
        <v>47</v>
      </c>
      <c r="B42" s="2">
        <v>1166872</v>
      </c>
      <c r="C42" s="2">
        <v>666444</v>
      </c>
      <c r="D42" s="2">
        <v>500428</v>
      </c>
      <c r="E42" s="3">
        <v>0.46669386188030898</v>
      </c>
      <c r="F42" s="3">
        <v>0.65634321863502409</v>
      </c>
      <c r="G42" s="3">
        <v>0.48622840028569542</v>
      </c>
      <c r="H42" s="3">
        <f t="shared" si="0"/>
        <v>0.74081423633337595</v>
      </c>
      <c r="I42" s="3">
        <v>0.4406787789652058</v>
      </c>
      <c r="J42" s="3">
        <v>0.64289872817521054</v>
      </c>
      <c r="K42" s="3">
        <v>0.47415236689054147</v>
      </c>
      <c r="L42" s="3">
        <v>5.5518543193426601E-3</v>
      </c>
      <c r="M42" s="3">
        <v>0.16874636128466908</v>
      </c>
      <c r="N42" s="12">
        <f t="shared" si="1"/>
        <v>0.64845058249455323</v>
      </c>
      <c r="O42" s="68">
        <f t="shared" si="2"/>
        <v>324044</v>
      </c>
      <c r="P42" s="61"/>
    </row>
    <row r="43" spans="1:16" x14ac:dyDescent="0.35">
      <c r="A43" s="8" t="s">
        <v>62</v>
      </c>
      <c r="B43" s="2">
        <v>643804</v>
      </c>
      <c r="C43" s="2">
        <v>643804</v>
      </c>
      <c r="D43" s="2">
        <v>0</v>
      </c>
      <c r="E43" s="3">
        <v>0.27663077582618301</v>
      </c>
      <c r="F43" s="3">
        <v>0.48396717013252483</v>
      </c>
      <c r="G43" s="3">
        <v>0.27663077582618312</v>
      </c>
      <c r="H43" s="3">
        <f t="shared" si="0"/>
        <v>0.5715899608447268</v>
      </c>
      <c r="I43" s="3" t="s">
        <v>23</v>
      </c>
      <c r="J43" s="3">
        <v>0.45828233437505822</v>
      </c>
      <c r="K43" s="3">
        <v>0.27269168877484451</v>
      </c>
      <c r="L43" s="3">
        <v>3.4482544376860037E-3</v>
      </c>
      <c r="M43" s="3">
        <v>0.1855285148896248</v>
      </c>
      <c r="N43" s="12">
        <f t="shared" si="1"/>
        <v>0.46166845810215529</v>
      </c>
      <c r="O43" s="68">
        <f t="shared" si="2"/>
        <v>178096</v>
      </c>
      <c r="P43" s="61"/>
    </row>
    <row r="44" spans="1:16" x14ac:dyDescent="0.35">
      <c r="A44" s="8" t="s">
        <v>38</v>
      </c>
      <c r="B44" s="2">
        <v>10744036</v>
      </c>
      <c r="C44" s="2">
        <v>637004</v>
      </c>
      <c r="D44" s="2">
        <v>10107032</v>
      </c>
      <c r="E44" s="3">
        <v>5.7900773973579303E-2</v>
      </c>
      <c r="F44" s="3">
        <v>0.5218742739449046</v>
      </c>
      <c r="G44" s="3">
        <v>0.33645628598878502</v>
      </c>
      <c r="H44" s="3">
        <f t="shared" si="0"/>
        <v>0.64470755273195446</v>
      </c>
      <c r="I44" s="3">
        <v>4.0344583850135229E-2</v>
      </c>
      <c r="J44" s="3">
        <v>0.4612592699574885</v>
      </c>
      <c r="K44" s="3">
        <v>0.28435614219062988</v>
      </c>
      <c r="L44" s="3">
        <v>3.9798808170749322E-2</v>
      </c>
      <c r="M44" s="3">
        <v>0.17685289260350012</v>
      </c>
      <c r="N44" s="12">
        <f t="shared" si="1"/>
        <v>0.50100784296487932</v>
      </c>
      <c r="O44" s="68">
        <f t="shared" si="2"/>
        <v>214324</v>
      </c>
      <c r="P44" s="61"/>
    </row>
    <row r="45" spans="1:16" x14ac:dyDescent="0.35">
      <c r="A45" s="8" t="s">
        <v>64</v>
      </c>
      <c r="B45" s="2">
        <v>630920</v>
      </c>
      <c r="C45" s="2">
        <v>630920</v>
      </c>
      <c r="D45" s="2">
        <v>0</v>
      </c>
      <c r="E45" s="3">
        <v>0.79057249730552204</v>
      </c>
      <c r="F45" s="3">
        <v>0.9461865212705256</v>
      </c>
      <c r="G45" s="3">
        <v>0.79057249730552215</v>
      </c>
      <c r="H45" s="3">
        <f t="shared" si="0"/>
        <v>0.83553557309604543</v>
      </c>
      <c r="I45" s="3" t="s">
        <v>23</v>
      </c>
      <c r="J45" s="3">
        <v>0.94605338236226466</v>
      </c>
      <c r="K45" s="3">
        <v>0.79047105813732332</v>
      </c>
      <c r="L45" s="3">
        <v>8.8759272173968173E-5</v>
      </c>
      <c r="M45" s="3">
        <v>0.15558232422494137</v>
      </c>
      <c r="N45" s="12">
        <f t="shared" si="1"/>
        <v>0.94614214163443866</v>
      </c>
      <c r="O45" s="68">
        <f t="shared" si="2"/>
        <v>498788.00000000006</v>
      </c>
      <c r="P45" s="61"/>
    </row>
    <row r="46" spans="1:16" x14ac:dyDescent="0.35">
      <c r="A46" s="8" t="s">
        <v>66</v>
      </c>
      <c r="B46" s="2">
        <v>622068</v>
      </c>
      <c r="C46" s="2">
        <v>622068</v>
      </c>
      <c r="D46" s="2">
        <v>0</v>
      </c>
      <c r="E46" s="3">
        <v>0.80815602152819299</v>
      </c>
      <c r="F46" s="3">
        <v>0.97904409164271433</v>
      </c>
      <c r="G46" s="3">
        <v>0.8081560215281931</v>
      </c>
      <c r="H46" s="3">
        <f t="shared" si="0"/>
        <v>0.82545416332803534</v>
      </c>
      <c r="I46" s="3" t="s">
        <v>23</v>
      </c>
      <c r="J46" s="3">
        <v>0.97902480114714152</v>
      </c>
      <c r="K46" s="3">
        <v>0.80814959136300213</v>
      </c>
      <c r="L46" s="3">
        <v>0</v>
      </c>
      <c r="M46" s="3">
        <v>0.17087520978413936</v>
      </c>
      <c r="N46" s="12">
        <f t="shared" si="1"/>
        <v>0.97902480114714152</v>
      </c>
      <c r="O46" s="68">
        <f t="shared" si="2"/>
        <v>502728</v>
      </c>
      <c r="P46" s="61"/>
    </row>
    <row r="47" spans="1:16" x14ac:dyDescent="0.35">
      <c r="A47" s="8" t="s">
        <v>68</v>
      </c>
      <c r="B47" s="2">
        <v>1842036</v>
      </c>
      <c r="C47" s="2">
        <v>596124</v>
      </c>
      <c r="D47" s="2">
        <v>1245912</v>
      </c>
      <c r="E47" s="3">
        <v>0.32395023767179298</v>
      </c>
      <c r="F47" s="3">
        <v>0.84949440049385694</v>
      </c>
      <c r="G47" s="3">
        <v>0.65040830431252561</v>
      </c>
      <c r="H47" s="3">
        <f t="shared" si="0"/>
        <v>0.76564166159824965</v>
      </c>
      <c r="I47" s="3">
        <v>0.16775181553753396</v>
      </c>
      <c r="J47" s="3">
        <v>0.64447665250853847</v>
      </c>
      <c r="K47" s="3">
        <v>0.48481188477565068</v>
      </c>
      <c r="L47" s="3">
        <v>0.15940978722547658</v>
      </c>
      <c r="M47" s="3">
        <v>0.15966476773288779</v>
      </c>
      <c r="N47" s="12">
        <f t="shared" si="1"/>
        <v>0.80388643973401508</v>
      </c>
      <c r="O47" s="68">
        <f t="shared" si="2"/>
        <v>387724</v>
      </c>
      <c r="P47" s="61"/>
    </row>
    <row r="48" spans="1:16" x14ac:dyDescent="0.35">
      <c r="A48" s="8" t="s">
        <v>63</v>
      </c>
      <c r="B48" s="2">
        <v>874924</v>
      </c>
      <c r="C48" s="2">
        <v>593764</v>
      </c>
      <c r="D48" s="2">
        <v>281160</v>
      </c>
      <c r="E48" s="3">
        <v>0.219927673717945</v>
      </c>
      <c r="F48" s="3">
        <v>0.22484354053125485</v>
      </c>
      <c r="G48" s="3">
        <v>0.16019832795521452</v>
      </c>
      <c r="H48" s="3">
        <f t="shared" si="0"/>
        <v>0.71248801534036421</v>
      </c>
      <c r="I48" s="3">
        <v>0.34606629677052214</v>
      </c>
      <c r="J48" s="3">
        <v>7.1725466683732933E-2</v>
      </c>
      <c r="K48" s="3">
        <v>6.6262016558767456E-2</v>
      </c>
      <c r="L48" s="3">
        <v>8.2611946834095701E-2</v>
      </c>
      <c r="M48" s="3">
        <v>5.4634501249654745E-3</v>
      </c>
      <c r="N48" s="12">
        <f t="shared" si="1"/>
        <v>0.15433741351782862</v>
      </c>
      <c r="O48" s="68">
        <f t="shared" si="2"/>
        <v>95120</v>
      </c>
      <c r="P48" s="61"/>
    </row>
    <row r="49" spans="1:16" x14ac:dyDescent="0.35">
      <c r="A49" s="8" t="s">
        <v>52</v>
      </c>
      <c r="B49" s="2">
        <v>754488</v>
      </c>
      <c r="C49" s="2">
        <v>589712</v>
      </c>
      <c r="D49" s="2">
        <v>164776</v>
      </c>
      <c r="E49" s="3">
        <v>0.39806597321627302</v>
      </c>
      <c r="F49" s="3">
        <v>0.71913747727704369</v>
      </c>
      <c r="G49" s="3">
        <v>0.48163849472284775</v>
      </c>
      <c r="H49" s="3">
        <f t="shared" si="0"/>
        <v>0.66974467322511577</v>
      </c>
      <c r="I49" s="3">
        <v>9.8970723891828913E-2</v>
      </c>
      <c r="J49" s="3">
        <v>0.65811786092194158</v>
      </c>
      <c r="K49" s="3">
        <v>0.46196109287245302</v>
      </c>
      <c r="L49" s="3">
        <v>1.822584583661177E-2</v>
      </c>
      <c r="M49" s="3">
        <v>0.19606180644111024</v>
      </c>
      <c r="N49" s="12">
        <f t="shared" si="1"/>
        <v>0.67624874515017508</v>
      </c>
      <c r="O49" s="68">
        <f t="shared" si="2"/>
        <v>284028</v>
      </c>
      <c r="P49" s="61"/>
    </row>
    <row r="50" spans="1:16" x14ac:dyDescent="0.35">
      <c r="A50" s="8" t="s">
        <v>70</v>
      </c>
      <c r="B50" s="2">
        <v>581924</v>
      </c>
      <c r="C50" s="2">
        <v>581924</v>
      </c>
      <c r="D50" s="2">
        <v>0</v>
      </c>
      <c r="E50" s="3">
        <v>0.54177521463283795</v>
      </c>
      <c r="F50" s="3">
        <v>0.923818230559317</v>
      </c>
      <c r="G50" s="3">
        <v>0.54177521463283862</v>
      </c>
      <c r="H50" s="3">
        <f t="shared" si="0"/>
        <v>0.58645217934790694</v>
      </c>
      <c r="I50" s="3" t="s">
        <v>23</v>
      </c>
      <c r="J50" s="3">
        <v>0.56653446154480658</v>
      </c>
      <c r="K50" s="3">
        <v>0.29475326674960989</v>
      </c>
      <c r="L50" s="3">
        <v>0.2469738316343715</v>
      </c>
      <c r="M50" s="3">
        <v>0.27178119479519663</v>
      </c>
      <c r="N50" s="12">
        <f t="shared" si="1"/>
        <v>0.81350829317917794</v>
      </c>
      <c r="O50" s="68">
        <f t="shared" si="2"/>
        <v>315272</v>
      </c>
      <c r="P50" s="61"/>
    </row>
    <row r="51" spans="1:16" x14ac:dyDescent="0.35">
      <c r="A51" s="8" t="s">
        <v>54</v>
      </c>
      <c r="B51" s="2">
        <v>707652</v>
      </c>
      <c r="C51" s="2">
        <v>571372</v>
      </c>
      <c r="D51" s="2">
        <v>136280</v>
      </c>
      <c r="E51" s="3">
        <v>0.23283760944645099</v>
      </c>
      <c r="F51" s="3">
        <v>0.20015681552473694</v>
      </c>
      <c r="G51" s="3">
        <v>0.16299013602346632</v>
      </c>
      <c r="H51" s="3">
        <f t="shared" si="0"/>
        <v>0.81431219614564032</v>
      </c>
      <c r="I51" s="3">
        <v>0.52568241855004405</v>
      </c>
      <c r="J51" s="3">
        <v>0.18028184790294238</v>
      </c>
      <c r="K51" s="3">
        <v>0.15225107285621275</v>
      </c>
      <c r="L51" s="3">
        <v>6.0415981182137032E-3</v>
      </c>
      <c r="M51" s="3">
        <v>2.7953767422974875E-2</v>
      </c>
      <c r="N51" s="12">
        <f t="shared" si="1"/>
        <v>0.18624643839740132</v>
      </c>
      <c r="O51" s="68">
        <f t="shared" si="2"/>
        <v>93128</v>
      </c>
      <c r="P51" s="61"/>
    </row>
    <row r="52" spans="1:16" x14ac:dyDescent="0.35">
      <c r="A52" s="8" t="s">
        <v>36</v>
      </c>
      <c r="B52" s="2">
        <v>818032</v>
      </c>
      <c r="C52" s="2">
        <v>517484</v>
      </c>
      <c r="D52" s="2">
        <v>300548</v>
      </c>
      <c r="E52" s="3">
        <v>0.36917871183523299</v>
      </c>
      <c r="F52" s="3">
        <v>0.31439812631888137</v>
      </c>
      <c r="G52" s="3">
        <v>0.22450935681103185</v>
      </c>
      <c r="H52" s="3">
        <f t="shared" si="0"/>
        <v>0.71409254068938388</v>
      </c>
      <c r="I52" s="3">
        <v>0.61827062565713298</v>
      </c>
      <c r="J52" s="3">
        <v>0.29517434355458333</v>
      </c>
      <c r="K52" s="3">
        <v>0.20943642701996584</v>
      </c>
      <c r="L52" s="3">
        <v>9.4998106221641631E-3</v>
      </c>
      <c r="M52" s="3">
        <v>8.57379165346175E-2</v>
      </c>
      <c r="N52" s="12">
        <f t="shared" si="1"/>
        <v>0.30467415417674748</v>
      </c>
      <c r="O52" s="68">
        <f t="shared" si="2"/>
        <v>116180</v>
      </c>
      <c r="P52" s="61"/>
    </row>
    <row r="53" spans="1:16" x14ac:dyDescent="0.35">
      <c r="A53" s="8" t="s">
        <v>50</v>
      </c>
      <c r="B53" s="2">
        <v>1517452</v>
      </c>
      <c r="C53" s="2">
        <v>507476</v>
      </c>
      <c r="D53" s="2">
        <v>1009976</v>
      </c>
      <c r="E53" s="3">
        <v>0.27534577699986501</v>
      </c>
      <c r="F53" s="3">
        <v>0.43703347547470223</v>
      </c>
      <c r="G53" s="3">
        <v>0.35522468057602724</v>
      </c>
      <c r="H53" s="3">
        <f t="shared" si="0"/>
        <v>0.81280885907008626</v>
      </c>
      <c r="I53" s="3">
        <v>0.23520954953385032</v>
      </c>
      <c r="J53" s="3">
        <v>0.32060629468191598</v>
      </c>
      <c r="K53" s="3">
        <v>0.25148775508595478</v>
      </c>
      <c r="L53" s="3">
        <v>7.8183007669328203E-2</v>
      </c>
      <c r="M53" s="3">
        <v>6.911853959596119E-2</v>
      </c>
      <c r="N53" s="12">
        <f t="shared" si="1"/>
        <v>0.39878930235124416</v>
      </c>
      <c r="O53" s="68">
        <f t="shared" si="2"/>
        <v>180268</v>
      </c>
      <c r="P53" s="61"/>
    </row>
    <row r="54" spans="1:16" x14ac:dyDescent="0.35">
      <c r="A54" s="8" t="s">
        <v>74</v>
      </c>
      <c r="B54" s="2">
        <v>1262120</v>
      </c>
      <c r="C54" s="2">
        <v>474972</v>
      </c>
      <c r="D54" s="2">
        <v>787148</v>
      </c>
      <c r="E54" s="3">
        <v>0.29402592463474098</v>
      </c>
      <c r="F54" s="3">
        <v>0.83007840462174609</v>
      </c>
      <c r="G54" s="3">
        <v>0.610638100772256</v>
      </c>
      <c r="H54" s="3">
        <f t="shared" si="0"/>
        <v>0.73563906418034608</v>
      </c>
      <c r="I54" s="3">
        <v>0.10297936347421324</v>
      </c>
      <c r="J54" s="3">
        <v>0.58393336870383938</v>
      </c>
      <c r="K54" s="3">
        <v>0.47796501688520587</v>
      </c>
      <c r="L54" s="3">
        <v>0.129607640029307</v>
      </c>
      <c r="M54" s="3">
        <v>0.10595993026957379</v>
      </c>
      <c r="N54" s="12">
        <f t="shared" si="1"/>
        <v>0.71353258718408674</v>
      </c>
      <c r="O54" s="68">
        <f t="shared" si="2"/>
        <v>290036</v>
      </c>
      <c r="P54" s="61"/>
    </row>
    <row r="55" spans="1:16" x14ac:dyDescent="0.35">
      <c r="A55" s="8" t="s">
        <v>75</v>
      </c>
      <c r="B55" s="2">
        <v>532768</v>
      </c>
      <c r="C55" s="2">
        <v>471460</v>
      </c>
      <c r="D55" s="2">
        <v>61308</v>
      </c>
      <c r="E55" s="3">
        <v>0.104488257553006</v>
      </c>
      <c r="F55" s="3">
        <v>0.20994357951894116</v>
      </c>
      <c r="G55" s="3">
        <v>0.11800789038306538</v>
      </c>
      <c r="H55" s="3">
        <f t="shared" si="0"/>
        <v>0.56209335219236212</v>
      </c>
      <c r="I55" s="3">
        <v>5.2195472042800288E-4</v>
      </c>
      <c r="J55" s="3">
        <v>0.13300810249013703</v>
      </c>
      <c r="K55" s="3">
        <v>0.10022483349594875</v>
      </c>
      <c r="L55" s="3">
        <v>1.6654647265939848E-2</v>
      </c>
      <c r="M55" s="3">
        <v>3.2783268994188264E-2</v>
      </c>
      <c r="N55" s="12">
        <f t="shared" si="1"/>
        <v>0.14966274975607685</v>
      </c>
      <c r="O55" s="68">
        <f t="shared" si="2"/>
        <v>55636</v>
      </c>
      <c r="P55" s="61"/>
    </row>
    <row r="56" spans="1:16" x14ac:dyDescent="0.35">
      <c r="A56" s="8" t="s">
        <v>77</v>
      </c>
      <c r="B56" s="2">
        <v>2887076</v>
      </c>
      <c r="C56" s="2">
        <v>468136</v>
      </c>
      <c r="D56" s="2">
        <v>2418940</v>
      </c>
      <c r="E56" s="3">
        <v>0.67205989728015403</v>
      </c>
      <c r="F56" s="3">
        <v>0.8638088076969086</v>
      </c>
      <c r="G56" s="3">
        <v>0.52267717073670894</v>
      </c>
      <c r="H56" s="3">
        <f t="shared" si="0"/>
        <v>0.60508432662347289</v>
      </c>
      <c r="I56" s="3">
        <v>0.70096984629631165</v>
      </c>
      <c r="J56" s="3">
        <v>0.84797580190372024</v>
      </c>
      <c r="K56" s="3">
        <v>0.49775278978758308</v>
      </c>
      <c r="L56" s="3">
        <v>1.0697745954167165E-2</v>
      </c>
      <c r="M56" s="3">
        <v>0.34841157270536766</v>
      </c>
      <c r="N56" s="12">
        <f t="shared" si="1"/>
        <v>0.85686210844711796</v>
      </c>
      <c r="O56" s="68">
        <f t="shared" si="2"/>
        <v>244683.99999999997</v>
      </c>
      <c r="P56" s="61"/>
    </row>
    <row r="57" spans="1:16" x14ac:dyDescent="0.35">
      <c r="A57" s="8" t="s">
        <v>73</v>
      </c>
      <c r="B57" s="2">
        <v>482652</v>
      </c>
      <c r="C57" s="2">
        <v>467344</v>
      </c>
      <c r="D57" s="2">
        <v>15308</v>
      </c>
      <c r="E57" s="3">
        <v>0.62735884239576301</v>
      </c>
      <c r="F57" s="3">
        <v>0.84140162278749697</v>
      </c>
      <c r="G57" s="3">
        <v>0.62466191927145742</v>
      </c>
      <c r="H57" s="3">
        <f t="shared" si="0"/>
        <v>0.74240636380281977</v>
      </c>
      <c r="I57" s="3">
        <v>0.70969427750195979</v>
      </c>
      <c r="J57" s="3">
        <v>0.83053168543941935</v>
      </c>
      <c r="K57" s="3">
        <v>0.6176007394980999</v>
      </c>
      <c r="L57" s="3">
        <v>6.1710431716251839E-3</v>
      </c>
      <c r="M57" s="3">
        <v>0.21293094594131945</v>
      </c>
      <c r="N57" s="12">
        <f t="shared" si="1"/>
        <v>0.83670272861104455</v>
      </c>
      <c r="O57" s="68">
        <f t="shared" si="2"/>
        <v>291932</v>
      </c>
      <c r="P57" s="61"/>
    </row>
    <row r="58" spans="1:16" x14ac:dyDescent="0.35">
      <c r="A58" s="8" t="s">
        <v>71</v>
      </c>
      <c r="B58" s="2">
        <v>986256</v>
      </c>
      <c r="C58" s="2">
        <v>455628</v>
      </c>
      <c r="D58" s="2">
        <v>530628</v>
      </c>
      <c r="E58" s="3">
        <v>0.14174413134115199</v>
      </c>
      <c r="F58" s="3">
        <v>0.16130703117455469</v>
      </c>
      <c r="G58" s="3">
        <v>9.9273969115155347E-2</v>
      </c>
      <c r="H58" s="3">
        <f t="shared" si="0"/>
        <v>0.61543485359747463</v>
      </c>
      <c r="I58" s="3">
        <v>0.17821147772073845</v>
      </c>
      <c r="J58" s="3">
        <v>2.545936597399633E-4</v>
      </c>
      <c r="K58" s="3">
        <v>1.9314001773376526E-4</v>
      </c>
      <c r="L58" s="3">
        <v>7.2427506650161969E-2</v>
      </c>
      <c r="M58" s="3">
        <v>5.2674550291026889E-5</v>
      </c>
      <c r="N58" s="12">
        <f t="shared" si="1"/>
        <v>7.2673321218186759E-2</v>
      </c>
      <c r="O58" s="68">
        <f t="shared" si="2"/>
        <v>45232</v>
      </c>
      <c r="P58" s="61"/>
    </row>
    <row r="59" spans="1:16" x14ac:dyDescent="0.35">
      <c r="A59" s="8" t="s">
        <v>69</v>
      </c>
      <c r="B59" s="2">
        <v>448200</v>
      </c>
      <c r="C59" s="2">
        <v>448200</v>
      </c>
      <c r="D59" s="2">
        <v>0</v>
      </c>
      <c r="E59" s="3">
        <v>0.11298527443105701</v>
      </c>
      <c r="F59" s="3">
        <v>0.23138777331548416</v>
      </c>
      <c r="G59" s="3">
        <v>0.11298527443105756</v>
      </c>
      <c r="H59" s="3">
        <f t="shared" si="0"/>
        <v>0.48829405638909246</v>
      </c>
      <c r="I59" s="3" t="s">
        <v>23</v>
      </c>
      <c r="J59" s="3">
        <v>0.13609995537706382</v>
      </c>
      <c r="K59" s="3">
        <v>0.10121374386434627</v>
      </c>
      <c r="L59" s="3">
        <v>1.071842927264614E-2</v>
      </c>
      <c r="M59" s="3">
        <v>3.4582775546630966E-2</v>
      </c>
      <c r="N59" s="12">
        <f t="shared" si="1"/>
        <v>0.14651494868362339</v>
      </c>
      <c r="O59" s="68">
        <f t="shared" si="2"/>
        <v>50640</v>
      </c>
      <c r="P59" s="61"/>
    </row>
    <row r="60" spans="1:16" x14ac:dyDescent="0.35">
      <c r="A60" s="8" t="s">
        <v>81</v>
      </c>
      <c r="B60" s="2">
        <v>600012</v>
      </c>
      <c r="C60" s="2">
        <v>444624</v>
      </c>
      <c r="D60" s="2">
        <v>155388</v>
      </c>
      <c r="E60" s="3">
        <v>0.43566462004093198</v>
      </c>
      <c r="F60" s="3">
        <v>0.89945661952571165</v>
      </c>
      <c r="G60" s="3">
        <v>0.3304724891143978</v>
      </c>
      <c r="H60" s="3">
        <f t="shared" si="0"/>
        <v>0.36741348269653934</v>
      </c>
      <c r="I60" s="3">
        <v>0.73665920148274</v>
      </c>
      <c r="J60" s="3">
        <v>0.78616538918277012</v>
      </c>
      <c r="K60" s="3">
        <v>0.30934902299471012</v>
      </c>
      <c r="L60" s="3">
        <v>1.4304221094677751E-2</v>
      </c>
      <c r="M60" s="3">
        <v>0.47656446795494622</v>
      </c>
      <c r="N60" s="12">
        <f t="shared" si="1"/>
        <v>0.80021771204433412</v>
      </c>
      <c r="O60" s="68">
        <f t="shared" si="2"/>
        <v>146936</v>
      </c>
      <c r="P60" s="61"/>
    </row>
    <row r="61" spans="1:16" x14ac:dyDescent="0.35">
      <c r="A61" s="8" t="s">
        <v>55</v>
      </c>
      <c r="B61" s="2">
        <v>439772</v>
      </c>
      <c r="C61" s="2">
        <v>438576</v>
      </c>
      <c r="D61" s="2">
        <v>1196</v>
      </c>
      <c r="E61" s="3">
        <v>1.75909334837142E-2</v>
      </c>
      <c r="F61" s="3">
        <v>2.9796432089307212E-2</v>
      </c>
      <c r="G61" s="3">
        <v>1.5340556710809529E-2</v>
      </c>
      <c r="H61" s="3">
        <f t="shared" si="0"/>
        <v>0.51484542393633304</v>
      </c>
      <c r="I61" s="3">
        <v>0.84280936454849498</v>
      </c>
      <c r="J61" s="3">
        <v>1.1455255189522454E-2</v>
      </c>
      <c r="K61" s="3">
        <v>9.220750793477072E-3</v>
      </c>
      <c r="L61" s="3">
        <v>2.9002955018058445E-3</v>
      </c>
      <c r="M61" s="3">
        <v>2.2253839699390757E-3</v>
      </c>
      <c r="N61" s="12">
        <f t="shared" si="1"/>
        <v>1.4346430265221992E-2</v>
      </c>
      <c r="O61" s="68">
        <f t="shared" si="2"/>
        <v>6728</v>
      </c>
      <c r="P61" s="61"/>
    </row>
    <row r="62" spans="1:16" x14ac:dyDescent="0.35">
      <c r="A62" s="8" t="s">
        <v>84</v>
      </c>
      <c r="B62" s="2">
        <v>401704</v>
      </c>
      <c r="C62" s="2">
        <v>401704</v>
      </c>
      <c r="D62" s="2">
        <v>0</v>
      </c>
      <c r="E62" s="3">
        <v>0.62589369286838004</v>
      </c>
      <c r="F62" s="3">
        <v>0.77052755262581407</v>
      </c>
      <c r="G62" s="3">
        <v>0.6258936928683807</v>
      </c>
      <c r="H62" s="3">
        <f t="shared" si="0"/>
        <v>0.81229242320466266</v>
      </c>
      <c r="I62" s="3" t="s">
        <v>23</v>
      </c>
      <c r="J62" s="3">
        <v>0.76609642921155874</v>
      </c>
      <c r="K62" s="3">
        <v>0.62391213430784853</v>
      </c>
      <c r="L62" s="3">
        <v>1.822237269233067E-3</v>
      </c>
      <c r="M62" s="3">
        <v>0.14218429490371021</v>
      </c>
      <c r="N62" s="12">
        <f t="shared" si="1"/>
        <v>0.76791866648079177</v>
      </c>
      <c r="O62" s="68">
        <f t="shared" si="2"/>
        <v>251424</v>
      </c>
      <c r="P62" s="61"/>
    </row>
    <row r="63" spans="1:16" x14ac:dyDescent="0.35">
      <c r="A63" s="8" t="s">
        <v>85</v>
      </c>
      <c r="B63" s="2">
        <v>391384</v>
      </c>
      <c r="C63" s="2">
        <v>391384</v>
      </c>
      <c r="D63" s="2">
        <v>0</v>
      </c>
      <c r="E63" s="3">
        <v>0.49569732027880498</v>
      </c>
      <c r="F63" s="3">
        <v>0.62344909347341737</v>
      </c>
      <c r="G63" s="3">
        <v>0.49569732027880548</v>
      </c>
      <c r="H63" s="3">
        <f t="shared" si="0"/>
        <v>0.79508868561686508</v>
      </c>
      <c r="I63" s="3" t="s">
        <v>23</v>
      </c>
      <c r="J63" s="3">
        <v>0.61312675019929275</v>
      </c>
      <c r="K63" s="3">
        <v>0.49203850949451178</v>
      </c>
      <c r="L63" s="3">
        <v>3.2806655356376348E-3</v>
      </c>
      <c r="M63" s="3">
        <v>0.12108824070478098</v>
      </c>
      <c r="N63" s="12">
        <f t="shared" si="1"/>
        <v>0.61640741573493041</v>
      </c>
      <c r="O63" s="68">
        <f t="shared" si="2"/>
        <v>194008</v>
      </c>
      <c r="P63" s="61"/>
    </row>
    <row r="64" spans="1:16" x14ac:dyDescent="0.35">
      <c r="A64" s="8" t="s">
        <v>87</v>
      </c>
      <c r="B64" s="2">
        <v>2391520</v>
      </c>
      <c r="C64" s="2">
        <v>380476</v>
      </c>
      <c r="D64" s="2">
        <v>2011044</v>
      </c>
      <c r="E64" s="3">
        <v>0.42513715126781199</v>
      </c>
      <c r="F64" s="3">
        <v>0.74726395357394426</v>
      </c>
      <c r="G64" s="3">
        <v>0.25723567320934831</v>
      </c>
      <c r="H64" s="3">
        <f t="shared" si="0"/>
        <v>0.34423669438230703</v>
      </c>
      <c r="I64" s="3">
        <v>0.4569029817348601</v>
      </c>
      <c r="J64" s="3">
        <v>0.37316414175926998</v>
      </c>
      <c r="K64" s="3">
        <v>0.19689021120911701</v>
      </c>
      <c r="L64" s="3">
        <v>3.6669855654495945E-2</v>
      </c>
      <c r="M64" s="3">
        <v>0.17242611886163647</v>
      </c>
      <c r="N64" s="12">
        <f t="shared" si="1"/>
        <v>0.40598618572524947</v>
      </c>
      <c r="O64" s="68">
        <f t="shared" si="2"/>
        <v>97872.000000000015</v>
      </c>
      <c r="P64" s="61"/>
    </row>
    <row r="65" spans="1:16" x14ac:dyDescent="0.35">
      <c r="A65" s="8" t="s">
        <v>19</v>
      </c>
      <c r="B65" s="2">
        <v>4669500</v>
      </c>
      <c r="C65" s="2">
        <v>374096</v>
      </c>
      <c r="D65" s="2">
        <v>4295404</v>
      </c>
      <c r="E65" s="3">
        <v>0.17320055680479701</v>
      </c>
      <c r="F65" s="3">
        <v>0.68057397031777944</v>
      </c>
      <c r="G65" s="3">
        <v>0.48298832385270091</v>
      </c>
      <c r="H65" s="3">
        <f t="shared" si="0"/>
        <v>0.70967792615868019</v>
      </c>
      <c r="I65" s="3">
        <v>0.14622047192766965</v>
      </c>
      <c r="J65" s="3">
        <v>0.26217869210042344</v>
      </c>
      <c r="K65" s="3">
        <v>0.16582909199777598</v>
      </c>
      <c r="L65" s="3">
        <v>0.29523972456267911</v>
      </c>
      <c r="M65" s="3">
        <v>9.6178521021342112E-2</v>
      </c>
      <c r="N65" s="12">
        <f t="shared" si="1"/>
        <v>0.55724733758179723</v>
      </c>
      <c r="O65" s="68">
        <f t="shared" si="2"/>
        <v>180684</v>
      </c>
      <c r="P65" s="61"/>
    </row>
    <row r="66" spans="1:16" x14ac:dyDescent="0.35">
      <c r="A66" s="8" t="s">
        <v>32</v>
      </c>
      <c r="B66" s="2">
        <v>413740</v>
      </c>
      <c r="C66" s="2">
        <v>357144</v>
      </c>
      <c r="D66" s="2">
        <v>56596</v>
      </c>
      <c r="E66" s="3">
        <v>0.43489147773964298</v>
      </c>
      <c r="F66" s="3">
        <v>0.46903209909728288</v>
      </c>
      <c r="G66" s="3">
        <v>0.38337477320072577</v>
      </c>
      <c r="H66" s="3">
        <f t="shared" si="0"/>
        <v>0.81737427766368975</v>
      </c>
      <c r="I66" s="3">
        <v>0.75998303767050679</v>
      </c>
      <c r="J66" s="3">
        <v>0.46319691776986316</v>
      </c>
      <c r="K66" s="3">
        <v>0.37695719373698006</v>
      </c>
      <c r="L66" s="3">
        <v>3.1023900723517687E-3</v>
      </c>
      <c r="M66" s="3">
        <v>8.6239724032883089E-2</v>
      </c>
      <c r="N66" s="12">
        <f t="shared" si="1"/>
        <v>0.46629930784221491</v>
      </c>
      <c r="O66" s="68">
        <f t="shared" si="2"/>
        <v>136920</v>
      </c>
      <c r="P66" s="61"/>
    </row>
    <row r="67" spans="1:16" x14ac:dyDescent="0.35">
      <c r="A67" s="8" t="s">
        <v>89</v>
      </c>
      <c r="B67" s="2">
        <v>381200</v>
      </c>
      <c r="C67" s="2">
        <v>347180</v>
      </c>
      <c r="D67" s="2">
        <v>34020</v>
      </c>
      <c r="E67" s="3">
        <v>0.64900314795382996</v>
      </c>
      <c r="F67" s="3">
        <v>0.89871536378823669</v>
      </c>
      <c r="G67" s="3">
        <v>0.68281583040497729</v>
      </c>
      <c r="H67" s="3">
        <f t="shared" ref="H67:H130" si="3">IF(F67&gt;0,G67/F67,F67)</f>
        <v>0.75976872980872778</v>
      </c>
      <c r="I67" s="3">
        <v>0.30393885949441507</v>
      </c>
      <c r="J67" s="3">
        <v>0.89194077999884791</v>
      </c>
      <c r="K67" s="3">
        <v>0.68015438677343165</v>
      </c>
      <c r="L67" s="3">
        <v>2.2697159974652916E-3</v>
      </c>
      <c r="M67" s="3">
        <v>0.2117863932254162</v>
      </c>
      <c r="N67" s="12">
        <f t="shared" ref="N67:N130" si="4">SUM(K67:M67)</f>
        <v>0.89421049599631308</v>
      </c>
      <c r="O67" s="68">
        <f t="shared" ref="O67:O130" si="5">G67*C67</f>
        <v>237060</v>
      </c>
      <c r="P67" s="61"/>
    </row>
    <row r="68" spans="1:16" x14ac:dyDescent="0.35">
      <c r="A68" s="8" t="s">
        <v>90</v>
      </c>
      <c r="B68" s="2">
        <v>412496</v>
      </c>
      <c r="C68" s="2">
        <v>331656</v>
      </c>
      <c r="D68" s="2">
        <v>80840</v>
      </c>
      <c r="E68" s="3">
        <v>0.48416469493037501</v>
      </c>
      <c r="F68" s="3">
        <v>0.90903828062812075</v>
      </c>
      <c r="G68" s="3">
        <v>0.41395904189883492</v>
      </c>
      <c r="H68" s="3">
        <f t="shared" si="3"/>
        <v>0.45538130870880428</v>
      </c>
      <c r="I68" s="3">
        <v>0.77219198416625434</v>
      </c>
      <c r="J68" s="3">
        <v>0.8363123236124177</v>
      </c>
      <c r="K68" s="3">
        <v>0.38836625901536531</v>
      </c>
      <c r="L68" s="3">
        <v>1.9224738886074729E-2</v>
      </c>
      <c r="M68" s="3">
        <v>0.44743951564271411</v>
      </c>
      <c r="N68" s="12">
        <f t="shared" si="4"/>
        <v>0.85503051354415416</v>
      </c>
      <c r="O68" s="68">
        <f t="shared" si="5"/>
        <v>137292</v>
      </c>
      <c r="P68" s="61"/>
    </row>
    <row r="69" spans="1:16" x14ac:dyDescent="0.35">
      <c r="A69" s="8" t="s">
        <v>28</v>
      </c>
      <c r="B69" s="2">
        <v>1086328</v>
      </c>
      <c r="C69" s="2">
        <v>330732</v>
      </c>
      <c r="D69" s="2">
        <v>755596</v>
      </c>
      <c r="E69" s="3">
        <v>0.41175777481570902</v>
      </c>
      <c r="F69" s="3">
        <v>0.50514616063761597</v>
      </c>
      <c r="G69" s="3">
        <v>0.38843534946724234</v>
      </c>
      <c r="H69" s="3">
        <f t="shared" si="3"/>
        <v>0.76895635310173094</v>
      </c>
      <c r="I69" s="3">
        <v>0.42196623592501814</v>
      </c>
      <c r="J69" s="3">
        <v>0.42689549242286806</v>
      </c>
      <c r="K69" s="3">
        <v>0.32629440150937922</v>
      </c>
      <c r="L69" s="3">
        <v>4.9671637458727914E-2</v>
      </c>
      <c r="M69" s="3">
        <v>0.10058899652891162</v>
      </c>
      <c r="N69" s="12">
        <f t="shared" si="4"/>
        <v>0.47655503549701878</v>
      </c>
      <c r="O69" s="68">
        <f t="shared" si="5"/>
        <v>128468</v>
      </c>
      <c r="P69" s="61"/>
    </row>
    <row r="70" spans="1:16" x14ac:dyDescent="0.35">
      <c r="A70" s="8" t="s">
        <v>67</v>
      </c>
      <c r="B70" s="2">
        <v>844336</v>
      </c>
      <c r="C70" s="2">
        <v>330060</v>
      </c>
      <c r="D70" s="2">
        <v>514276</v>
      </c>
      <c r="E70" s="3">
        <v>0.60214417009342203</v>
      </c>
      <c r="F70" s="3">
        <v>0.65674119856995694</v>
      </c>
      <c r="G70" s="3">
        <v>0.44554323456341272</v>
      </c>
      <c r="H70" s="3">
        <f t="shared" si="3"/>
        <v>0.6784152350021222</v>
      </c>
      <c r="I70" s="3">
        <v>0.7026499389432912</v>
      </c>
      <c r="J70" s="3">
        <v>0.56509725504453734</v>
      </c>
      <c r="K70" s="3">
        <v>0.36337635581409439</v>
      </c>
      <c r="L70" s="3">
        <v>4.755499000181785E-2</v>
      </c>
      <c r="M70" s="3">
        <v>0.2015148760831364</v>
      </c>
      <c r="N70" s="12">
        <f t="shared" si="4"/>
        <v>0.61244622189904863</v>
      </c>
      <c r="O70" s="68">
        <f t="shared" si="5"/>
        <v>147056</v>
      </c>
      <c r="P70" s="61"/>
    </row>
    <row r="71" spans="1:16" x14ac:dyDescent="0.35">
      <c r="A71" s="8" t="s">
        <v>76</v>
      </c>
      <c r="B71" s="2">
        <v>495728</v>
      </c>
      <c r="C71" s="2">
        <v>322812</v>
      </c>
      <c r="D71" s="2">
        <v>172916</v>
      </c>
      <c r="E71" s="3">
        <v>0.27873349901558903</v>
      </c>
      <c r="F71" s="3">
        <v>0.47439376479189127</v>
      </c>
      <c r="G71" s="3">
        <v>0.37303445968551358</v>
      </c>
      <c r="H71" s="3">
        <f t="shared" si="3"/>
        <v>0.78633929737495101</v>
      </c>
      <c r="I71" s="3">
        <v>0.1026856971014828</v>
      </c>
      <c r="J71" s="3">
        <v>0.46840885716763936</v>
      </c>
      <c r="K71" s="3">
        <v>0.36873474344200341</v>
      </c>
      <c r="L71" s="3">
        <v>3.1473427257970583E-3</v>
      </c>
      <c r="M71" s="3">
        <v>9.9674113725635977E-2</v>
      </c>
      <c r="N71" s="12">
        <f t="shared" si="4"/>
        <v>0.47155619989343645</v>
      </c>
      <c r="O71" s="68">
        <f t="shared" si="5"/>
        <v>120420.00000000001</v>
      </c>
      <c r="P71" s="61"/>
    </row>
    <row r="72" spans="1:16" x14ac:dyDescent="0.35">
      <c r="A72" s="8" t="s">
        <v>59</v>
      </c>
      <c r="B72" s="2">
        <v>342868</v>
      </c>
      <c r="C72" s="2">
        <v>312896</v>
      </c>
      <c r="D72" s="2">
        <v>29972</v>
      </c>
      <c r="E72" s="3">
        <v>0.36788501697446202</v>
      </c>
      <c r="F72" s="3">
        <v>0.39091583145837594</v>
      </c>
      <c r="G72" s="3">
        <v>0.3225097156882798</v>
      </c>
      <c r="H72" s="3">
        <f t="shared" si="3"/>
        <v>0.82501062820890148</v>
      </c>
      <c r="I72" s="3">
        <v>0.84158547978112908</v>
      </c>
      <c r="J72" s="3">
        <v>0.38339895684188996</v>
      </c>
      <c r="K72" s="3">
        <v>0.31531243608099818</v>
      </c>
      <c r="L72" s="3">
        <v>5.2924933524238086E-3</v>
      </c>
      <c r="M72" s="3">
        <v>6.8086520760891792E-2</v>
      </c>
      <c r="N72" s="12">
        <f t="shared" si="4"/>
        <v>0.38869145019431378</v>
      </c>
      <c r="O72" s="68">
        <f t="shared" si="5"/>
        <v>100912</v>
      </c>
      <c r="P72" s="61"/>
    </row>
    <row r="73" spans="1:16" x14ac:dyDescent="0.35">
      <c r="A73" s="8" t="s">
        <v>95</v>
      </c>
      <c r="B73" s="2">
        <v>872260</v>
      </c>
      <c r="C73" s="2">
        <v>312840</v>
      </c>
      <c r="D73" s="2">
        <v>559420</v>
      </c>
      <c r="E73" s="3">
        <v>0.114268681356476</v>
      </c>
      <c r="F73" s="3">
        <v>6.1322081575246129E-2</v>
      </c>
      <c r="G73" s="3">
        <v>4.0122746451860376E-2</v>
      </c>
      <c r="H73" s="3">
        <f t="shared" si="3"/>
        <v>0.65429524603836531</v>
      </c>
      <c r="I73" s="3">
        <v>0.15573272317757678</v>
      </c>
      <c r="J73" s="3">
        <v>0</v>
      </c>
      <c r="K73" s="3">
        <v>0</v>
      </c>
      <c r="L73" s="3">
        <v>5.9966756169287814E-3</v>
      </c>
      <c r="M73" s="3">
        <v>0</v>
      </c>
      <c r="N73" s="12">
        <f t="shared" si="4"/>
        <v>5.9966756169287814E-3</v>
      </c>
      <c r="O73" s="68">
        <f t="shared" si="5"/>
        <v>12552</v>
      </c>
      <c r="P73" s="61"/>
    </row>
    <row r="74" spans="1:16" x14ac:dyDescent="0.35">
      <c r="A74" s="8" t="s">
        <v>42</v>
      </c>
      <c r="B74" s="2">
        <v>838760</v>
      </c>
      <c r="C74" s="2">
        <v>301348</v>
      </c>
      <c r="D74" s="2">
        <v>537412</v>
      </c>
      <c r="E74" s="3">
        <v>0.38136773332061602</v>
      </c>
      <c r="F74" s="3">
        <v>0.39668423218338933</v>
      </c>
      <c r="G74" s="3">
        <v>0.31704209087168322</v>
      </c>
      <c r="H74" s="3">
        <f t="shared" si="3"/>
        <v>0.79923038313535211</v>
      </c>
      <c r="I74" s="3">
        <v>0.417437645605234</v>
      </c>
      <c r="J74" s="3">
        <v>0.32974501241090037</v>
      </c>
      <c r="K74" s="3">
        <v>0.25809363261080215</v>
      </c>
      <c r="L74" s="3">
        <v>4.9842706770909379E-2</v>
      </c>
      <c r="M74" s="3">
        <v>7.1624832419660986E-2</v>
      </c>
      <c r="N74" s="12">
        <f t="shared" si="4"/>
        <v>0.3795611718013725</v>
      </c>
      <c r="O74" s="68">
        <f t="shared" si="5"/>
        <v>95540</v>
      </c>
      <c r="P74" s="61"/>
    </row>
    <row r="75" spans="1:16" x14ac:dyDescent="0.35">
      <c r="A75" s="8" t="s">
        <v>27</v>
      </c>
      <c r="B75" s="2">
        <v>2277832</v>
      </c>
      <c r="C75" s="2">
        <v>295028</v>
      </c>
      <c r="D75" s="2">
        <v>1982804</v>
      </c>
      <c r="E75" s="3">
        <v>0.29995012801646398</v>
      </c>
      <c r="F75" s="3">
        <v>0.35768808384288947</v>
      </c>
      <c r="G75" s="3">
        <v>0.2722860203099367</v>
      </c>
      <c r="H75" s="3">
        <f t="shared" si="3"/>
        <v>0.76123872337199616</v>
      </c>
      <c r="I75" s="3">
        <v>0.30406636258551023</v>
      </c>
      <c r="J75" s="3">
        <v>0.25417248532342696</v>
      </c>
      <c r="K75" s="3">
        <v>0.15701560529848013</v>
      </c>
      <c r="L75" s="3">
        <v>6.7247854440934424E-2</v>
      </c>
      <c r="M75" s="3">
        <v>9.7156880024946782E-2</v>
      </c>
      <c r="N75" s="12">
        <f t="shared" si="4"/>
        <v>0.32142033976436135</v>
      </c>
      <c r="O75" s="68">
        <f t="shared" si="5"/>
        <v>80332</v>
      </c>
      <c r="P75" s="61"/>
    </row>
    <row r="76" spans="1:16" x14ac:dyDescent="0.35">
      <c r="A76" s="8" t="s">
        <v>83</v>
      </c>
      <c r="B76" s="2">
        <v>274488</v>
      </c>
      <c r="C76" s="2">
        <v>274488</v>
      </c>
      <c r="D76" s="2">
        <v>0</v>
      </c>
      <c r="E76" s="3">
        <v>0.225831366034216</v>
      </c>
      <c r="F76" s="3">
        <v>0.27676255428288304</v>
      </c>
      <c r="G76" s="3">
        <v>0.22583136603421644</v>
      </c>
      <c r="H76" s="3">
        <f t="shared" si="3"/>
        <v>0.81597514743049704</v>
      </c>
      <c r="I76" s="3" t="s">
        <v>23</v>
      </c>
      <c r="J76" s="3">
        <v>5.7080819562239517E-2</v>
      </c>
      <c r="K76" s="3">
        <v>4.7390049838244297E-2</v>
      </c>
      <c r="L76" s="3">
        <v>0.17781469499577396</v>
      </c>
      <c r="M76" s="3">
        <v>9.6907697239952198E-3</v>
      </c>
      <c r="N76" s="12">
        <f t="shared" si="4"/>
        <v>0.23489551455801347</v>
      </c>
      <c r="O76" s="68">
        <f t="shared" si="5"/>
        <v>61988</v>
      </c>
      <c r="P76" s="61"/>
    </row>
    <row r="77" spans="1:16" x14ac:dyDescent="0.35">
      <c r="A77" s="8" t="s">
        <v>98</v>
      </c>
      <c r="B77" s="2">
        <v>6105660</v>
      </c>
      <c r="C77" s="2">
        <v>268704</v>
      </c>
      <c r="D77" s="2">
        <v>5836956</v>
      </c>
      <c r="E77" s="3">
        <v>9.0692242935243694E-2</v>
      </c>
      <c r="F77" s="3">
        <v>0.89913064189591518</v>
      </c>
      <c r="G77" s="3">
        <v>0.60497796832201978</v>
      </c>
      <c r="H77" s="3">
        <f t="shared" si="3"/>
        <v>0.67284768211920531</v>
      </c>
      <c r="I77" s="3">
        <v>6.7017123308793142E-2</v>
      </c>
      <c r="J77" s="3">
        <v>0.62897463379778495</v>
      </c>
      <c r="K77" s="3">
        <v>0.36999821364773133</v>
      </c>
      <c r="L77" s="3">
        <v>0.21379659402167442</v>
      </c>
      <c r="M77" s="3">
        <v>0.22018280338216029</v>
      </c>
      <c r="N77" s="12">
        <f t="shared" si="4"/>
        <v>0.80397761105156595</v>
      </c>
      <c r="O77" s="68">
        <f t="shared" si="5"/>
        <v>162560</v>
      </c>
      <c r="P77" s="61"/>
    </row>
    <row r="78" spans="1:16" x14ac:dyDescent="0.35">
      <c r="A78" s="8" t="s">
        <v>99</v>
      </c>
      <c r="B78" s="2">
        <v>464852</v>
      </c>
      <c r="C78" s="2">
        <v>261768</v>
      </c>
      <c r="D78" s="2">
        <v>203084</v>
      </c>
      <c r="E78" s="3">
        <v>0.45793499866624199</v>
      </c>
      <c r="F78" s="3">
        <v>0.94741908865865954</v>
      </c>
      <c r="G78" s="3">
        <v>0.66072247180709631</v>
      </c>
      <c r="H78" s="3">
        <f t="shared" si="3"/>
        <v>0.69739197754874915</v>
      </c>
      <c r="I78" s="3">
        <v>0.19654921116385338</v>
      </c>
      <c r="J78" s="3">
        <v>0.93910638427920912</v>
      </c>
      <c r="K78" s="3">
        <v>0.65569511934231839</v>
      </c>
      <c r="L78" s="3">
        <v>2.6741236514776444E-3</v>
      </c>
      <c r="M78" s="3">
        <v>0.28244858042235871</v>
      </c>
      <c r="N78" s="12">
        <f t="shared" si="4"/>
        <v>0.94081782341615483</v>
      </c>
      <c r="O78" s="68">
        <f t="shared" si="5"/>
        <v>172956</v>
      </c>
      <c r="P78" s="61"/>
    </row>
    <row r="79" spans="1:16" x14ac:dyDescent="0.35">
      <c r="A79" s="8" t="s">
        <v>93</v>
      </c>
      <c r="B79" s="2">
        <v>1351112</v>
      </c>
      <c r="C79" s="2">
        <v>256720</v>
      </c>
      <c r="D79" s="2">
        <v>1094392</v>
      </c>
      <c r="E79" s="3">
        <v>0.162799235000503</v>
      </c>
      <c r="F79" s="3">
        <v>0.81757556871299475</v>
      </c>
      <c r="G79" s="3">
        <v>0.49446868183234655</v>
      </c>
      <c r="H79" s="3">
        <f t="shared" si="3"/>
        <v>0.60479874980942216</v>
      </c>
      <c r="I79" s="3">
        <v>8.4996966352093223E-2</v>
      </c>
      <c r="J79" s="3">
        <v>0.76290121533187905</v>
      </c>
      <c r="K79" s="3">
        <v>0.45384855095045185</v>
      </c>
      <c r="L79" s="3">
        <v>3.5447179806793391E-2</v>
      </c>
      <c r="M79" s="3">
        <v>0.30903708320349016</v>
      </c>
      <c r="N79" s="12">
        <f t="shared" si="4"/>
        <v>0.79833281396073541</v>
      </c>
      <c r="O79" s="68">
        <f t="shared" si="5"/>
        <v>126940</v>
      </c>
      <c r="P79" s="61"/>
    </row>
    <row r="80" spans="1:16" x14ac:dyDescent="0.35">
      <c r="A80" s="8" t="s">
        <v>97</v>
      </c>
      <c r="B80" s="2">
        <v>348736</v>
      </c>
      <c r="C80" s="2">
        <v>245884</v>
      </c>
      <c r="D80" s="2">
        <v>102852</v>
      </c>
      <c r="E80" s="3">
        <v>0.52116213984217197</v>
      </c>
      <c r="F80" s="3">
        <v>0.76667046249450965</v>
      </c>
      <c r="G80" s="3">
        <v>0.6336158513770721</v>
      </c>
      <c r="H80" s="3">
        <f t="shared" si="3"/>
        <v>0.82645136649125783</v>
      </c>
      <c r="I80" s="3">
        <v>0.25232372729747599</v>
      </c>
      <c r="J80" s="3">
        <v>0.63029721332010213</v>
      </c>
      <c r="K80" s="3">
        <v>0.52502806201298169</v>
      </c>
      <c r="L80" s="3">
        <v>0.1077255941826227</v>
      </c>
      <c r="M80" s="3">
        <v>0.10526915130712043</v>
      </c>
      <c r="N80" s="12">
        <f t="shared" si="4"/>
        <v>0.73802280750272486</v>
      </c>
      <c r="O80" s="68">
        <f t="shared" si="5"/>
        <v>155796</v>
      </c>
      <c r="P80" s="61"/>
    </row>
    <row r="81" spans="1:16" x14ac:dyDescent="0.35">
      <c r="A81" s="8" t="s">
        <v>57</v>
      </c>
      <c r="B81" s="2">
        <v>243632</v>
      </c>
      <c r="C81" s="2">
        <v>243632</v>
      </c>
      <c r="D81" s="2">
        <v>0</v>
      </c>
      <c r="E81" s="3">
        <v>0.31923556839823902</v>
      </c>
      <c r="F81" s="3">
        <v>0.50724042818677351</v>
      </c>
      <c r="G81" s="3">
        <v>0.31923556839823997</v>
      </c>
      <c r="H81" s="3">
        <f t="shared" si="3"/>
        <v>0.62935750121378864</v>
      </c>
      <c r="I81" s="3" t="s">
        <v>23</v>
      </c>
      <c r="J81" s="3">
        <v>0.36241544624679844</v>
      </c>
      <c r="K81" s="3">
        <v>0.3054771130229198</v>
      </c>
      <c r="L81" s="3">
        <v>6.5672818020621263E-3</v>
      </c>
      <c r="M81" s="3">
        <v>5.6938333223878639E-2</v>
      </c>
      <c r="N81" s="12">
        <f t="shared" si="4"/>
        <v>0.36898272804886056</v>
      </c>
      <c r="O81" s="68">
        <f t="shared" si="5"/>
        <v>77776</v>
      </c>
      <c r="P81" s="61"/>
    </row>
    <row r="82" spans="1:16" x14ac:dyDescent="0.35">
      <c r="A82" s="8" t="s">
        <v>40</v>
      </c>
      <c r="B82" s="2">
        <v>6127288</v>
      </c>
      <c r="C82" s="2">
        <v>243144</v>
      </c>
      <c r="D82" s="2">
        <v>5884144</v>
      </c>
      <c r="E82" s="3">
        <v>0.13170525034892999</v>
      </c>
      <c r="F82" s="3">
        <v>0.63605106438982661</v>
      </c>
      <c r="G82" s="3">
        <v>0.47918928700687657</v>
      </c>
      <c r="H82" s="3">
        <f t="shared" si="3"/>
        <v>0.75338178620386409</v>
      </c>
      <c r="I82" s="3">
        <v>0.11734655032235784</v>
      </c>
      <c r="J82" s="3">
        <v>0.51643470535978675</v>
      </c>
      <c r="K82" s="3">
        <v>0.40731418418714838</v>
      </c>
      <c r="L82" s="3">
        <v>5.1179547922218932E-2</v>
      </c>
      <c r="M82" s="3">
        <v>0.10893955845095911</v>
      </c>
      <c r="N82" s="12">
        <f t="shared" si="4"/>
        <v>0.56743329056032643</v>
      </c>
      <c r="O82" s="68">
        <f t="shared" si="5"/>
        <v>116512</v>
      </c>
      <c r="P82" s="61"/>
    </row>
    <row r="83" spans="1:16" x14ac:dyDescent="0.35">
      <c r="A83" s="8" t="s">
        <v>72</v>
      </c>
      <c r="B83" s="2">
        <v>469140</v>
      </c>
      <c r="C83" s="2">
        <v>240176</v>
      </c>
      <c r="D83" s="2">
        <v>228964</v>
      </c>
      <c r="E83" s="3">
        <v>0.30995438461866298</v>
      </c>
      <c r="F83" s="3">
        <v>0.51597162081140502</v>
      </c>
      <c r="G83" s="3">
        <v>0.43056758377190063</v>
      </c>
      <c r="H83" s="3">
        <f t="shared" si="3"/>
        <v>0.83447919692714889</v>
      </c>
      <c r="I83" s="3">
        <v>0.18343495047256336</v>
      </c>
      <c r="J83" s="3">
        <v>0.43829525014989007</v>
      </c>
      <c r="K83" s="3">
        <v>0.36899606954899739</v>
      </c>
      <c r="L83" s="3">
        <v>5.6208780227832926E-2</v>
      </c>
      <c r="M83" s="3">
        <v>6.9299180600892685E-2</v>
      </c>
      <c r="N83" s="12">
        <f t="shared" si="4"/>
        <v>0.494504030377723</v>
      </c>
      <c r="O83" s="68">
        <f t="shared" si="5"/>
        <v>103412</v>
      </c>
      <c r="P83" s="61"/>
    </row>
    <row r="84" spans="1:16" x14ac:dyDescent="0.35">
      <c r="A84" s="8" t="s">
        <v>82</v>
      </c>
      <c r="B84" s="2">
        <v>265976</v>
      </c>
      <c r="C84" s="2">
        <v>236388</v>
      </c>
      <c r="D84" s="2">
        <v>29588</v>
      </c>
      <c r="E84" s="3">
        <v>0.35765632989442597</v>
      </c>
      <c r="F84" s="3">
        <v>0.42447163138568794</v>
      </c>
      <c r="G84" s="3">
        <v>0.35165913667360443</v>
      </c>
      <c r="H84" s="3">
        <f t="shared" si="3"/>
        <v>0.82846322503488146</v>
      </c>
      <c r="I84" s="3">
        <v>0.40556982560497501</v>
      </c>
      <c r="J84" s="3">
        <v>0.40975007191566409</v>
      </c>
      <c r="K84" s="3">
        <v>0.34421375027497164</v>
      </c>
      <c r="L84" s="3">
        <v>6.1424437788720242E-3</v>
      </c>
      <c r="M84" s="3">
        <v>6.54009509788991E-2</v>
      </c>
      <c r="N84" s="12">
        <f t="shared" si="4"/>
        <v>0.41575714503274275</v>
      </c>
      <c r="O84" s="68">
        <f t="shared" si="5"/>
        <v>83128</v>
      </c>
      <c r="P84" s="61"/>
    </row>
    <row r="85" spans="1:16" x14ac:dyDescent="0.35">
      <c r="A85" s="8" t="s">
        <v>106</v>
      </c>
      <c r="B85" s="2">
        <v>229312</v>
      </c>
      <c r="C85" s="2">
        <v>229312</v>
      </c>
      <c r="D85" s="2">
        <v>0</v>
      </c>
      <c r="E85" s="3">
        <v>0.68524979067820202</v>
      </c>
      <c r="F85" s="3">
        <v>0.81408735696343848</v>
      </c>
      <c r="G85" s="3">
        <v>0.68524979067820257</v>
      </c>
      <c r="H85" s="3">
        <f t="shared" si="3"/>
        <v>0.84173987572316256</v>
      </c>
      <c r="I85" s="3" t="s">
        <v>23</v>
      </c>
      <c r="J85" s="3">
        <v>0.80386547585821932</v>
      </c>
      <c r="K85" s="3">
        <v>0.67743511024281333</v>
      </c>
      <c r="L85" s="3">
        <v>6.8029584147362545E-3</v>
      </c>
      <c r="M85" s="3">
        <v>0.12643036561540608</v>
      </c>
      <c r="N85" s="12">
        <f t="shared" si="4"/>
        <v>0.81066843427295565</v>
      </c>
      <c r="O85" s="68">
        <f t="shared" si="5"/>
        <v>157136</v>
      </c>
      <c r="P85" s="61"/>
    </row>
    <row r="86" spans="1:16" x14ac:dyDescent="0.35">
      <c r="A86" s="8" t="s">
        <v>108</v>
      </c>
      <c r="B86" s="2">
        <v>352220</v>
      </c>
      <c r="C86" s="2">
        <v>212656</v>
      </c>
      <c r="D86" s="2">
        <v>139564</v>
      </c>
      <c r="E86" s="3">
        <v>0.34259269774572698</v>
      </c>
      <c r="F86" s="3">
        <v>0.98177338048303364</v>
      </c>
      <c r="G86" s="3">
        <v>0.40704235949138518</v>
      </c>
      <c r="H86" s="3">
        <f t="shared" si="3"/>
        <v>0.41459909953060642</v>
      </c>
      <c r="I86" s="3">
        <v>0.24438967068871628</v>
      </c>
      <c r="J86" s="3">
        <v>0.97906478067865477</v>
      </c>
      <c r="K86" s="3">
        <v>0.40322398615604543</v>
      </c>
      <c r="L86" s="3">
        <v>2.2195470619216012E-3</v>
      </c>
      <c r="M86" s="3">
        <v>0.57584079452260928</v>
      </c>
      <c r="N86" s="12">
        <f t="shared" si="4"/>
        <v>0.98128432774057628</v>
      </c>
      <c r="O86" s="68">
        <f t="shared" si="5"/>
        <v>86560</v>
      </c>
      <c r="P86" s="61"/>
    </row>
    <row r="87" spans="1:16" x14ac:dyDescent="0.35">
      <c r="A87" s="8" t="s">
        <v>110</v>
      </c>
      <c r="B87" s="2">
        <v>207080</v>
      </c>
      <c r="C87" s="2">
        <v>207080</v>
      </c>
      <c r="D87" s="2">
        <v>0</v>
      </c>
      <c r="E87" s="3">
        <v>0.383407378790805</v>
      </c>
      <c r="F87" s="3">
        <v>0.46281630287811476</v>
      </c>
      <c r="G87" s="3">
        <v>0.3834073787908055</v>
      </c>
      <c r="H87" s="3">
        <f t="shared" si="3"/>
        <v>0.82842237061769619</v>
      </c>
      <c r="I87" s="3" t="s">
        <v>23</v>
      </c>
      <c r="J87" s="3">
        <v>0.45910759126907474</v>
      </c>
      <c r="K87" s="3">
        <v>0.38072242611551094</v>
      </c>
      <c r="L87" s="3">
        <v>2.3952095808383233E-3</v>
      </c>
      <c r="M87" s="3">
        <v>7.8385165153563835E-2</v>
      </c>
      <c r="N87" s="12">
        <f t="shared" si="4"/>
        <v>0.46150280084991313</v>
      </c>
      <c r="O87" s="68">
        <f t="shared" si="5"/>
        <v>79396</v>
      </c>
      <c r="P87" s="61"/>
    </row>
    <row r="88" spans="1:16" x14ac:dyDescent="0.35">
      <c r="A88" s="8" t="s">
        <v>112</v>
      </c>
      <c r="B88" s="2">
        <v>199084</v>
      </c>
      <c r="C88" s="2">
        <v>199084</v>
      </c>
      <c r="D88" s="2">
        <v>0</v>
      </c>
      <c r="E88" s="3">
        <v>0.42974824697112701</v>
      </c>
      <c r="F88" s="3">
        <v>0.62450021096622532</v>
      </c>
      <c r="G88" s="3">
        <v>0.42974824697112779</v>
      </c>
      <c r="H88" s="3">
        <f t="shared" si="3"/>
        <v>0.68814748085708777</v>
      </c>
      <c r="I88" s="3" t="s">
        <v>23</v>
      </c>
      <c r="J88" s="3">
        <v>0.55301279861766894</v>
      </c>
      <c r="K88" s="3">
        <v>0.41471941492033515</v>
      </c>
      <c r="L88" s="3">
        <v>1.2436961282674649E-2</v>
      </c>
      <c r="M88" s="3">
        <v>0.13823310763295896</v>
      </c>
      <c r="N88" s="12">
        <f t="shared" si="4"/>
        <v>0.56538948383596876</v>
      </c>
      <c r="O88" s="68">
        <f t="shared" si="5"/>
        <v>85556</v>
      </c>
      <c r="P88" s="61"/>
    </row>
    <row r="89" spans="1:16" x14ac:dyDescent="0.35">
      <c r="A89" s="8" t="s">
        <v>96</v>
      </c>
      <c r="B89" s="2">
        <v>356688</v>
      </c>
      <c r="C89" s="2">
        <v>197232</v>
      </c>
      <c r="D89" s="2">
        <v>159456</v>
      </c>
      <c r="E89" s="3">
        <v>0.38873188893374599</v>
      </c>
      <c r="F89" s="3">
        <v>0.67412995862740321</v>
      </c>
      <c r="G89" s="3">
        <v>0.53147562261701953</v>
      </c>
      <c r="H89" s="3">
        <f t="shared" si="3"/>
        <v>0.78838748495788213</v>
      </c>
      <c r="I89" s="3">
        <v>0.21217138270118402</v>
      </c>
      <c r="J89" s="3">
        <v>4.2690841242800356E-2</v>
      </c>
      <c r="K89" s="3">
        <v>3.1130850977529E-2</v>
      </c>
      <c r="L89" s="3">
        <v>0.49673480976717777</v>
      </c>
      <c r="M89" s="3">
        <v>1.1499148211243612E-2</v>
      </c>
      <c r="N89" s="12">
        <f t="shared" si="4"/>
        <v>0.5393648089559504</v>
      </c>
      <c r="O89" s="68">
        <f t="shared" si="5"/>
        <v>104824</v>
      </c>
      <c r="P89" s="61"/>
    </row>
    <row r="90" spans="1:16" x14ac:dyDescent="0.35">
      <c r="A90" s="8" t="s">
        <v>88</v>
      </c>
      <c r="B90" s="2">
        <v>196616</v>
      </c>
      <c r="C90" s="2">
        <v>186328</v>
      </c>
      <c r="D90" s="2">
        <v>10288</v>
      </c>
      <c r="E90" s="3">
        <v>5.6516255035195501E-2</v>
      </c>
      <c r="F90" s="3">
        <v>6.4574299085483663E-2</v>
      </c>
      <c r="G90" s="3">
        <v>3.8426860160577045E-2</v>
      </c>
      <c r="H90" s="3">
        <f t="shared" si="3"/>
        <v>0.59507978723404253</v>
      </c>
      <c r="I90" s="3">
        <v>0.38413685847589424</v>
      </c>
      <c r="J90" s="3">
        <v>2.7907775535614614E-2</v>
      </c>
      <c r="K90" s="3">
        <v>1.8891417285646816E-2</v>
      </c>
      <c r="L90" s="3">
        <v>8.2435275428277017E-3</v>
      </c>
      <c r="M90" s="3">
        <v>9.0163582499677986E-3</v>
      </c>
      <c r="N90" s="12">
        <f t="shared" si="4"/>
        <v>3.6151303078442318E-2</v>
      </c>
      <c r="O90" s="68">
        <f t="shared" si="5"/>
        <v>7160</v>
      </c>
      <c r="P90" s="61"/>
    </row>
    <row r="91" spans="1:16" x14ac:dyDescent="0.35">
      <c r="A91" s="8" t="s">
        <v>92</v>
      </c>
      <c r="B91" s="2">
        <v>231168</v>
      </c>
      <c r="C91" s="2">
        <v>182144</v>
      </c>
      <c r="D91" s="2">
        <v>49024</v>
      </c>
      <c r="E91" s="3">
        <v>0.45205218715393097</v>
      </c>
      <c r="F91" s="3">
        <v>0.55490161630358392</v>
      </c>
      <c r="G91" s="3">
        <v>0.41797698524244553</v>
      </c>
      <c r="H91" s="3">
        <f t="shared" si="3"/>
        <v>0.75324521133449429</v>
      </c>
      <c r="I91" s="3">
        <v>0.57865535248041777</v>
      </c>
      <c r="J91" s="3">
        <v>0.452543042867182</v>
      </c>
      <c r="K91" s="3">
        <v>0.34014845397048488</v>
      </c>
      <c r="L91" s="3">
        <v>7.4183063949402675E-2</v>
      </c>
      <c r="M91" s="3">
        <v>0.11239458889669712</v>
      </c>
      <c r="N91" s="12">
        <f t="shared" si="4"/>
        <v>0.52672610681658472</v>
      </c>
      <c r="O91" s="68">
        <f t="shared" si="5"/>
        <v>76132</v>
      </c>
      <c r="P91" s="61"/>
    </row>
    <row r="92" spans="1:16" x14ac:dyDescent="0.35">
      <c r="A92" s="8" t="s">
        <v>117</v>
      </c>
      <c r="B92" s="2">
        <v>321248</v>
      </c>
      <c r="C92" s="2">
        <v>177824</v>
      </c>
      <c r="D92" s="2">
        <v>143424</v>
      </c>
      <c r="E92" s="3">
        <v>0.49800776969817701</v>
      </c>
      <c r="F92" s="3">
        <v>0.79730520064783161</v>
      </c>
      <c r="G92" s="3">
        <v>0.669605902465359</v>
      </c>
      <c r="H92" s="3">
        <f t="shared" si="3"/>
        <v>0.83983636620115665</v>
      </c>
      <c r="I92" s="3">
        <v>0.285252119589469</v>
      </c>
      <c r="J92" s="3">
        <v>6.5300521864315272E-2</v>
      </c>
      <c r="K92" s="3">
        <v>5.616789634694979E-2</v>
      </c>
      <c r="L92" s="3">
        <v>0.6111885909663487</v>
      </c>
      <c r="M92" s="3">
        <v>9.1326255173654856E-3</v>
      </c>
      <c r="N92" s="12">
        <f t="shared" si="4"/>
        <v>0.67648911283066393</v>
      </c>
      <c r="O92" s="68">
        <f t="shared" si="5"/>
        <v>119072</v>
      </c>
      <c r="P92" s="61"/>
    </row>
    <row r="93" spans="1:16" x14ac:dyDescent="0.35">
      <c r="A93" s="8" t="s">
        <v>118</v>
      </c>
      <c r="B93" s="2">
        <v>168536</v>
      </c>
      <c r="C93" s="2">
        <v>168536</v>
      </c>
      <c r="D93" s="2">
        <v>0</v>
      </c>
      <c r="E93" s="3">
        <v>0.51390800778468604</v>
      </c>
      <c r="F93" s="3">
        <v>0.76221104096454173</v>
      </c>
      <c r="G93" s="3">
        <v>0.51390800778468693</v>
      </c>
      <c r="H93" s="3">
        <f t="shared" si="3"/>
        <v>0.67423322434999211</v>
      </c>
      <c r="I93" s="3" t="s">
        <v>23</v>
      </c>
      <c r="J93" s="3">
        <v>7.3907058432619743E-2</v>
      </c>
      <c r="K93" s="3">
        <v>6.1589215360516446E-2</v>
      </c>
      <c r="L93" s="3">
        <v>0.44489011249821997</v>
      </c>
      <c r="M93" s="3">
        <v>1.2317843072103289E-2</v>
      </c>
      <c r="N93" s="12">
        <f t="shared" si="4"/>
        <v>0.51879717093083966</v>
      </c>
      <c r="O93" s="68">
        <f t="shared" si="5"/>
        <v>86612</v>
      </c>
      <c r="P93" s="61"/>
    </row>
    <row r="94" spans="1:16" x14ac:dyDescent="0.35">
      <c r="A94" s="8" t="s">
        <v>103</v>
      </c>
      <c r="B94" s="2">
        <v>256980</v>
      </c>
      <c r="C94" s="2">
        <v>157060</v>
      </c>
      <c r="D94" s="2">
        <v>99920</v>
      </c>
      <c r="E94" s="3">
        <v>0.35545178613121597</v>
      </c>
      <c r="F94" s="3">
        <v>0.11875716286769387</v>
      </c>
      <c r="G94" s="3">
        <v>8.058066980771679E-2</v>
      </c>
      <c r="H94" s="3">
        <f t="shared" si="3"/>
        <v>0.67853313317606689</v>
      </c>
      <c r="I94" s="3">
        <v>0.78751000800640514</v>
      </c>
      <c r="J94" s="3">
        <v>3.4712848592894432E-2</v>
      </c>
      <c r="K94" s="3">
        <v>3.1198268177766459E-2</v>
      </c>
      <c r="L94" s="3">
        <v>3.425442506048644E-2</v>
      </c>
      <c r="M94" s="3">
        <v>3.5145804151279765E-3</v>
      </c>
      <c r="N94" s="12">
        <f t="shared" si="4"/>
        <v>6.8967273653380873E-2</v>
      </c>
      <c r="O94" s="68">
        <f t="shared" si="5"/>
        <v>12655.999999999998</v>
      </c>
      <c r="P94" s="61"/>
    </row>
    <row r="95" spans="1:16" x14ac:dyDescent="0.35">
      <c r="A95" s="8" t="s">
        <v>65</v>
      </c>
      <c r="B95" s="2">
        <v>147612</v>
      </c>
      <c r="C95" s="2">
        <v>147612</v>
      </c>
      <c r="D95" s="2">
        <v>0</v>
      </c>
      <c r="E95" s="3">
        <v>0.51727501829119504</v>
      </c>
      <c r="F95" s="3">
        <v>0.65360539793512717</v>
      </c>
      <c r="G95" s="3">
        <v>0.51727501829119582</v>
      </c>
      <c r="H95" s="3">
        <f t="shared" si="3"/>
        <v>0.79141791044776122</v>
      </c>
      <c r="I95" s="3" t="s">
        <v>23</v>
      </c>
      <c r="J95" s="3">
        <v>0.65211500420020052</v>
      </c>
      <c r="K95" s="3">
        <v>0.51635368398233206</v>
      </c>
      <c r="L95" s="3">
        <v>8.6713817304826164E-4</v>
      </c>
      <c r="M95" s="3">
        <v>0.13576132021786846</v>
      </c>
      <c r="N95" s="12">
        <f t="shared" si="4"/>
        <v>0.65298214237324881</v>
      </c>
      <c r="O95" s="68">
        <f t="shared" si="5"/>
        <v>76356</v>
      </c>
      <c r="P95" s="61"/>
    </row>
    <row r="96" spans="1:16" x14ac:dyDescent="0.35">
      <c r="A96" s="8" t="s">
        <v>121</v>
      </c>
      <c r="B96" s="2">
        <v>280288</v>
      </c>
      <c r="C96" s="2">
        <v>146080</v>
      </c>
      <c r="D96" s="2">
        <v>134208</v>
      </c>
      <c r="E96" s="3">
        <v>0.36181356319214503</v>
      </c>
      <c r="F96" s="3">
        <v>0.99170317634173055</v>
      </c>
      <c r="G96" s="3">
        <v>0.42196056955093098</v>
      </c>
      <c r="H96" s="3">
        <f t="shared" si="3"/>
        <v>0.42549079161719633</v>
      </c>
      <c r="I96" s="3">
        <v>0.29634597043395328</v>
      </c>
      <c r="J96" s="3">
        <v>0.97883351588170864</v>
      </c>
      <c r="K96" s="3">
        <v>0.41544359255202629</v>
      </c>
      <c r="L96" s="3">
        <v>5.8050383351588167E-3</v>
      </c>
      <c r="M96" s="3">
        <v>0.56322562979189483</v>
      </c>
      <c r="N96" s="12">
        <f t="shared" si="4"/>
        <v>0.98447426067907995</v>
      </c>
      <c r="O96" s="68">
        <f t="shared" si="5"/>
        <v>61640</v>
      </c>
      <c r="P96" s="61"/>
    </row>
    <row r="97" spans="1:16" x14ac:dyDescent="0.35">
      <c r="A97" s="8" t="s">
        <v>123</v>
      </c>
      <c r="B97" s="2">
        <v>142464</v>
      </c>
      <c r="C97" s="2">
        <v>142464</v>
      </c>
      <c r="D97" s="2">
        <v>0</v>
      </c>
      <c r="E97" s="3">
        <v>0.33574797843665699</v>
      </c>
      <c r="F97" s="3">
        <v>0.53658468104222823</v>
      </c>
      <c r="G97" s="3">
        <v>0.33574797843665766</v>
      </c>
      <c r="H97" s="3">
        <f t="shared" si="3"/>
        <v>0.62571294019151269</v>
      </c>
      <c r="I97" s="3" t="s">
        <v>23</v>
      </c>
      <c r="J97" s="3">
        <v>0.36382524707996405</v>
      </c>
      <c r="K97" s="3">
        <v>0.31137690925426775</v>
      </c>
      <c r="L97" s="3">
        <v>2.2321428571428572E-2</v>
      </c>
      <c r="M97" s="3">
        <v>5.2392183288409701E-2</v>
      </c>
      <c r="N97" s="12">
        <f t="shared" si="4"/>
        <v>0.38609052111410602</v>
      </c>
      <c r="O97" s="68">
        <f t="shared" si="5"/>
        <v>47832</v>
      </c>
      <c r="P97" s="61"/>
    </row>
    <row r="98" spans="1:16" x14ac:dyDescent="0.35">
      <c r="A98" s="8" t="s">
        <v>16</v>
      </c>
      <c r="B98" s="2">
        <v>250524</v>
      </c>
      <c r="C98" s="2">
        <v>137544</v>
      </c>
      <c r="D98" s="2">
        <v>112980</v>
      </c>
      <c r="E98" s="3">
        <v>0.30028260765435599</v>
      </c>
      <c r="F98" s="3">
        <v>0.23431047519339265</v>
      </c>
      <c r="G98" s="3">
        <v>0.1779212470191357</v>
      </c>
      <c r="H98" s="3">
        <f t="shared" si="3"/>
        <v>0.75933970460469158</v>
      </c>
      <c r="I98" s="3">
        <v>0.4492476544521154</v>
      </c>
      <c r="J98" s="3">
        <v>0.15919269470133193</v>
      </c>
      <c r="K98" s="3">
        <v>0.11554120863141977</v>
      </c>
      <c r="L98" s="3">
        <v>2.5911708253358926E-2</v>
      </c>
      <c r="M98" s="3">
        <v>4.3535159658000346E-2</v>
      </c>
      <c r="N98" s="12">
        <f t="shared" si="4"/>
        <v>0.18498807654277905</v>
      </c>
      <c r="O98" s="68">
        <f t="shared" si="5"/>
        <v>24472</v>
      </c>
      <c r="P98" s="61"/>
    </row>
    <row r="99" spans="1:16" x14ac:dyDescent="0.35">
      <c r="A99" s="8" t="s">
        <v>113</v>
      </c>
      <c r="B99" s="2">
        <v>615444</v>
      </c>
      <c r="C99" s="2">
        <v>131648</v>
      </c>
      <c r="D99" s="2">
        <v>483796</v>
      </c>
      <c r="E99" s="3">
        <v>0.36927486497552903</v>
      </c>
      <c r="F99" s="3">
        <v>0.54439110354885756</v>
      </c>
      <c r="G99" s="3">
        <v>0.44615945551774427</v>
      </c>
      <c r="H99" s="3">
        <f t="shared" si="3"/>
        <v>0.81955684545403806</v>
      </c>
      <c r="I99" s="3">
        <v>0.34835343822602916</v>
      </c>
      <c r="J99" s="3">
        <v>0.4167173067574137</v>
      </c>
      <c r="K99" s="3">
        <v>0.33881259115216333</v>
      </c>
      <c r="L99" s="3">
        <v>8.8569518716577533E-2</v>
      </c>
      <c r="M99" s="3">
        <v>7.7904715605250363E-2</v>
      </c>
      <c r="N99" s="12">
        <f t="shared" si="4"/>
        <v>0.50528682547399129</v>
      </c>
      <c r="O99" s="68">
        <f t="shared" si="5"/>
        <v>58736</v>
      </c>
      <c r="P99" s="61"/>
    </row>
    <row r="100" spans="1:16" x14ac:dyDescent="0.35">
      <c r="A100" s="8" t="s">
        <v>125</v>
      </c>
      <c r="B100" s="2">
        <v>344648</v>
      </c>
      <c r="C100" s="2">
        <v>129436</v>
      </c>
      <c r="D100" s="2">
        <v>215212</v>
      </c>
      <c r="E100" s="3">
        <v>0.393096724774262</v>
      </c>
      <c r="F100" s="3">
        <v>0.67081801044531664</v>
      </c>
      <c r="G100" s="3">
        <v>0.43409870515158072</v>
      </c>
      <c r="H100" s="3">
        <f t="shared" si="3"/>
        <v>0.64711844105588057</v>
      </c>
      <c r="I100" s="3">
        <v>0.36843670427299591</v>
      </c>
      <c r="J100" s="3">
        <v>0.38514787230754965</v>
      </c>
      <c r="K100" s="3">
        <v>0.23718285484718316</v>
      </c>
      <c r="L100" s="3">
        <v>0.18733582619982075</v>
      </c>
      <c r="M100" s="3">
        <v>0.14768688772829816</v>
      </c>
      <c r="N100" s="12">
        <f t="shared" si="4"/>
        <v>0.57220556877530204</v>
      </c>
      <c r="O100" s="68">
        <f t="shared" si="5"/>
        <v>56188</v>
      </c>
      <c r="P100" s="61"/>
    </row>
    <row r="101" spans="1:16" x14ac:dyDescent="0.35">
      <c r="A101" s="8" t="s">
        <v>127</v>
      </c>
      <c r="B101" s="2">
        <v>202040</v>
      </c>
      <c r="C101" s="2">
        <v>123240</v>
      </c>
      <c r="D101" s="2">
        <v>78800</v>
      </c>
      <c r="E101" s="3">
        <v>0.34333795288061703</v>
      </c>
      <c r="F101" s="3">
        <v>0.38461538461538464</v>
      </c>
      <c r="G101" s="3">
        <v>0.23021746186303149</v>
      </c>
      <c r="H101" s="3">
        <f t="shared" si="3"/>
        <v>0.59856540084388188</v>
      </c>
      <c r="I101" s="3">
        <v>0.52025380710659896</v>
      </c>
      <c r="J101" s="3">
        <v>0.11752677702044791</v>
      </c>
      <c r="K101" s="3">
        <v>0.10733528075300228</v>
      </c>
      <c r="L101" s="3">
        <v>0.11992859461213892</v>
      </c>
      <c r="M101" s="3">
        <v>1.0191496267445635E-2</v>
      </c>
      <c r="N101" s="12">
        <f t="shared" si="4"/>
        <v>0.23745537163258684</v>
      </c>
      <c r="O101" s="68">
        <f t="shared" si="5"/>
        <v>28372</v>
      </c>
      <c r="P101" s="61"/>
    </row>
    <row r="102" spans="1:16" x14ac:dyDescent="0.35">
      <c r="A102" s="8" t="s">
        <v>78</v>
      </c>
      <c r="B102" s="2">
        <v>237080</v>
      </c>
      <c r="C102" s="2">
        <v>122588</v>
      </c>
      <c r="D102" s="2">
        <v>114492</v>
      </c>
      <c r="E102" s="3">
        <v>0.40701872785557602</v>
      </c>
      <c r="F102" s="3">
        <v>0.64071524129604851</v>
      </c>
      <c r="G102" s="3">
        <v>0.48823702156817961</v>
      </c>
      <c r="H102" s="3">
        <f t="shared" si="3"/>
        <v>0.76201874108779799</v>
      </c>
      <c r="I102" s="3">
        <v>0.32005729657967369</v>
      </c>
      <c r="J102" s="3">
        <v>0.25767611838026561</v>
      </c>
      <c r="K102" s="3">
        <v>0.19045909876986328</v>
      </c>
      <c r="L102" s="3">
        <v>0.28887003621887952</v>
      </c>
      <c r="M102" s="3">
        <v>6.7021241883381738E-2</v>
      </c>
      <c r="N102" s="12">
        <f t="shared" si="4"/>
        <v>0.54635037687212451</v>
      </c>
      <c r="O102" s="68">
        <f t="shared" si="5"/>
        <v>59852</v>
      </c>
      <c r="P102" s="61"/>
    </row>
    <row r="103" spans="1:16" x14ac:dyDescent="0.35">
      <c r="A103" s="8" t="s">
        <v>86</v>
      </c>
      <c r="B103" s="2">
        <v>120160</v>
      </c>
      <c r="C103" s="2">
        <v>120160</v>
      </c>
      <c r="D103" s="2">
        <v>0</v>
      </c>
      <c r="E103" s="3">
        <v>0.25123169107856103</v>
      </c>
      <c r="F103" s="3">
        <v>0.47723035952063914</v>
      </c>
      <c r="G103" s="3">
        <v>0.25123169107856191</v>
      </c>
      <c r="H103" s="3">
        <f t="shared" si="3"/>
        <v>0.5264369419642857</v>
      </c>
      <c r="I103" s="3" t="s">
        <v>23</v>
      </c>
      <c r="J103" s="3">
        <v>0.17313581890812249</v>
      </c>
      <c r="K103" s="3">
        <v>0.13964713715046603</v>
      </c>
      <c r="L103" s="3">
        <v>9.7802929427430088E-2</v>
      </c>
      <c r="M103" s="3">
        <v>3.3488681757656458E-2</v>
      </c>
      <c r="N103" s="12">
        <f t="shared" si="4"/>
        <v>0.27093874833555259</v>
      </c>
      <c r="O103" s="68">
        <f t="shared" si="5"/>
        <v>30188</v>
      </c>
      <c r="P103" s="61"/>
    </row>
    <row r="104" spans="1:16" x14ac:dyDescent="0.35">
      <c r="A104" s="8" t="s">
        <v>104</v>
      </c>
      <c r="B104" s="2">
        <v>152516</v>
      </c>
      <c r="C104" s="2">
        <v>116756</v>
      </c>
      <c r="D104" s="2">
        <v>35760</v>
      </c>
      <c r="E104" s="3">
        <v>0.37462299037477997</v>
      </c>
      <c r="F104" s="3">
        <v>0.57843708246257153</v>
      </c>
      <c r="G104" s="3">
        <v>0.45551406351707835</v>
      </c>
      <c r="H104" s="3">
        <f t="shared" si="3"/>
        <v>0.78749111584932474</v>
      </c>
      <c r="I104" s="3">
        <v>0.11051454138702461</v>
      </c>
      <c r="J104" s="3">
        <v>0.49604302990852717</v>
      </c>
      <c r="K104" s="3">
        <v>0.40470725273219366</v>
      </c>
      <c r="L104" s="3">
        <v>4.7929014354722667E-2</v>
      </c>
      <c r="M104" s="3">
        <v>9.1335777176333552E-2</v>
      </c>
      <c r="N104" s="12">
        <f t="shared" si="4"/>
        <v>0.54397204426324985</v>
      </c>
      <c r="O104" s="68">
        <f t="shared" si="5"/>
        <v>53184</v>
      </c>
      <c r="P104" s="61"/>
    </row>
    <row r="105" spans="1:16" x14ac:dyDescent="0.35">
      <c r="A105" s="8" t="s">
        <v>120</v>
      </c>
      <c r="B105" s="2">
        <v>324760</v>
      </c>
      <c r="C105" s="2">
        <v>112912</v>
      </c>
      <c r="D105" s="2">
        <v>211848</v>
      </c>
      <c r="E105" s="3">
        <v>0.414496859219115</v>
      </c>
      <c r="F105" s="3">
        <v>0.76122998441263989</v>
      </c>
      <c r="G105" s="3">
        <v>0.51445373388125271</v>
      </c>
      <c r="H105" s="3">
        <f t="shared" si="3"/>
        <v>0.67581906180193607</v>
      </c>
      <c r="I105" s="3">
        <v>0.36122125297383029</v>
      </c>
      <c r="J105" s="3">
        <v>0.52394785319540882</v>
      </c>
      <c r="K105" s="3">
        <v>0.3146166926456001</v>
      </c>
      <c r="L105" s="3">
        <v>0.19452316848519202</v>
      </c>
      <c r="M105" s="3">
        <v>0.20929573473147231</v>
      </c>
      <c r="N105" s="12">
        <f t="shared" si="4"/>
        <v>0.71843559586226446</v>
      </c>
      <c r="O105" s="68">
        <f t="shared" si="5"/>
        <v>58088.000000000007</v>
      </c>
      <c r="P105" s="61"/>
    </row>
    <row r="106" spans="1:16" x14ac:dyDescent="0.35">
      <c r="A106" s="8" t="s">
        <v>130</v>
      </c>
      <c r="B106" s="2">
        <v>147612</v>
      </c>
      <c r="C106" s="2">
        <v>112852</v>
      </c>
      <c r="D106" s="2">
        <v>34760</v>
      </c>
      <c r="E106" s="3">
        <v>0.31729127713194</v>
      </c>
      <c r="F106" s="3">
        <v>0.41186686988267818</v>
      </c>
      <c r="G106" s="3">
        <v>0.32183745082054371</v>
      </c>
      <c r="H106" s="3">
        <f t="shared" si="3"/>
        <v>0.78141135972461273</v>
      </c>
      <c r="I106" s="3">
        <v>0.30253164556962026</v>
      </c>
      <c r="J106" s="3">
        <v>0.39970935384397266</v>
      </c>
      <c r="K106" s="3">
        <v>0.3146067415730337</v>
      </c>
      <c r="L106" s="3">
        <v>5.9192570800694717E-3</v>
      </c>
      <c r="M106" s="3">
        <v>8.5102612270938932E-2</v>
      </c>
      <c r="N106" s="12">
        <f t="shared" si="4"/>
        <v>0.40562861092404212</v>
      </c>
      <c r="O106" s="68">
        <f t="shared" si="5"/>
        <v>36320</v>
      </c>
      <c r="P106" s="61"/>
    </row>
    <row r="107" spans="1:16" x14ac:dyDescent="0.35">
      <c r="A107" s="8" t="s">
        <v>105</v>
      </c>
      <c r="B107" s="2">
        <v>464372</v>
      </c>
      <c r="C107" s="2">
        <v>110404</v>
      </c>
      <c r="D107" s="2">
        <v>353968</v>
      </c>
      <c r="E107" s="3">
        <v>0.342156719182035</v>
      </c>
      <c r="F107" s="3">
        <v>0.50465562841926015</v>
      </c>
      <c r="G107" s="3">
        <v>0.38360928951849571</v>
      </c>
      <c r="H107" s="3">
        <f t="shared" si="3"/>
        <v>0.76014071361906821</v>
      </c>
      <c r="I107" s="3">
        <v>0.32922750079103197</v>
      </c>
      <c r="J107" s="3">
        <v>0.18220354334987862</v>
      </c>
      <c r="K107" s="3">
        <v>0.11543060034056737</v>
      </c>
      <c r="L107" s="3">
        <v>0.252635774066157</v>
      </c>
      <c r="M107" s="3">
        <v>6.5106336726930183E-2</v>
      </c>
      <c r="N107" s="12">
        <f t="shared" si="4"/>
        <v>0.43317271113365458</v>
      </c>
      <c r="O107" s="68">
        <f t="shared" si="5"/>
        <v>42352</v>
      </c>
      <c r="P107" s="61"/>
    </row>
    <row r="108" spans="1:16" x14ac:dyDescent="0.35">
      <c r="A108" s="8" t="s">
        <v>94</v>
      </c>
      <c r="B108" s="2">
        <v>220676</v>
      </c>
      <c r="C108" s="2">
        <v>109388</v>
      </c>
      <c r="D108" s="2">
        <v>111288</v>
      </c>
      <c r="E108" s="3">
        <v>0.30018669905200301</v>
      </c>
      <c r="F108" s="3">
        <v>0.7176655574651698</v>
      </c>
      <c r="G108" s="3">
        <v>0.49288770249021829</v>
      </c>
      <c r="H108" s="3">
        <f t="shared" si="3"/>
        <v>0.68679302965453992</v>
      </c>
      <c r="I108" s="3">
        <v>0.11077564517288477</v>
      </c>
      <c r="J108" s="3">
        <v>0.55720920027790988</v>
      </c>
      <c r="K108" s="3">
        <v>0.36567082312502286</v>
      </c>
      <c r="L108" s="3">
        <v>0.12575419607269536</v>
      </c>
      <c r="M108" s="3">
        <v>0.19153837715288696</v>
      </c>
      <c r="N108" s="12">
        <f t="shared" si="4"/>
        <v>0.68296339635060521</v>
      </c>
      <c r="O108" s="68">
        <f t="shared" si="5"/>
        <v>53916</v>
      </c>
      <c r="P108" s="61"/>
    </row>
    <row r="109" spans="1:16" x14ac:dyDescent="0.35">
      <c r="A109" s="8" t="s">
        <v>132</v>
      </c>
      <c r="B109" s="2">
        <v>861860</v>
      </c>
      <c r="C109" s="2">
        <v>102000</v>
      </c>
      <c r="D109" s="2">
        <v>759860</v>
      </c>
      <c r="E109" s="3">
        <v>0.39071774998259501</v>
      </c>
      <c r="F109" s="3">
        <v>0.6834509803921569</v>
      </c>
      <c r="G109" s="3">
        <v>0.21698039215686274</v>
      </c>
      <c r="H109" s="3">
        <f t="shared" si="3"/>
        <v>0.31747762221712184</v>
      </c>
      <c r="I109" s="3">
        <v>0.41403942831574236</v>
      </c>
      <c r="J109" s="3">
        <v>1.1764705882352942E-4</v>
      </c>
      <c r="K109" s="3">
        <v>3.9215686274509805E-5</v>
      </c>
      <c r="L109" s="3">
        <v>0.1636078431372549</v>
      </c>
      <c r="M109" s="3">
        <v>7.843137254901961E-5</v>
      </c>
      <c r="N109" s="12">
        <f t="shared" si="4"/>
        <v>0.16372549019607843</v>
      </c>
      <c r="O109" s="68">
        <f t="shared" si="5"/>
        <v>22132</v>
      </c>
      <c r="P109" s="61"/>
    </row>
    <row r="110" spans="1:16" x14ac:dyDescent="0.35">
      <c r="A110" s="8" t="s">
        <v>48</v>
      </c>
      <c r="B110" s="2">
        <v>530172</v>
      </c>
      <c r="C110" s="2">
        <v>98696</v>
      </c>
      <c r="D110" s="2">
        <v>431476</v>
      </c>
      <c r="E110" s="3">
        <v>0.56618606791758097</v>
      </c>
      <c r="F110" s="3">
        <v>0.51155062008592045</v>
      </c>
      <c r="G110" s="3">
        <v>0.39268055442976413</v>
      </c>
      <c r="H110" s="3">
        <f t="shared" si="3"/>
        <v>0.76762795119632377</v>
      </c>
      <c r="I110" s="3">
        <v>0.6058737913580361</v>
      </c>
      <c r="J110" s="3">
        <v>0.10979168355353813</v>
      </c>
      <c r="K110" s="3">
        <v>7.3234984193888297E-2</v>
      </c>
      <c r="L110" s="3">
        <v>0.30323417362405769</v>
      </c>
      <c r="M110" s="3">
        <v>3.6354056902002108E-2</v>
      </c>
      <c r="N110" s="12">
        <f t="shared" si="4"/>
        <v>0.4128232147199481</v>
      </c>
      <c r="O110" s="68">
        <f t="shared" si="5"/>
        <v>38756</v>
      </c>
      <c r="P110" s="61"/>
    </row>
    <row r="111" spans="1:16" x14ac:dyDescent="0.35">
      <c r="A111" s="8" t="s">
        <v>135</v>
      </c>
      <c r="B111" s="2">
        <v>349380</v>
      </c>
      <c r="C111" s="2">
        <v>95896</v>
      </c>
      <c r="D111" s="2">
        <v>253484</v>
      </c>
      <c r="E111" s="3">
        <v>0.13707710801992101</v>
      </c>
      <c r="F111" s="3">
        <v>0.45970634854425629</v>
      </c>
      <c r="G111" s="3">
        <v>0.30841745223992656</v>
      </c>
      <c r="H111" s="3">
        <f t="shared" si="3"/>
        <v>0.6709010071681335</v>
      </c>
      <c r="I111" s="3">
        <v>7.22570260844866E-2</v>
      </c>
      <c r="J111" s="3">
        <v>0.45253190956869943</v>
      </c>
      <c r="K111" s="3">
        <v>0.30028364061066154</v>
      </c>
      <c r="L111" s="3">
        <v>5.9647951947943605E-3</v>
      </c>
      <c r="M111" s="3">
        <v>0.15224826895803786</v>
      </c>
      <c r="N111" s="12">
        <f t="shared" si="4"/>
        <v>0.4584967047634938</v>
      </c>
      <c r="O111" s="68">
        <f t="shared" si="5"/>
        <v>29575.999999999996</v>
      </c>
      <c r="P111" s="61"/>
    </row>
    <row r="112" spans="1:16" x14ac:dyDescent="0.35">
      <c r="A112" s="8" t="s">
        <v>116</v>
      </c>
      <c r="B112" s="2">
        <v>93076</v>
      </c>
      <c r="C112" s="2">
        <v>93076</v>
      </c>
      <c r="D112" s="2">
        <v>0</v>
      </c>
      <c r="E112" s="3">
        <v>0.228802269113412</v>
      </c>
      <c r="F112" s="3">
        <v>0.27629034337530622</v>
      </c>
      <c r="G112" s="3">
        <v>0.2288022691134127</v>
      </c>
      <c r="H112" s="3">
        <f t="shared" si="3"/>
        <v>0.82812256960647057</v>
      </c>
      <c r="I112" s="3" t="s">
        <v>23</v>
      </c>
      <c r="J112" s="3">
        <v>0.2638274098586102</v>
      </c>
      <c r="K112" s="3">
        <v>0.22214104602690274</v>
      </c>
      <c r="L112" s="3">
        <v>4.8562465082298339E-3</v>
      </c>
      <c r="M112" s="3">
        <v>4.1686363831707422E-2</v>
      </c>
      <c r="N112" s="12">
        <f t="shared" si="4"/>
        <v>0.26868365636684</v>
      </c>
      <c r="O112" s="68">
        <f t="shared" si="5"/>
        <v>21296</v>
      </c>
      <c r="P112" s="61"/>
    </row>
    <row r="113" spans="1:16" x14ac:dyDescent="0.35">
      <c r="A113" s="8" t="s">
        <v>109</v>
      </c>
      <c r="B113" s="2">
        <v>1823500</v>
      </c>
      <c r="C113" s="2">
        <v>91544</v>
      </c>
      <c r="D113" s="2">
        <v>1731956</v>
      </c>
      <c r="E113" s="3">
        <v>0.10285714285714199</v>
      </c>
      <c r="F113" s="3">
        <v>0.4352879489644324</v>
      </c>
      <c r="G113" s="3">
        <v>0.37227999650441318</v>
      </c>
      <c r="H113" s="3">
        <f t="shared" si="3"/>
        <v>0.85524994980927527</v>
      </c>
      <c r="I113" s="3">
        <v>8.8616569935956804E-2</v>
      </c>
      <c r="J113" s="3">
        <v>0.24731276763086604</v>
      </c>
      <c r="K113" s="3">
        <v>0.21104605435637508</v>
      </c>
      <c r="L113" s="3">
        <v>7.90439570042821E-2</v>
      </c>
      <c r="M113" s="3">
        <v>3.6266713274490957E-2</v>
      </c>
      <c r="N113" s="12">
        <f t="shared" si="4"/>
        <v>0.32635672463514809</v>
      </c>
      <c r="O113" s="68">
        <f t="shared" si="5"/>
        <v>34080</v>
      </c>
      <c r="P113" s="61"/>
    </row>
    <row r="114" spans="1:16" x14ac:dyDescent="0.35">
      <c r="A114" s="8" t="s">
        <v>137</v>
      </c>
      <c r="B114" s="2">
        <v>90700</v>
      </c>
      <c r="C114" s="2">
        <v>90700</v>
      </c>
      <c r="D114" s="2">
        <v>0</v>
      </c>
      <c r="E114" s="3">
        <v>2.2050716648291E-4</v>
      </c>
      <c r="F114" s="3">
        <v>8.8202866593164273E-5</v>
      </c>
      <c r="G114" s="3">
        <v>8.8202866593164273E-5</v>
      </c>
      <c r="H114" s="3">
        <f t="shared" si="3"/>
        <v>1</v>
      </c>
      <c r="I114" s="3" t="s">
        <v>23</v>
      </c>
      <c r="J114" s="3">
        <v>0</v>
      </c>
      <c r="K114" s="3">
        <v>0</v>
      </c>
      <c r="L114" s="3">
        <v>0</v>
      </c>
      <c r="M114" s="3">
        <v>0</v>
      </c>
      <c r="N114" s="12">
        <f t="shared" si="4"/>
        <v>0</v>
      </c>
      <c r="O114" s="68">
        <f t="shared" si="5"/>
        <v>8</v>
      </c>
      <c r="P114" s="61"/>
    </row>
    <row r="115" spans="1:16" x14ac:dyDescent="0.35">
      <c r="A115" s="8" t="s">
        <v>119</v>
      </c>
      <c r="B115" s="2">
        <v>89236</v>
      </c>
      <c r="C115" s="2">
        <v>89140</v>
      </c>
      <c r="D115" s="2">
        <v>96</v>
      </c>
      <c r="E115" s="3">
        <v>1.54197857366981E-2</v>
      </c>
      <c r="F115" s="3">
        <v>2.3872560017949292E-2</v>
      </c>
      <c r="G115" s="3">
        <v>1.4538927529728516E-2</v>
      </c>
      <c r="H115" s="3">
        <f t="shared" si="3"/>
        <v>0.60902255639097747</v>
      </c>
      <c r="I115" s="3">
        <v>0.83333333333333337</v>
      </c>
      <c r="J115" s="3">
        <v>8.077181960960288E-3</v>
      </c>
      <c r="K115" s="3">
        <v>7.4938299304464885E-3</v>
      </c>
      <c r="L115" s="3">
        <v>3.589858649315683E-4</v>
      </c>
      <c r="M115" s="3">
        <v>5.833520305137985E-4</v>
      </c>
      <c r="N115" s="12">
        <f t="shared" si="4"/>
        <v>8.4361678258918563E-3</v>
      </c>
      <c r="O115" s="68">
        <f t="shared" si="5"/>
        <v>1296</v>
      </c>
      <c r="P115" s="61"/>
    </row>
    <row r="116" spans="1:16" x14ac:dyDescent="0.35">
      <c r="A116" s="8" t="s">
        <v>115</v>
      </c>
      <c r="B116" s="2">
        <v>167012</v>
      </c>
      <c r="C116" s="2">
        <v>86320</v>
      </c>
      <c r="D116" s="2">
        <v>80692</v>
      </c>
      <c r="E116" s="3">
        <v>0.132373721648743</v>
      </c>
      <c r="F116" s="3">
        <v>0.3411028730305839</v>
      </c>
      <c r="G116" s="3">
        <v>0.2546802594995366</v>
      </c>
      <c r="H116" s="3">
        <f t="shared" si="3"/>
        <v>0.74663768509713346</v>
      </c>
      <c r="I116" s="3">
        <v>1.5367074802954445E-3</v>
      </c>
      <c r="J116" s="3">
        <v>0.25713623725671919</v>
      </c>
      <c r="K116" s="3">
        <v>0.2170064874884152</v>
      </c>
      <c r="L116" s="3">
        <v>2.710843373493976E-2</v>
      </c>
      <c r="M116" s="3">
        <v>4.0129749768303982E-2</v>
      </c>
      <c r="N116" s="12">
        <f t="shared" si="4"/>
        <v>0.28424467099165895</v>
      </c>
      <c r="O116" s="68">
        <f t="shared" si="5"/>
        <v>21984</v>
      </c>
      <c r="P116" s="61"/>
    </row>
    <row r="117" spans="1:16" x14ac:dyDescent="0.35">
      <c r="A117" s="8" t="s">
        <v>122</v>
      </c>
      <c r="B117" s="2">
        <v>83992</v>
      </c>
      <c r="C117" s="2">
        <v>83992</v>
      </c>
      <c r="D117" s="2">
        <v>0</v>
      </c>
      <c r="E117" s="3">
        <v>0.59167539765691901</v>
      </c>
      <c r="F117" s="3">
        <v>0.71373464139441856</v>
      </c>
      <c r="G117" s="3">
        <v>0.59167539765691968</v>
      </c>
      <c r="H117" s="3">
        <f t="shared" si="3"/>
        <v>0.82898512043771255</v>
      </c>
      <c r="I117" s="3" t="s">
        <v>23</v>
      </c>
      <c r="J117" s="3">
        <v>0.71173445090008569</v>
      </c>
      <c r="K117" s="3">
        <v>0.5906753024097533</v>
      </c>
      <c r="L117" s="3">
        <v>7.6197733117439753E-4</v>
      </c>
      <c r="M117" s="3">
        <v>0.12105914849033242</v>
      </c>
      <c r="N117" s="12">
        <f t="shared" si="4"/>
        <v>0.71249642823126014</v>
      </c>
      <c r="O117" s="68">
        <f t="shared" si="5"/>
        <v>49696</v>
      </c>
      <c r="P117" s="61"/>
    </row>
    <row r="118" spans="1:16" x14ac:dyDescent="0.35">
      <c r="A118" s="8" t="s">
        <v>107</v>
      </c>
      <c r="B118" s="2">
        <v>78736</v>
      </c>
      <c r="C118" s="2">
        <v>78736</v>
      </c>
      <c r="D118" s="2">
        <v>0</v>
      </c>
      <c r="E118" s="3">
        <v>0.38985978459662601</v>
      </c>
      <c r="F118" s="3">
        <v>0.45651290388132493</v>
      </c>
      <c r="G118" s="3">
        <v>0.38985978459662668</v>
      </c>
      <c r="H118" s="3">
        <f t="shared" si="3"/>
        <v>0.8539951034943245</v>
      </c>
      <c r="I118" s="3" t="s">
        <v>23</v>
      </c>
      <c r="J118" s="3">
        <v>0.4543791912212965</v>
      </c>
      <c r="K118" s="3">
        <v>0.38803088803088803</v>
      </c>
      <c r="L118" s="3">
        <v>1.4732777890672628E-3</v>
      </c>
      <c r="M118" s="3">
        <v>6.634830319040845E-2</v>
      </c>
      <c r="N118" s="12">
        <f t="shared" si="4"/>
        <v>0.45585246901036375</v>
      </c>
      <c r="O118" s="68">
        <f t="shared" si="5"/>
        <v>30696</v>
      </c>
      <c r="P118" s="61"/>
    </row>
    <row r="119" spans="1:16" x14ac:dyDescent="0.35">
      <c r="A119" s="8" t="s">
        <v>129</v>
      </c>
      <c r="B119" s="2">
        <v>77532</v>
      </c>
      <c r="C119" s="2">
        <v>77532</v>
      </c>
      <c r="D119" s="2">
        <v>0</v>
      </c>
      <c r="E119" s="3">
        <v>0.35077129443326599</v>
      </c>
      <c r="F119" s="3">
        <v>0.40984367744931127</v>
      </c>
      <c r="G119" s="3">
        <v>0.35077129443326627</v>
      </c>
      <c r="H119" s="3">
        <f t="shared" si="3"/>
        <v>0.85586606243705943</v>
      </c>
      <c r="I119" s="3" t="s">
        <v>23</v>
      </c>
      <c r="J119" s="3">
        <v>0.40458133415879893</v>
      </c>
      <c r="K119" s="3">
        <v>0.34597327555074037</v>
      </c>
      <c r="L119" s="3">
        <v>4.3336944745395447E-3</v>
      </c>
      <c r="M119" s="3">
        <v>5.8608058608058608E-2</v>
      </c>
      <c r="N119" s="12">
        <f t="shared" si="4"/>
        <v>0.40891502863333851</v>
      </c>
      <c r="O119" s="68">
        <f t="shared" si="5"/>
        <v>27196</v>
      </c>
      <c r="P119" s="61"/>
    </row>
    <row r="120" spans="1:16" x14ac:dyDescent="0.35">
      <c r="A120" s="8" t="s">
        <v>142</v>
      </c>
      <c r="B120" s="2">
        <v>407864</v>
      </c>
      <c r="C120" s="2">
        <v>74964</v>
      </c>
      <c r="D120" s="2">
        <v>332900</v>
      </c>
      <c r="E120" s="3">
        <v>0.20308730361100699</v>
      </c>
      <c r="F120" s="3">
        <v>0.67184248439250838</v>
      </c>
      <c r="G120" s="3">
        <v>0.44197214663038259</v>
      </c>
      <c r="H120" s="3">
        <f t="shared" si="3"/>
        <v>0.65785084584226827</v>
      </c>
      <c r="I120" s="3">
        <v>0.14929408230699909</v>
      </c>
      <c r="J120" s="3">
        <v>0.59516567952617261</v>
      </c>
      <c r="K120" s="3">
        <v>0.37500666986820341</v>
      </c>
      <c r="L120" s="3">
        <v>5.8961634918094016E-2</v>
      </c>
      <c r="M120" s="3">
        <v>0.21589029400779042</v>
      </c>
      <c r="N120" s="12">
        <f t="shared" si="4"/>
        <v>0.64985859879408792</v>
      </c>
      <c r="O120" s="68">
        <f t="shared" si="5"/>
        <v>33132</v>
      </c>
      <c r="P120" s="61"/>
    </row>
    <row r="121" spans="1:16" x14ac:dyDescent="0.35">
      <c r="A121" s="8" t="s">
        <v>136</v>
      </c>
      <c r="B121" s="2">
        <v>233772</v>
      </c>
      <c r="C121" s="2">
        <v>72084</v>
      </c>
      <c r="D121" s="2">
        <v>161688</v>
      </c>
      <c r="E121" s="3">
        <v>0.151771811850863</v>
      </c>
      <c r="F121" s="3">
        <v>0.32118084457022361</v>
      </c>
      <c r="G121" s="3">
        <v>0.26014094667332555</v>
      </c>
      <c r="H121" s="3">
        <f t="shared" si="3"/>
        <v>0.80995162404975807</v>
      </c>
      <c r="I121" s="3">
        <v>0.1034585126911088</v>
      </c>
      <c r="J121" s="3">
        <v>0.23222906608956218</v>
      </c>
      <c r="K121" s="3">
        <v>0.18034515287719882</v>
      </c>
      <c r="L121" s="3">
        <v>7.7132234615171186E-2</v>
      </c>
      <c r="M121" s="3">
        <v>5.1883913212363353E-2</v>
      </c>
      <c r="N121" s="12">
        <f t="shared" si="4"/>
        <v>0.30936130070473339</v>
      </c>
      <c r="O121" s="68">
        <f t="shared" si="5"/>
        <v>18752</v>
      </c>
      <c r="P121" s="61"/>
    </row>
    <row r="122" spans="1:16" x14ac:dyDescent="0.35">
      <c r="A122" s="8" t="s">
        <v>139</v>
      </c>
      <c r="B122" s="2">
        <v>129352</v>
      </c>
      <c r="C122" s="2">
        <v>71384</v>
      </c>
      <c r="D122" s="2">
        <v>57968</v>
      </c>
      <c r="E122" s="3">
        <v>0.35642278434040398</v>
      </c>
      <c r="F122" s="3">
        <v>4.7237476185139529E-2</v>
      </c>
      <c r="G122" s="3">
        <v>4.0065000560349659E-2</v>
      </c>
      <c r="H122" s="3">
        <f t="shared" si="3"/>
        <v>0.84816132858837479</v>
      </c>
      <c r="I122" s="3">
        <v>0.74599779188517801</v>
      </c>
      <c r="J122" s="3">
        <v>3.3620979491202511E-4</v>
      </c>
      <c r="K122" s="3">
        <v>1.120699316373417E-4</v>
      </c>
      <c r="L122" s="3">
        <v>2.969853188389555E-3</v>
      </c>
      <c r="M122" s="3">
        <v>1.6810489745601256E-4</v>
      </c>
      <c r="N122" s="12">
        <f t="shared" si="4"/>
        <v>3.2500280174829091E-3</v>
      </c>
      <c r="O122" s="68">
        <f t="shared" si="5"/>
        <v>2860</v>
      </c>
      <c r="P122" s="61"/>
    </row>
    <row r="123" spans="1:16" x14ac:dyDescent="0.35">
      <c r="A123" s="8" t="s">
        <v>144</v>
      </c>
      <c r="B123" s="2">
        <v>92524</v>
      </c>
      <c r="C123" s="2">
        <v>69564</v>
      </c>
      <c r="D123" s="2">
        <v>22960</v>
      </c>
      <c r="E123" s="3">
        <v>0.43815658639920402</v>
      </c>
      <c r="F123" s="3">
        <v>0.60744063021102868</v>
      </c>
      <c r="G123" s="3">
        <v>0.41837732160312807</v>
      </c>
      <c r="H123" s="3">
        <f t="shared" si="3"/>
        <v>0.68875425975009474</v>
      </c>
      <c r="I123" s="3">
        <v>0.49808362369337977</v>
      </c>
      <c r="J123" s="3">
        <v>0.60583060203553563</v>
      </c>
      <c r="K123" s="3">
        <v>0.41435225116439539</v>
      </c>
      <c r="L123" s="3">
        <v>5.1750905640848713E-4</v>
      </c>
      <c r="M123" s="3">
        <v>0.19147835087114023</v>
      </c>
      <c r="N123" s="12">
        <f t="shared" si="4"/>
        <v>0.60634811109194409</v>
      </c>
      <c r="O123" s="68">
        <f t="shared" si="5"/>
        <v>29104</v>
      </c>
      <c r="P123" s="61"/>
    </row>
    <row r="124" spans="1:16" x14ac:dyDescent="0.35">
      <c r="A124" s="8" t="s">
        <v>145</v>
      </c>
      <c r="B124" s="2">
        <v>495468</v>
      </c>
      <c r="C124" s="2">
        <v>69244</v>
      </c>
      <c r="D124" s="2">
        <v>426224</v>
      </c>
      <c r="E124" s="3">
        <v>0.45958164805799701</v>
      </c>
      <c r="F124" s="3">
        <v>0.90029461036335279</v>
      </c>
      <c r="G124" s="3">
        <v>0.73848997747097223</v>
      </c>
      <c r="H124" s="3">
        <f t="shared" si="3"/>
        <v>0.82027590632017966</v>
      </c>
      <c r="I124" s="3">
        <v>0.41427043057171814</v>
      </c>
      <c r="J124" s="3">
        <v>0.751487493501242</v>
      </c>
      <c r="K124" s="3">
        <v>0.64976026803766396</v>
      </c>
      <c r="L124" s="3">
        <v>6.5623014268384267E-2</v>
      </c>
      <c r="M124" s="3">
        <v>0.10172722546357807</v>
      </c>
      <c r="N124" s="12">
        <f t="shared" si="4"/>
        <v>0.81711050776962624</v>
      </c>
      <c r="O124" s="68">
        <f t="shared" si="5"/>
        <v>51136</v>
      </c>
      <c r="P124" s="61"/>
    </row>
    <row r="125" spans="1:16" x14ac:dyDescent="0.35">
      <c r="A125" s="8" t="s">
        <v>80</v>
      </c>
      <c r="B125" s="2">
        <v>603828</v>
      </c>
      <c r="C125" s="2">
        <v>66740</v>
      </c>
      <c r="D125" s="2">
        <v>537088</v>
      </c>
      <c r="E125" s="3">
        <v>0.12997741078585201</v>
      </c>
      <c r="F125" s="3">
        <v>0.49211866946359006</v>
      </c>
      <c r="G125" s="3">
        <v>0.39460593347317952</v>
      </c>
      <c r="H125" s="3">
        <f t="shared" si="3"/>
        <v>0.80185117525270977</v>
      </c>
      <c r="I125" s="3">
        <v>9.7093958531935171E-2</v>
      </c>
      <c r="J125" s="3">
        <v>0.32478273898711418</v>
      </c>
      <c r="K125" s="3">
        <v>0.25310158825292178</v>
      </c>
      <c r="L125" s="3">
        <v>0.12292478273898712</v>
      </c>
      <c r="M125" s="3">
        <v>7.1681150734192386E-2</v>
      </c>
      <c r="N125" s="12">
        <f t="shared" si="4"/>
        <v>0.44770752172610129</v>
      </c>
      <c r="O125" s="68">
        <f t="shared" si="5"/>
        <v>26336</v>
      </c>
      <c r="P125" s="61"/>
    </row>
    <row r="126" spans="1:16" x14ac:dyDescent="0.35">
      <c r="A126" s="8" t="s">
        <v>147</v>
      </c>
      <c r="B126" s="2">
        <v>71656</v>
      </c>
      <c r="C126" s="2">
        <v>64796</v>
      </c>
      <c r="D126" s="2">
        <v>6860</v>
      </c>
      <c r="E126" s="3">
        <v>0.40526962152506402</v>
      </c>
      <c r="F126" s="3">
        <v>0.41539601209951232</v>
      </c>
      <c r="G126" s="3">
        <v>0.35576270140132105</v>
      </c>
      <c r="H126" s="3">
        <f t="shared" si="3"/>
        <v>0.85644226482389652</v>
      </c>
      <c r="I126" s="3">
        <v>0.87288629737609325</v>
      </c>
      <c r="J126" s="3">
        <v>0.40971664917587508</v>
      </c>
      <c r="K126" s="3">
        <v>0.35014507068337553</v>
      </c>
      <c r="L126" s="3">
        <v>4.2595221927279464E-3</v>
      </c>
      <c r="M126" s="3">
        <v>5.9571578492499534E-2</v>
      </c>
      <c r="N126" s="12">
        <f t="shared" si="4"/>
        <v>0.41397617136860304</v>
      </c>
      <c r="O126" s="68">
        <f t="shared" si="5"/>
        <v>23052</v>
      </c>
      <c r="P126" s="61"/>
    </row>
    <row r="127" spans="1:16" x14ac:dyDescent="0.35">
      <c r="A127" s="8" t="s">
        <v>148</v>
      </c>
      <c r="B127" s="2">
        <v>92552</v>
      </c>
      <c r="C127" s="2">
        <v>64364</v>
      </c>
      <c r="D127" s="2">
        <v>28188</v>
      </c>
      <c r="E127" s="3">
        <v>0.66427521825568303</v>
      </c>
      <c r="F127" s="3">
        <v>0.69212603318625321</v>
      </c>
      <c r="G127" s="3">
        <v>0.57964079298987015</v>
      </c>
      <c r="H127" s="3">
        <f t="shared" si="3"/>
        <v>0.83747867468797699</v>
      </c>
      <c r="I127" s="3">
        <v>0.85752802611040158</v>
      </c>
      <c r="J127" s="3">
        <v>0.66434652911565473</v>
      </c>
      <c r="K127" s="3">
        <v>0.55527934870424456</v>
      </c>
      <c r="L127" s="3">
        <v>2.1005531042197503E-2</v>
      </c>
      <c r="M127" s="3">
        <v>0.1090671804114101</v>
      </c>
      <c r="N127" s="12">
        <f t="shared" si="4"/>
        <v>0.68535206015785211</v>
      </c>
      <c r="O127" s="68">
        <f t="shared" si="5"/>
        <v>37308</v>
      </c>
      <c r="P127" s="61"/>
    </row>
    <row r="128" spans="1:16" x14ac:dyDescent="0.35">
      <c r="A128" s="8" t="s">
        <v>126</v>
      </c>
      <c r="B128" s="2">
        <v>72892</v>
      </c>
      <c r="C128" s="2">
        <v>57348</v>
      </c>
      <c r="D128" s="2">
        <v>15544</v>
      </c>
      <c r="E128" s="3">
        <v>0.35899687208472802</v>
      </c>
      <c r="F128" s="3">
        <v>0.49794238683127573</v>
      </c>
      <c r="G128" s="3">
        <v>0.42268256957522493</v>
      </c>
      <c r="H128" s="3">
        <f t="shared" si="3"/>
        <v>0.84885838352710463</v>
      </c>
      <c r="I128" s="3">
        <v>0.1240349974266598</v>
      </c>
      <c r="J128" s="3">
        <v>0.45218664992676294</v>
      </c>
      <c r="K128" s="3">
        <v>0.3864825277254656</v>
      </c>
      <c r="L128" s="3">
        <v>3.4735300272023435E-2</v>
      </c>
      <c r="M128" s="3">
        <v>6.5704122201297344E-2</v>
      </c>
      <c r="N128" s="12">
        <f t="shared" si="4"/>
        <v>0.48692195019878637</v>
      </c>
      <c r="O128" s="68">
        <f t="shared" si="5"/>
        <v>24240</v>
      </c>
      <c r="P128" s="61"/>
    </row>
    <row r="129" spans="1:16" x14ac:dyDescent="0.35">
      <c r="A129" s="8" t="s">
        <v>149</v>
      </c>
      <c r="B129" s="2">
        <v>110564</v>
      </c>
      <c r="C129" s="2">
        <v>55028</v>
      </c>
      <c r="D129" s="2">
        <v>55536</v>
      </c>
      <c r="E129" s="3">
        <v>0.607539524619225</v>
      </c>
      <c r="F129" s="3">
        <v>0.54292360252962124</v>
      </c>
      <c r="G129" s="3">
        <v>0.43294322890165005</v>
      </c>
      <c r="H129" s="3">
        <f t="shared" si="3"/>
        <v>0.79742937474896236</v>
      </c>
      <c r="I129" s="3">
        <v>0.78053874963987324</v>
      </c>
      <c r="J129" s="3">
        <v>0.48607981391291705</v>
      </c>
      <c r="K129" s="3">
        <v>0.37762593588718468</v>
      </c>
      <c r="L129" s="3">
        <v>4.1288071527222504E-2</v>
      </c>
      <c r="M129" s="3">
        <v>0.10845387802573235</v>
      </c>
      <c r="N129" s="12">
        <f t="shared" si="4"/>
        <v>0.52736788544013957</v>
      </c>
      <c r="O129" s="68">
        <f t="shared" si="5"/>
        <v>23824</v>
      </c>
      <c r="P129" s="61"/>
    </row>
    <row r="130" spans="1:16" x14ac:dyDescent="0.35">
      <c r="A130" s="8" t="s">
        <v>150</v>
      </c>
      <c r="B130" s="2">
        <v>51832</v>
      </c>
      <c r="C130" s="2">
        <v>51820</v>
      </c>
      <c r="D130" s="2">
        <v>12</v>
      </c>
      <c r="E130" s="3">
        <v>0.57153881771878301</v>
      </c>
      <c r="F130" s="3">
        <v>0.69764569664222309</v>
      </c>
      <c r="G130" s="3">
        <v>0.57143959861057503</v>
      </c>
      <c r="H130" s="3">
        <f t="shared" si="3"/>
        <v>0.81909714538614731</v>
      </c>
      <c r="I130" s="3">
        <v>1</v>
      </c>
      <c r="J130" s="3">
        <v>0.68699343882670783</v>
      </c>
      <c r="K130" s="3">
        <v>0.56510999614048629</v>
      </c>
      <c r="L130" s="3">
        <v>5.8664608259359321E-3</v>
      </c>
      <c r="M130" s="3">
        <v>0.12188344268622153</v>
      </c>
      <c r="N130" s="12">
        <f t="shared" si="4"/>
        <v>0.69285989965264372</v>
      </c>
      <c r="O130" s="68">
        <f t="shared" si="5"/>
        <v>29611.999999999996</v>
      </c>
      <c r="P130" s="61"/>
    </row>
    <row r="131" spans="1:16" x14ac:dyDescent="0.35">
      <c r="A131" s="8" t="s">
        <v>146</v>
      </c>
      <c r="B131" s="2">
        <v>637336</v>
      </c>
      <c r="C131" s="2">
        <v>51480</v>
      </c>
      <c r="D131" s="2">
        <v>585856</v>
      </c>
      <c r="E131" s="3">
        <v>0.14012075263283399</v>
      </c>
      <c r="F131" s="3">
        <v>0.719036519036519</v>
      </c>
      <c r="G131" s="3">
        <v>0.55524475524475525</v>
      </c>
      <c r="H131" s="3">
        <f t="shared" ref="H131:H194" si="6">IF(F131&gt;0,G131/F131,F131)</f>
        <v>0.77220661335638652</v>
      </c>
      <c r="I131" s="3">
        <v>0.10364321608040201</v>
      </c>
      <c r="J131" s="3">
        <v>0.52688422688422687</v>
      </c>
      <c r="K131" s="3">
        <v>0.39052059052059052</v>
      </c>
      <c r="L131" s="3">
        <v>0.15625485625485624</v>
      </c>
      <c r="M131" s="3">
        <v>0.13636363636363635</v>
      </c>
      <c r="N131" s="12">
        <f t="shared" ref="N131:N193" si="7">SUM(K131:M131)</f>
        <v>0.68313908313908311</v>
      </c>
      <c r="O131" s="68">
        <f t="shared" ref="O131:O194" si="8">G131*C131</f>
        <v>28584</v>
      </c>
      <c r="P131" s="61"/>
    </row>
    <row r="132" spans="1:16" x14ac:dyDescent="0.35">
      <c r="A132" s="8" t="s">
        <v>111</v>
      </c>
      <c r="B132" s="2">
        <v>401300</v>
      </c>
      <c r="C132" s="2">
        <v>48768</v>
      </c>
      <c r="D132" s="2">
        <v>352532</v>
      </c>
      <c r="E132" s="3">
        <v>0.144081734363319</v>
      </c>
      <c r="F132" s="3">
        <v>0.64698162729658792</v>
      </c>
      <c r="G132" s="3">
        <v>0.49007545931758528</v>
      </c>
      <c r="H132" s="3">
        <f t="shared" si="6"/>
        <v>0.75747971602434072</v>
      </c>
      <c r="I132" s="3">
        <v>9.6218215651345126E-2</v>
      </c>
      <c r="J132" s="3">
        <v>0.33645013123359579</v>
      </c>
      <c r="K132" s="3">
        <v>0.22941272965879264</v>
      </c>
      <c r="L132" s="3">
        <v>0.25139435695538059</v>
      </c>
      <c r="M132" s="3">
        <v>0.10703740157480315</v>
      </c>
      <c r="N132" s="12">
        <f t="shared" si="7"/>
        <v>0.58784448818897639</v>
      </c>
      <c r="O132" s="68">
        <f t="shared" si="8"/>
        <v>23900</v>
      </c>
      <c r="P132" s="61"/>
    </row>
    <row r="133" spans="1:16" x14ac:dyDescent="0.35">
      <c r="A133" s="8" t="s">
        <v>140</v>
      </c>
      <c r="B133" s="2">
        <v>48488</v>
      </c>
      <c r="C133" s="2">
        <v>48488</v>
      </c>
      <c r="D133" s="2">
        <v>0</v>
      </c>
      <c r="E133" s="3">
        <v>0.44604850684705399</v>
      </c>
      <c r="F133" s="3">
        <v>0.52309849859759117</v>
      </c>
      <c r="G133" s="3">
        <v>0.44604850684705494</v>
      </c>
      <c r="H133" s="3">
        <f t="shared" si="6"/>
        <v>0.85270462072228348</v>
      </c>
      <c r="I133" s="3" t="s">
        <v>23</v>
      </c>
      <c r="J133" s="3">
        <v>0.52087114337568063</v>
      </c>
      <c r="K133" s="3">
        <v>0.44472859264147829</v>
      </c>
      <c r="L133" s="3">
        <v>1.1549249298795578E-3</v>
      </c>
      <c r="M133" s="3">
        <v>7.6142550734202272E-2</v>
      </c>
      <c r="N133" s="12">
        <f t="shared" si="7"/>
        <v>0.52202606830556009</v>
      </c>
      <c r="O133" s="68">
        <f t="shared" si="8"/>
        <v>21628</v>
      </c>
      <c r="P133" s="61"/>
    </row>
    <row r="134" spans="1:16" x14ac:dyDescent="0.35">
      <c r="A134" s="8" t="s">
        <v>151</v>
      </c>
      <c r="B134" s="2">
        <v>82040</v>
      </c>
      <c r="C134" s="2">
        <v>45732</v>
      </c>
      <c r="D134" s="2">
        <v>36308</v>
      </c>
      <c r="E134" s="3">
        <v>0.68688444661140902</v>
      </c>
      <c r="F134" s="3">
        <v>0.72745561095075661</v>
      </c>
      <c r="G134" s="3">
        <v>0.57893816146243327</v>
      </c>
      <c r="H134" s="3">
        <f t="shared" si="6"/>
        <v>0.79583984609835268</v>
      </c>
      <c r="I134" s="3">
        <v>0.82284895890712795</v>
      </c>
      <c r="J134" s="3">
        <v>0.58733490772325725</v>
      </c>
      <c r="K134" s="3">
        <v>0.47397883320213419</v>
      </c>
      <c r="L134" s="3">
        <v>8.9565293448788594E-2</v>
      </c>
      <c r="M134" s="3">
        <v>0.11335607452112306</v>
      </c>
      <c r="N134" s="12">
        <f t="shared" si="7"/>
        <v>0.67690020117204586</v>
      </c>
      <c r="O134" s="68">
        <f t="shared" si="8"/>
        <v>26475.999999999996</v>
      </c>
      <c r="P134" s="61"/>
    </row>
    <row r="135" spans="1:16" x14ac:dyDescent="0.35">
      <c r="A135" s="8" t="s">
        <v>141</v>
      </c>
      <c r="B135" s="2">
        <v>2670696</v>
      </c>
      <c r="C135" s="2">
        <v>42528</v>
      </c>
      <c r="D135" s="2">
        <v>2628168</v>
      </c>
      <c r="E135" s="3">
        <v>0.31327414277027399</v>
      </c>
      <c r="F135" s="3">
        <v>0.21717456734386756</v>
      </c>
      <c r="G135" s="3">
        <v>0.20673438675696013</v>
      </c>
      <c r="H135" s="3">
        <f t="shared" si="6"/>
        <v>0.95192724122996975</v>
      </c>
      <c r="I135" s="3">
        <v>0.3149981279735542</v>
      </c>
      <c r="J135" s="3">
        <v>6.4051918735891653E-2</v>
      </c>
      <c r="K135" s="3">
        <v>5.4176072234762979E-2</v>
      </c>
      <c r="L135" s="3">
        <v>6.6685477802859286E-2</v>
      </c>
      <c r="M135" s="3">
        <v>9.8758465011286687E-3</v>
      </c>
      <c r="N135" s="12">
        <f t="shared" si="7"/>
        <v>0.13073739653875094</v>
      </c>
      <c r="O135" s="68">
        <f t="shared" si="8"/>
        <v>8792</v>
      </c>
      <c r="P135" s="61"/>
    </row>
    <row r="136" spans="1:16" x14ac:dyDescent="0.35">
      <c r="A136" s="8" t="s">
        <v>124</v>
      </c>
      <c r="B136" s="2">
        <v>41392</v>
      </c>
      <c r="C136" s="2">
        <v>41392</v>
      </c>
      <c r="D136" s="2">
        <v>0</v>
      </c>
      <c r="E136" s="3">
        <v>0.56774255894858905</v>
      </c>
      <c r="F136" s="3">
        <v>0.71666022419791264</v>
      </c>
      <c r="G136" s="3">
        <v>0.56774255894858905</v>
      </c>
      <c r="H136" s="3">
        <f t="shared" si="6"/>
        <v>0.79220604099244873</v>
      </c>
      <c r="I136" s="3" t="s">
        <v>23</v>
      </c>
      <c r="J136" s="3">
        <v>0.70052183996907613</v>
      </c>
      <c r="K136" s="3">
        <v>0.56339389253962113</v>
      </c>
      <c r="L136" s="3">
        <v>1.0630073444143795E-3</v>
      </c>
      <c r="M136" s="3">
        <v>0.13712794742945497</v>
      </c>
      <c r="N136" s="12">
        <f t="shared" si="7"/>
        <v>0.70158484731349047</v>
      </c>
      <c r="O136" s="68">
        <f t="shared" si="8"/>
        <v>23499.999999999996</v>
      </c>
      <c r="P136" s="61"/>
    </row>
    <row r="137" spans="1:16" x14ac:dyDescent="0.35">
      <c r="A137" s="8" t="s">
        <v>153</v>
      </c>
      <c r="B137" s="2">
        <v>40488</v>
      </c>
      <c r="C137" s="2">
        <v>40488</v>
      </c>
      <c r="D137" s="2">
        <v>0</v>
      </c>
      <c r="E137" s="3">
        <v>0.70914838964631499</v>
      </c>
      <c r="F137" s="3">
        <v>0.91602450108674172</v>
      </c>
      <c r="G137" s="3">
        <v>0.70914838964631499</v>
      </c>
      <c r="H137" s="3">
        <f t="shared" si="6"/>
        <v>0.77415875754961183</v>
      </c>
      <c r="I137" s="3" t="s">
        <v>23</v>
      </c>
      <c r="J137" s="3">
        <v>0.91572811697293022</v>
      </c>
      <c r="K137" s="3">
        <v>0.70914838964631499</v>
      </c>
      <c r="L137" s="3">
        <v>0</v>
      </c>
      <c r="M137" s="3">
        <v>0.20657972732661528</v>
      </c>
      <c r="N137" s="12">
        <f t="shared" si="7"/>
        <v>0.91572811697293033</v>
      </c>
      <c r="O137" s="68">
        <f t="shared" si="8"/>
        <v>28712</v>
      </c>
      <c r="P137" s="61"/>
    </row>
    <row r="138" spans="1:16" x14ac:dyDescent="0.35">
      <c r="A138" s="8" t="s">
        <v>91</v>
      </c>
      <c r="B138" s="2">
        <v>182376</v>
      </c>
      <c r="C138" s="2">
        <v>37300</v>
      </c>
      <c r="D138" s="2">
        <v>145076</v>
      </c>
      <c r="E138" s="3">
        <v>0.40231170768083502</v>
      </c>
      <c r="F138" s="3">
        <v>0.46477211796246648</v>
      </c>
      <c r="G138" s="3">
        <v>0.4510455764075067</v>
      </c>
      <c r="H138" s="3">
        <f t="shared" si="6"/>
        <v>0.97046608214120911</v>
      </c>
      <c r="I138" s="3">
        <v>0.38978190741404506</v>
      </c>
      <c r="J138" s="3">
        <v>0.43077747989276138</v>
      </c>
      <c r="K138" s="3">
        <v>0.36900804289544237</v>
      </c>
      <c r="L138" s="3">
        <v>2.1876675603217158E-2</v>
      </c>
      <c r="M138" s="3">
        <v>6.1769436997319037E-2</v>
      </c>
      <c r="N138" s="12">
        <f t="shared" si="7"/>
        <v>0.45265415549597854</v>
      </c>
      <c r="O138" s="68">
        <f t="shared" si="8"/>
        <v>16824</v>
      </c>
      <c r="P138" s="61"/>
    </row>
    <row r="139" spans="1:16" x14ac:dyDescent="0.35">
      <c r="A139" s="8" t="s">
        <v>79</v>
      </c>
      <c r="B139" s="2">
        <v>467724</v>
      </c>
      <c r="C139" s="2">
        <v>36420</v>
      </c>
      <c r="D139" s="2">
        <v>431304</v>
      </c>
      <c r="E139" s="3">
        <v>0.21893253286125999</v>
      </c>
      <c r="F139" s="3">
        <v>0.62427237781438771</v>
      </c>
      <c r="G139" s="3">
        <v>0.39714442613948381</v>
      </c>
      <c r="H139" s="3">
        <f t="shared" si="6"/>
        <v>0.63617171006333573</v>
      </c>
      <c r="I139" s="3">
        <v>0.20388403539035113</v>
      </c>
      <c r="J139" s="3">
        <v>0.23349807797913236</v>
      </c>
      <c r="K139" s="3">
        <v>9.5991213618890722E-2</v>
      </c>
      <c r="L139" s="3">
        <v>0.28995057660626028</v>
      </c>
      <c r="M139" s="3">
        <v>0.13750686436024162</v>
      </c>
      <c r="N139" s="12">
        <f t="shared" si="7"/>
        <v>0.52344865458539269</v>
      </c>
      <c r="O139" s="68">
        <f t="shared" si="8"/>
        <v>14464</v>
      </c>
      <c r="P139" s="61"/>
    </row>
    <row r="140" spans="1:16" x14ac:dyDescent="0.35">
      <c r="A140" s="8" t="s">
        <v>152</v>
      </c>
      <c r="B140" s="2">
        <v>33204</v>
      </c>
      <c r="C140" s="2">
        <v>33204</v>
      </c>
      <c r="D140" s="2">
        <v>0</v>
      </c>
      <c r="E140" s="3">
        <v>7.0352969521744302E-2</v>
      </c>
      <c r="F140" s="3">
        <v>8.8543548970003619E-2</v>
      </c>
      <c r="G140" s="3">
        <v>7.0352969521744371E-2</v>
      </c>
      <c r="H140" s="3">
        <f t="shared" si="6"/>
        <v>0.79455782312925172</v>
      </c>
      <c r="I140" s="3" t="s">
        <v>23</v>
      </c>
      <c r="J140" s="3">
        <v>7.9628960366220941E-2</v>
      </c>
      <c r="K140" s="3">
        <v>6.4329598843512831E-2</v>
      </c>
      <c r="L140" s="3">
        <v>4.818696542585231E-3</v>
      </c>
      <c r="M140" s="3">
        <v>1.5299361522708107E-2</v>
      </c>
      <c r="N140" s="12">
        <f t="shared" si="7"/>
        <v>8.4447656908806179E-2</v>
      </c>
      <c r="O140" s="68">
        <f t="shared" si="8"/>
        <v>2336</v>
      </c>
      <c r="P140" s="61"/>
    </row>
    <row r="141" spans="1:16" x14ac:dyDescent="0.35">
      <c r="A141" s="8" t="s">
        <v>156</v>
      </c>
      <c r="B141" s="2">
        <v>140552</v>
      </c>
      <c r="C141" s="2">
        <v>33048</v>
      </c>
      <c r="D141" s="2">
        <v>107504</v>
      </c>
      <c r="E141" s="3">
        <v>0.290625533610336</v>
      </c>
      <c r="F141" s="3">
        <v>0.73444686516581936</v>
      </c>
      <c r="G141" s="3">
        <v>0.56753812636165579</v>
      </c>
      <c r="H141" s="3">
        <f t="shared" si="6"/>
        <v>0.77274225444957156</v>
      </c>
      <c r="I141" s="3">
        <v>0.2054993302574788</v>
      </c>
      <c r="J141" s="3">
        <v>0.3839264100702009</v>
      </c>
      <c r="K141" s="3">
        <v>0.2551440329218107</v>
      </c>
      <c r="L141" s="3">
        <v>0.29883805374001454</v>
      </c>
      <c r="M141" s="3">
        <v>0.12878237714839022</v>
      </c>
      <c r="N141" s="12">
        <f t="shared" si="7"/>
        <v>0.68276446381021549</v>
      </c>
      <c r="O141" s="68">
        <f t="shared" si="8"/>
        <v>18756</v>
      </c>
      <c r="P141" s="61"/>
    </row>
    <row r="142" spans="1:16" x14ac:dyDescent="0.35">
      <c r="A142" s="8" t="s">
        <v>101</v>
      </c>
      <c r="B142" s="2">
        <v>34128</v>
      </c>
      <c r="C142" s="2">
        <v>30636</v>
      </c>
      <c r="D142" s="2">
        <v>3492</v>
      </c>
      <c r="E142" s="3">
        <v>0.37447257383966198</v>
      </c>
      <c r="F142" s="3">
        <v>0.37694215955085519</v>
      </c>
      <c r="G142" s="3">
        <v>0.32301867084475783</v>
      </c>
      <c r="H142" s="3">
        <f t="shared" si="6"/>
        <v>0.85694492552823009</v>
      </c>
      <c r="I142" s="3">
        <v>0.82588774341351656</v>
      </c>
      <c r="J142" s="3">
        <v>0.35761848805327068</v>
      </c>
      <c r="K142" s="3">
        <v>0.30434782608695654</v>
      </c>
      <c r="L142" s="3">
        <v>1.2795404099751925E-2</v>
      </c>
      <c r="M142" s="3">
        <v>5.3270661966314144E-2</v>
      </c>
      <c r="N142" s="12">
        <f t="shared" si="7"/>
        <v>0.37041389215302262</v>
      </c>
      <c r="O142" s="68">
        <f t="shared" si="8"/>
        <v>9896</v>
      </c>
      <c r="P142" s="61"/>
    </row>
    <row r="143" spans="1:16" x14ac:dyDescent="0.35">
      <c r="A143" s="8" t="s">
        <v>159</v>
      </c>
      <c r="B143" s="2">
        <v>30232</v>
      </c>
      <c r="C143" s="2">
        <v>30232</v>
      </c>
      <c r="D143" s="2">
        <v>0</v>
      </c>
      <c r="E143" s="3">
        <v>0.63535326806033299</v>
      </c>
      <c r="F143" s="3">
        <v>0.73709976184175707</v>
      </c>
      <c r="G143" s="3">
        <v>0.63535326806033343</v>
      </c>
      <c r="H143" s="3">
        <f t="shared" si="6"/>
        <v>0.86196374080057447</v>
      </c>
      <c r="I143" s="3" t="s">
        <v>23</v>
      </c>
      <c r="J143" s="3">
        <v>4.128076210637735E-2</v>
      </c>
      <c r="K143" s="3">
        <v>3.9825350621857637E-2</v>
      </c>
      <c r="L143" s="3">
        <v>0.59552791743847577</v>
      </c>
      <c r="M143" s="3">
        <v>1.4554114845197143E-3</v>
      </c>
      <c r="N143" s="12">
        <f t="shared" si="7"/>
        <v>0.6368086795448531</v>
      </c>
      <c r="O143" s="68">
        <f t="shared" si="8"/>
        <v>19208</v>
      </c>
      <c r="P143" s="61"/>
    </row>
    <row r="144" spans="1:16" x14ac:dyDescent="0.35">
      <c r="A144" s="8" t="s">
        <v>155</v>
      </c>
      <c r="B144" s="2">
        <v>29644</v>
      </c>
      <c r="C144" s="2">
        <v>29644</v>
      </c>
      <c r="D144" s="2">
        <v>0</v>
      </c>
      <c r="E144" s="3">
        <v>0.28862501686681902</v>
      </c>
      <c r="F144" s="3">
        <v>0.392929429226825</v>
      </c>
      <c r="G144" s="3">
        <v>0.28862501686681957</v>
      </c>
      <c r="H144" s="3">
        <f t="shared" si="6"/>
        <v>0.73454670329670324</v>
      </c>
      <c r="I144" s="3" t="s">
        <v>23</v>
      </c>
      <c r="J144" s="3">
        <v>0.35919579004182972</v>
      </c>
      <c r="K144" s="3">
        <v>0.28619619484549991</v>
      </c>
      <c r="L144" s="3">
        <v>8.0960734043988662E-4</v>
      </c>
      <c r="M144" s="3">
        <v>7.2999595196329786E-2</v>
      </c>
      <c r="N144" s="12">
        <f t="shared" si="7"/>
        <v>0.36000539738226955</v>
      </c>
      <c r="O144" s="68">
        <f t="shared" si="8"/>
        <v>8556</v>
      </c>
      <c r="P144" s="61"/>
    </row>
    <row r="145" spans="1:16" x14ac:dyDescent="0.35">
      <c r="A145" s="8" t="s">
        <v>157</v>
      </c>
      <c r="B145" s="2">
        <v>40520</v>
      </c>
      <c r="C145" s="2">
        <v>28352</v>
      </c>
      <c r="D145" s="2">
        <v>12168</v>
      </c>
      <c r="E145" s="3">
        <v>0.492003948667324</v>
      </c>
      <c r="F145" s="3">
        <v>0.46698645598194133</v>
      </c>
      <c r="G145" s="3">
        <v>0.38558126410835214</v>
      </c>
      <c r="H145" s="3">
        <f t="shared" si="6"/>
        <v>0.8256797583081571</v>
      </c>
      <c r="I145" s="3">
        <v>0.73997370151216302</v>
      </c>
      <c r="J145" s="3">
        <v>0.4109762979683973</v>
      </c>
      <c r="K145" s="3">
        <v>0.33690744920993226</v>
      </c>
      <c r="L145" s="3">
        <v>4.232505643340858E-2</v>
      </c>
      <c r="M145" s="3">
        <v>7.4068848758465006E-2</v>
      </c>
      <c r="N145" s="12">
        <f t="shared" si="7"/>
        <v>0.45330135440180586</v>
      </c>
      <c r="O145" s="68">
        <f t="shared" si="8"/>
        <v>10932</v>
      </c>
      <c r="P145" s="61"/>
    </row>
    <row r="146" spans="1:16" x14ac:dyDescent="0.35">
      <c r="A146" s="8" t="s">
        <v>161</v>
      </c>
      <c r="B146" s="2">
        <v>1643080</v>
      </c>
      <c r="C146" s="2">
        <v>27356</v>
      </c>
      <c r="D146" s="2">
        <v>1615724</v>
      </c>
      <c r="E146" s="3">
        <v>0.482084865009616</v>
      </c>
      <c r="F146" s="3">
        <v>0.91694692206462936</v>
      </c>
      <c r="G146" s="3">
        <v>0.49480918262903933</v>
      </c>
      <c r="H146" s="3">
        <f t="shared" si="6"/>
        <v>0.53962685377132835</v>
      </c>
      <c r="I146" s="3">
        <v>0.48186942819441936</v>
      </c>
      <c r="J146" s="3">
        <v>0.83038455914607401</v>
      </c>
      <c r="K146" s="3">
        <v>0.4215528586050592</v>
      </c>
      <c r="L146" s="3">
        <v>1.9447287615148412E-2</v>
      </c>
      <c r="M146" s="3">
        <v>0.40722327825705512</v>
      </c>
      <c r="N146" s="12">
        <f t="shared" si="7"/>
        <v>0.84822342447726273</v>
      </c>
      <c r="O146" s="68">
        <f t="shared" si="8"/>
        <v>13536</v>
      </c>
      <c r="P146" s="61"/>
    </row>
    <row r="147" spans="1:16" x14ac:dyDescent="0.35">
      <c r="A147" s="8" t="s">
        <v>102</v>
      </c>
      <c r="B147" s="2">
        <v>27196</v>
      </c>
      <c r="C147" s="2">
        <v>27196</v>
      </c>
      <c r="D147" s="2">
        <v>0</v>
      </c>
      <c r="E147" s="3">
        <v>0.30622150316222901</v>
      </c>
      <c r="F147" s="3">
        <v>0.42035593469627885</v>
      </c>
      <c r="G147" s="3">
        <v>0.30622150316222974</v>
      </c>
      <c r="H147" s="3">
        <f t="shared" si="6"/>
        <v>0.72848145556333099</v>
      </c>
      <c r="I147" s="3" t="s">
        <v>23</v>
      </c>
      <c r="J147" s="3">
        <v>0.32548904250625094</v>
      </c>
      <c r="K147" s="3">
        <v>0.28401235475805264</v>
      </c>
      <c r="L147" s="3">
        <v>1.706133254890425E-2</v>
      </c>
      <c r="M147" s="3">
        <v>4.1476687748198265E-2</v>
      </c>
      <c r="N147" s="12">
        <f t="shared" si="7"/>
        <v>0.34255037505515518</v>
      </c>
      <c r="O147" s="68">
        <f t="shared" si="8"/>
        <v>8328</v>
      </c>
      <c r="P147" s="61"/>
    </row>
    <row r="148" spans="1:16" x14ac:dyDescent="0.35">
      <c r="A148" s="8" t="s">
        <v>114</v>
      </c>
      <c r="B148" s="2">
        <v>145048</v>
      </c>
      <c r="C148" s="2">
        <v>27016</v>
      </c>
      <c r="D148" s="2">
        <v>118032</v>
      </c>
      <c r="E148" s="3">
        <v>0.27952126192708598</v>
      </c>
      <c r="F148" s="3">
        <v>0.78427598460171755</v>
      </c>
      <c r="G148" s="3">
        <v>0.65398282499259697</v>
      </c>
      <c r="H148" s="3">
        <f t="shared" si="6"/>
        <v>0.83386822729847077</v>
      </c>
      <c r="I148" s="3">
        <v>0.19381184763453979</v>
      </c>
      <c r="J148" s="3">
        <v>0.22075806929227124</v>
      </c>
      <c r="K148" s="3">
        <v>0.16701214095350903</v>
      </c>
      <c r="L148" s="3">
        <v>0.4712762807225348</v>
      </c>
      <c r="M148" s="3">
        <v>5.3745928338762218E-2</v>
      </c>
      <c r="N148" s="12">
        <f t="shared" si="7"/>
        <v>0.69203435001480607</v>
      </c>
      <c r="O148" s="68">
        <f t="shared" si="8"/>
        <v>17668</v>
      </c>
      <c r="P148" s="61"/>
    </row>
    <row r="149" spans="1:16" x14ac:dyDescent="0.35">
      <c r="A149" s="8" t="s">
        <v>164</v>
      </c>
      <c r="B149" s="2">
        <v>333112</v>
      </c>
      <c r="C149" s="2">
        <v>26864</v>
      </c>
      <c r="D149" s="2">
        <v>306248</v>
      </c>
      <c r="E149" s="3">
        <v>8.1990441653257695E-2</v>
      </c>
      <c r="F149" s="3">
        <v>0.89145324597974984</v>
      </c>
      <c r="G149" s="3">
        <v>0.7184335914234663</v>
      </c>
      <c r="H149" s="3">
        <f t="shared" si="6"/>
        <v>0.80591281109069646</v>
      </c>
      <c r="I149" s="3">
        <v>2.6161803505655546E-2</v>
      </c>
      <c r="J149" s="3">
        <v>0.8904109589041096</v>
      </c>
      <c r="K149" s="3">
        <v>0.71143537820131031</v>
      </c>
      <c r="L149" s="3">
        <v>4.4669446098868372E-4</v>
      </c>
      <c r="M149" s="3">
        <v>0.17897558070279929</v>
      </c>
      <c r="N149" s="12">
        <f t="shared" si="7"/>
        <v>0.89085765336509826</v>
      </c>
      <c r="O149" s="68">
        <f t="shared" si="8"/>
        <v>19300</v>
      </c>
      <c r="P149" s="61"/>
    </row>
    <row r="150" spans="1:16" x14ac:dyDescent="0.35">
      <c r="A150" s="8" t="s">
        <v>100</v>
      </c>
      <c r="B150" s="2">
        <v>25512</v>
      </c>
      <c r="C150" s="2">
        <v>25512</v>
      </c>
      <c r="D150" s="2">
        <v>0</v>
      </c>
      <c r="E150" s="3">
        <v>0.221856381310755</v>
      </c>
      <c r="F150" s="3">
        <v>0.30464095327688928</v>
      </c>
      <c r="G150" s="3">
        <v>0.22185638131075572</v>
      </c>
      <c r="H150" s="3">
        <f t="shared" si="6"/>
        <v>0.72825527534740098</v>
      </c>
      <c r="I150" s="3" t="s">
        <v>23</v>
      </c>
      <c r="J150" s="3">
        <v>0.23439949827532142</v>
      </c>
      <c r="K150" s="3">
        <v>0.19692693634368141</v>
      </c>
      <c r="L150" s="3">
        <v>2.3361555346503606E-2</v>
      </c>
      <c r="M150" s="3">
        <v>3.747256193164001E-2</v>
      </c>
      <c r="N150" s="12">
        <f t="shared" si="7"/>
        <v>0.25776105362182505</v>
      </c>
      <c r="O150" s="68">
        <f t="shared" si="8"/>
        <v>5660</v>
      </c>
      <c r="P150" s="61"/>
    </row>
    <row r="151" spans="1:16" x14ac:dyDescent="0.35">
      <c r="A151" s="8" t="s">
        <v>163</v>
      </c>
      <c r="B151" s="2">
        <v>25380</v>
      </c>
      <c r="C151" s="2">
        <v>25380</v>
      </c>
      <c r="D151" s="2">
        <v>0</v>
      </c>
      <c r="E151" s="3">
        <v>0.46934594168636701</v>
      </c>
      <c r="F151" s="3">
        <v>0.59590228526398736</v>
      </c>
      <c r="G151" s="3">
        <v>0.46934594168636723</v>
      </c>
      <c r="H151" s="3">
        <f t="shared" si="6"/>
        <v>0.7876223221370009</v>
      </c>
      <c r="I151" s="3" t="s">
        <v>23</v>
      </c>
      <c r="J151" s="3">
        <v>0.57951142631993691</v>
      </c>
      <c r="K151" s="3">
        <v>0.46635145784081955</v>
      </c>
      <c r="L151" s="3">
        <v>1.8912529550827422E-3</v>
      </c>
      <c r="M151" s="3">
        <v>0.11315996847911741</v>
      </c>
      <c r="N151" s="12">
        <f t="shared" si="7"/>
        <v>0.58140267927501976</v>
      </c>
      <c r="O151" s="68">
        <f t="shared" si="8"/>
        <v>11912</v>
      </c>
      <c r="P151" s="61"/>
    </row>
    <row r="152" spans="1:16" x14ac:dyDescent="0.35">
      <c r="A152" s="8" t="s">
        <v>167</v>
      </c>
      <c r="B152" s="2">
        <v>56948</v>
      </c>
      <c r="C152" s="2">
        <v>22472</v>
      </c>
      <c r="D152" s="2">
        <v>34476</v>
      </c>
      <c r="E152" s="3">
        <v>0.55159092505443497</v>
      </c>
      <c r="F152" s="3">
        <v>0.86294054823780708</v>
      </c>
      <c r="G152" s="3">
        <v>0.60199359202563185</v>
      </c>
      <c r="H152" s="3">
        <f t="shared" si="6"/>
        <v>0.69760726072607249</v>
      </c>
      <c r="I152" s="3">
        <v>0.51873767258382641</v>
      </c>
      <c r="J152" s="3">
        <v>0.79690281238875049</v>
      </c>
      <c r="K152" s="3">
        <v>0.54200783196867208</v>
      </c>
      <c r="L152" s="3">
        <v>4.5923816304734778E-2</v>
      </c>
      <c r="M152" s="3">
        <v>0.25436098255606976</v>
      </c>
      <c r="N152" s="12">
        <f t="shared" si="7"/>
        <v>0.84229263082947659</v>
      </c>
      <c r="O152" s="68">
        <f t="shared" si="8"/>
        <v>13527.999999999998</v>
      </c>
      <c r="P152" s="61"/>
    </row>
    <row r="153" spans="1:16" x14ac:dyDescent="0.35">
      <c r="A153" s="8" t="s">
        <v>168</v>
      </c>
      <c r="B153" s="2">
        <v>29252</v>
      </c>
      <c r="C153" s="2">
        <v>21988</v>
      </c>
      <c r="D153" s="2">
        <v>7264</v>
      </c>
      <c r="E153" s="3">
        <v>0.239846848078763</v>
      </c>
      <c r="F153" s="3">
        <v>0.1198835728579225</v>
      </c>
      <c r="G153" s="3">
        <v>6.3671093323631078E-2</v>
      </c>
      <c r="H153" s="3">
        <f t="shared" si="6"/>
        <v>0.53110773899848263</v>
      </c>
      <c r="I153" s="3">
        <v>0.77312775330396477</v>
      </c>
      <c r="J153" s="3">
        <v>2.655994178642896E-2</v>
      </c>
      <c r="K153" s="3">
        <v>1.6918319083136256E-2</v>
      </c>
      <c r="L153" s="3">
        <v>3.6201564489721665E-2</v>
      </c>
      <c r="M153" s="3">
        <v>9.6416227032927043E-3</v>
      </c>
      <c r="N153" s="12">
        <f t="shared" si="7"/>
        <v>6.2761506276150625E-2</v>
      </c>
      <c r="O153" s="68">
        <f t="shared" si="8"/>
        <v>1400.0000000000002</v>
      </c>
      <c r="P153" s="61"/>
    </row>
    <row r="154" spans="1:16" x14ac:dyDescent="0.35">
      <c r="A154" s="8" t="s">
        <v>128</v>
      </c>
      <c r="B154" s="2">
        <v>46672</v>
      </c>
      <c r="C154" s="2">
        <v>21960</v>
      </c>
      <c r="D154" s="2">
        <v>24712</v>
      </c>
      <c r="E154" s="3">
        <v>0.16660953033938899</v>
      </c>
      <c r="F154" s="3">
        <v>8.83424408014572E-2</v>
      </c>
      <c r="G154" s="3">
        <v>6.04735883424408E-2</v>
      </c>
      <c r="H154" s="3">
        <f t="shared" si="6"/>
        <v>0.6845360824742267</v>
      </c>
      <c r="I154" s="3">
        <v>0.260925865976044</v>
      </c>
      <c r="J154" s="3">
        <v>3.3697632058287796E-2</v>
      </c>
      <c r="K154" s="3">
        <v>2.8415300546448089E-2</v>
      </c>
      <c r="L154" s="3">
        <v>1.4754098360655738E-2</v>
      </c>
      <c r="M154" s="3">
        <v>5.282331511839709E-3</v>
      </c>
      <c r="N154" s="12">
        <f t="shared" si="7"/>
        <v>4.8451730418943538E-2</v>
      </c>
      <c r="O154" s="68">
        <f t="shared" si="8"/>
        <v>1328</v>
      </c>
      <c r="P154" s="61"/>
    </row>
    <row r="155" spans="1:16" x14ac:dyDescent="0.35">
      <c r="A155" s="8" t="s">
        <v>134</v>
      </c>
      <c r="B155" s="2">
        <v>116360</v>
      </c>
      <c r="C155" s="2">
        <v>20664</v>
      </c>
      <c r="D155" s="2">
        <v>95696</v>
      </c>
      <c r="E155" s="3">
        <v>0.27597112409762797</v>
      </c>
      <c r="F155" s="3">
        <v>0.73906310491676341</v>
      </c>
      <c r="G155" s="3">
        <v>0.61827332559039871</v>
      </c>
      <c r="H155" s="3">
        <f t="shared" si="6"/>
        <v>0.83656364588789944</v>
      </c>
      <c r="I155" s="3">
        <v>0.20205651228891489</v>
      </c>
      <c r="J155" s="3">
        <v>0.15989159891598917</v>
      </c>
      <c r="K155" s="3">
        <v>0.12349980642663569</v>
      </c>
      <c r="L155" s="3">
        <v>0.48780487804878048</v>
      </c>
      <c r="M155" s="3">
        <v>3.6391792489353467E-2</v>
      </c>
      <c r="N155" s="12">
        <f t="shared" si="7"/>
        <v>0.64769647696476962</v>
      </c>
      <c r="O155" s="68">
        <f t="shared" si="8"/>
        <v>12775.999999999998</v>
      </c>
      <c r="P155" s="61"/>
    </row>
    <row r="156" spans="1:16" x14ac:dyDescent="0.35">
      <c r="A156" s="8" t="s">
        <v>166</v>
      </c>
      <c r="B156" s="2">
        <v>20516</v>
      </c>
      <c r="C156" s="2">
        <v>20316</v>
      </c>
      <c r="D156" s="2">
        <v>200</v>
      </c>
      <c r="E156" s="3">
        <v>0.575745759407291</v>
      </c>
      <c r="F156" s="3">
        <v>0.70860405591651898</v>
      </c>
      <c r="G156" s="3">
        <v>0.57255365229375865</v>
      </c>
      <c r="H156" s="3">
        <f t="shared" si="6"/>
        <v>0.80800222283967771</v>
      </c>
      <c r="I156" s="3">
        <v>0.9</v>
      </c>
      <c r="J156" s="3">
        <v>0.70821027761370348</v>
      </c>
      <c r="K156" s="3">
        <v>0.57078164993108882</v>
      </c>
      <c r="L156" s="3">
        <v>0</v>
      </c>
      <c r="M156" s="3">
        <v>0.13742862768261468</v>
      </c>
      <c r="N156" s="12">
        <f t="shared" si="7"/>
        <v>0.70821027761370348</v>
      </c>
      <c r="O156" s="68">
        <f t="shared" si="8"/>
        <v>11632</v>
      </c>
      <c r="P156" s="61"/>
    </row>
    <row r="157" spans="1:16" x14ac:dyDescent="0.35">
      <c r="A157" s="8" t="s">
        <v>171</v>
      </c>
      <c r="B157" s="2">
        <v>18956</v>
      </c>
      <c r="C157" s="2">
        <v>18956</v>
      </c>
      <c r="D157" s="2">
        <v>0</v>
      </c>
      <c r="E157" s="3">
        <v>0.38278117746359902</v>
      </c>
      <c r="F157" s="3">
        <v>0.75880987550116064</v>
      </c>
      <c r="G157" s="3">
        <v>0.38278117746359991</v>
      </c>
      <c r="H157" s="3">
        <f t="shared" si="6"/>
        <v>0.50444938820912122</v>
      </c>
      <c r="I157" s="3" t="s">
        <v>23</v>
      </c>
      <c r="J157" s="3">
        <v>0.13378349862840261</v>
      </c>
      <c r="K157" s="3">
        <v>4.6845326018147289E-2</v>
      </c>
      <c r="L157" s="3">
        <v>0.32665119223464867</v>
      </c>
      <c r="M157" s="3">
        <v>8.6305127664064146E-2</v>
      </c>
      <c r="N157" s="12">
        <f t="shared" si="7"/>
        <v>0.45980164591686012</v>
      </c>
      <c r="O157" s="68">
        <f t="shared" si="8"/>
        <v>7256</v>
      </c>
      <c r="P157" s="61"/>
    </row>
    <row r="158" spans="1:16" x14ac:dyDescent="0.35">
      <c r="A158" s="8" t="s">
        <v>173</v>
      </c>
      <c r="B158" s="2">
        <v>1300116</v>
      </c>
      <c r="C158" s="2">
        <v>18944</v>
      </c>
      <c r="D158" s="2">
        <v>1281172</v>
      </c>
      <c r="E158" s="3">
        <v>0.112796088964369</v>
      </c>
      <c r="F158" s="3">
        <v>0.6416807432432432</v>
      </c>
      <c r="G158" s="3">
        <v>0.60810810810810811</v>
      </c>
      <c r="H158" s="3">
        <f t="shared" si="6"/>
        <v>0.94768015794669302</v>
      </c>
      <c r="I158" s="3">
        <v>0.10547217703789967</v>
      </c>
      <c r="J158" s="3">
        <v>0.16258445945945946</v>
      </c>
      <c r="K158" s="3">
        <v>0.13471283783783783</v>
      </c>
      <c r="L158" s="3">
        <v>0.35789695945945948</v>
      </c>
      <c r="M158" s="3">
        <v>2.7871621621621621E-2</v>
      </c>
      <c r="N158" s="12">
        <f t="shared" si="7"/>
        <v>0.52048141891891897</v>
      </c>
      <c r="O158" s="68">
        <f t="shared" si="8"/>
        <v>11520</v>
      </c>
      <c r="P158" s="61"/>
    </row>
    <row r="159" spans="1:16" x14ac:dyDescent="0.35">
      <c r="A159" s="8" t="s">
        <v>160</v>
      </c>
      <c r="B159" s="2">
        <v>28772</v>
      </c>
      <c r="C159" s="2">
        <v>17536</v>
      </c>
      <c r="D159" s="2">
        <v>11236</v>
      </c>
      <c r="E159" s="3">
        <v>0.28944807451689097</v>
      </c>
      <c r="F159" s="3">
        <v>1.2317518248175183E-2</v>
      </c>
      <c r="G159" s="3">
        <v>1.2317518248175183E-2</v>
      </c>
      <c r="H159" s="3">
        <f t="shared" si="6"/>
        <v>1</v>
      </c>
      <c r="I159" s="3">
        <v>0.72160911356354573</v>
      </c>
      <c r="J159" s="3">
        <v>4.5620437956204378E-4</v>
      </c>
      <c r="K159" s="3">
        <v>0</v>
      </c>
      <c r="L159" s="3">
        <v>1.5967153284671533E-3</v>
      </c>
      <c r="M159" s="3">
        <v>2.2810218978102189E-4</v>
      </c>
      <c r="N159" s="12">
        <f t="shared" si="7"/>
        <v>1.8248175182481751E-3</v>
      </c>
      <c r="O159" s="68">
        <f t="shared" si="8"/>
        <v>216</v>
      </c>
      <c r="P159" s="61"/>
    </row>
    <row r="160" spans="1:16" x14ac:dyDescent="0.35">
      <c r="A160" s="8" t="s">
        <v>170</v>
      </c>
      <c r="B160" s="2">
        <v>17196</v>
      </c>
      <c r="C160" s="2">
        <v>17196</v>
      </c>
      <c r="D160" s="2">
        <v>0</v>
      </c>
      <c r="E160" s="3">
        <v>0.52826238660153502</v>
      </c>
      <c r="F160" s="3">
        <v>0.61572458711328215</v>
      </c>
      <c r="G160" s="3">
        <v>0.52826238660153524</v>
      </c>
      <c r="H160" s="3">
        <f t="shared" si="6"/>
        <v>0.85795239894219877</v>
      </c>
      <c r="I160" s="3" t="s">
        <v>23</v>
      </c>
      <c r="J160" s="3">
        <v>0.45778087927424982</v>
      </c>
      <c r="K160" s="3">
        <v>0.39799953477552918</v>
      </c>
      <c r="L160" s="3">
        <v>0.13026285182600605</v>
      </c>
      <c r="M160" s="3">
        <v>5.9781344498720634E-2</v>
      </c>
      <c r="N160" s="12">
        <f t="shared" si="7"/>
        <v>0.58804373110025587</v>
      </c>
      <c r="O160" s="68">
        <f t="shared" si="8"/>
        <v>9084</v>
      </c>
      <c r="P160" s="61"/>
    </row>
    <row r="161" spans="1:16" x14ac:dyDescent="0.35">
      <c r="A161" s="8" t="s">
        <v>174</v>
      </c>
      <c r="B161" s="2">
        <v>93164</v>
      </c>
      <c r="C161" s="2">
        <v>15184</v>
      </c>
      <c r="D161" s="2">
        <v>77980</v>
      </c>
      <c r="E161" s="3">
        <v>0.209351251556395</v>
      </c>
      <c r="F161" s="3">
        <v>0.15700737618545837</v>
      </c>
      <c r="G161" s="3">
        <v>0.11959957850368809</v>
      </c>
      <c r="H161" s="3">
        <f t="shared" si="6"/>
        <v>0.76174496644295298</v>
      </c>
      <c r="I161" s="3">
        <v>0.22682739163888177</v>
      </c>
      <c r="J161" s="3">
        <v>0.12723919915700738</v>
      </c>
      <c r="K161" s="3">
        <v>8.2455216016859859E-2</v>
      </c>
      <c r="L161" s="3">
        <v>2.2918861959957851E-2</v>
      </c>
      <c r="M161" s="3">
        <v>4.4783983140147525E-2</v>
      </c>
      <c r="N161" s="12">
        <f t="shared" si="7"/>
        <v>0.15015806111696522</v>
      </c>
      <c r="O161" s="68">
        <f t="shared" si="8"/>
        <v>1816</v>
      </c>
      <c r="P161" s="61"/>
    </row>
    <row r="162" spans="1:16" x14ac:dyDescent="0.35">
      <c r="A162" s="8" t="s">
        <v>177</v>
      </c>
      <c r="B162" s="2">
        <v>20144</v>
      </c>
      <c r="C162" s="2">
        <v>13764</v>
      </c>
      <c r="D162" s="2">
        <v>6380</v>
      </c>
      <c r="E162" s="3">
        <v>0.61536934074662397</v>
      </c>
      <c r="F162" s="3">
        <v>0.81400755594303986</v>
      </c>
      <c r="G162" s="3">
        <v>0.64487067712874169</v>
      </c>
      <c r="H162" s="3">
        <f t="shared" si="6"/>
        <v>0.79221706533380931</v>
      </c>
      <c r="I162" s="3">
        <v>0.55172413793103448</v>
      </c>
      <c r="J162" s="3">
        <v>0.80587038651554777</v>
      </c>
      <c r="K162" s="3">
        <v>0.63528044173205467</v>
      </c>
      <c r="L162" s="3">
        <v>1.7436791630340018E-3</v>
      </c>
      <c r="M162" s="3">
        <v>0.17058994478349318</v>
      </c>
      <c r="N162" s="12">
        <f t="shared" si="7"/>
        <v>0.80761406567858185</v>
      </c>
      <c r="O162" s="68">
        <f t="shared" si="8"/>
        <v>8876</v>
      </c>
      <c r="P162" s="61"/>
    </row>
    <row r="163" spans="1:16" x14ac:dyDescent="0.35">
      <c r="A163" s="8" t="s">
        <v>178</v>
      </c>
      <c r="B163" s="2">
        <v>635316</v>
      </c>
      <c r="C163" s="2">
        <v>12652</v>
      </c>
      <c r="D163" s="2">
        <v>622664</v>
      </c>
      <c r="E163" s="3">
        <v>0.40280427377871703</v>
      </c>
      <c r="F163" s="3">
        <v>0.85520075877331647</v>
      </c>
      <c r="G163" s="3">
        <v>0.53177363262725263</v>
      </c>
      <c r="H163" s="3">
        <f t="shared" si="6"/>
        <v>0.62181146025878009</v>
      </c>
      <c r="I163" s="3">
        <v>0.40018372669690233</v>
      </c>
      <c r="J163" s="3">
        <v>0.51691432184634845</v>
      </c>
      <c r="K163" s="3">
        <v>0.27600379386658236</v>
      </c>
      <c r="L163" s="3">
        <v>0.15965855200758775</v>
      </c>
      <c r="M163" s="3">
        <v>0.19696490673411318</v>
      </c>
      <c r="N163" s="12">
        <f t="shared" si="7"/>
        <v>0.63262725260828323</v>
      </c>
      <c r="O163" s="68">
        <f t="shared" si="8"/>
        <v>6728</v>
      </c>
      <c r="P163" s="61"/>
    </row>
    <row r="164" spans="1:16" x14ac:dyDescent="0.35">
      <c r="A164" s="8" t="s">
        <v>179</v>
      </c>
      <c r="B164" s="2">
        <v>639236</v>
      </c>
      <c r="C164" s="2">
        <v>12332</v>
      </c>
      <c r="D164" s="2">
        <v>626904</v>
      </c>
      <c r="E164" s="3">
        <v>0.19060878924215699</v>
      </c>
      <c r="F164" s="3">
        <v>0.86214725916315282</v>
      </c>
      <c r="G164" s="3">
        <v>0.48361985079468051</v>
      </c>
      <c r="H164" s="3">
        <f t="shared" si="6"/>
        <v>0.56094808126410833</v>
      </c>
      <c r="I164" s="3">
        <v>0.18484488853157741</v>
      </c>
      <c r="J164" s="3">
        <v>0.65423289004216667</v>
      </c>
      <c r="K164" s="3">
        <v>0.30814142069412909</v>
      </c>
      <c r="L164" s="3">
        <v>0.11060655205968213</v>
      </c>
      <c r="M164" s="3">
        <v>0.34284787544599415</v>
      </c>
      <c r="N164" s="12">
        <f t="shared" si="7"/>
        <v>0.7615958481998053</v>
      </c>
      <c r="O164" s="68">
        <f t="shared" si="8"/>
        <v>5964</v>
      </c>
      <c r="P164" s="61"/>
    </row>
    <row r="165" spans="1:16" x14ac:dyDescent="0.35">
      <c r="A165" s="8" t="s">
        <v>180</v>
      </c>
      <c r="B165" s="2">
        <v>11488</v>
      </c>
      <c r="C165" s="2">
        <v>11488</v>
      </c>
      <c r="D165" s="2">
        <v>0</v>
      </c>
      <c r="E165" s="3">
        <v>6.3370473537604402E-2</v>
      </c>
      <c r="F165" s="3">
        <v>0</v>
      </c>
      <c r="G165" s="3">
        <v>0</v>
      </c>
      <c r="H165" s="3">
        <f t="shared" si="6"/>
        <v>0</v>
      </c>
      <c r="I165" s="3" t="s">
        <v>23</v>
      </c>
      <c r="J165" s="3">
        <v>0</v>
      </c>
      <c r="K165" s="3">
        <v>0</v>
      </c>
      <c r="L165" s="3">
        <v>0</v>
      </c>
      <c r="M165" s="3">
        <v>0</v>
      </c>
      <c r="N165" s="12">
        <f t="shared" si="7"/>
        <v>0</v>
      </c>
      <c r="O165" s="68">
        <f t="shared" si="8"/>
        <v>0</v>
      </c>
      <c r="P165" s="61"/>
    </row>
    <row r="166" spans="1:16" x14ac:dyDescent="0.35">
      <c r="A166" s="8" t="s">
        <v>162</v>
      </c>
      <c r="B166" s="2">
        <v>42848</v>
      </c>
      <c r="C166" s="2">
        <v>11220</v>
      </c>
      <c r="D166" s="2">
        <v>31628</v>
      </c>
      <c r="E166" s="3">
        <v>0.32738984316654202</v>
      </c>
      <c r="F166" s="3">
        <v>1.8181818181818181E-2</v>
      </c>
      <c r="G166" s="3">
        <v>1.8181818181818181E-2</v>
      </c>
      <c r="H166" s="3">
        <f t="shared" si="6"/>
        <v>1</v>
      </c>
      <c r="I166" s="3">
        <v>0.43531048438092829</v>
      </c>
      <c r="J166" s="3">
        <v>0</v>
      </c>
      <c r="K166" s="3">
        <v>0</v>
      </c>
      <c r="L166" s="3">
        <v>3.2085561497326204E-3</v>
      </c>
      <c r="M166" s="3">
        <v>0</v>
      </c>
      <c r="N166" s="12">
        <f t="shared" si="7"/>
        <v>3.2085561497326204E-3</v>
      </c>
      <c r="O166" s="68">
        <f t="shared" si="8"/>
        <v>204</v>
      </c>
      <c r="P166" s="61"/>
    </row>
    <row r="167" spans="1:16" x14ac:dyDescent="0.35">
      <c r="A167" s="8" t="s">
        <v>158</v>
      </c>
      <c r="B167" s="2">
        <v>284904</v>
      </c>
      <c r="C167" s="2">
        <v>11056</v>
      </c>
      <c r="D167" s="2">
        <v>273848</v>
      </c>
      <c r="E167" s="3">
        <v>0.160573386123044</v>
      </c>
      <c r="F167" s="3">
        <v>0.78256150506512301</v>
      </c>
      <c r="G167" s="3">
        <v>0.63712011577424021</v>
      </c>
      <c r="H167" s="3">
        <f t="shared" si="6"/>
        <v>0.81414701803051315</v>
      </c>
      <c r="I167" s="3">
        <v>0.14133387864800911</v>
      </c>
      <c r="J167" s="3">
        <v>0.43198263386396529</v>
      </c>
      <c r="K167" s="3">
        <v>0.32778581765557163</v>
      </c>
      <c r="L167" s="3">
        <v>0.28943560057887119</v>
      </c>
      <c r="M167" s="3">
        <v>0.10419681620839363</v>
      </c>
      <c r="N167" s="12">
        <f t="shared" si="7"/>
        <v>0.72141823444283648</v>
      </c>
      <c r="O167" s="68">
        <f t="shared" si="8"/>
        <v>7044</v>
      </c>
      <c r="P167" s="61"/>
    </row>
    <row r="168" spans="1:16" x14ac:dyDescent="0.35">
      <c r="A168" s="8" t="s">
        <v>169</v>
      </c>
      <c r="B168" s="2">
        <v>10928</v>
      </c>
      <c r="C168" s="2">
        <v>10928</v>
      </c>
      <c r="D168" s="2">
        <v>0</v>
      </c>
      <c r="E168" s="3">
        <v>0.359077598828696</v>
      </c>
      <c r="F168" s="3">
        <v>0.48792093704245976</v>
      </c>
      <c r="G168" s="3">
        <v>0.35907759882869694</v>
      </c>
      <c r="H168" s="3">
        <f t="shared" si="6"/>
        <v>0.73593398349587402</v>
      </c>
      <c r="I168" s="3" t="s">
        <v>23</v>
      </c>
      <c r="J168" s="3">
        <v>0.48755490483162517</v>
      </c>
      <c r="K168" s="3">
        <v>0.35871156661786235</v>
      </c>
      <c r="L168" s="3">
        <v>3.6603221083455345E-4</v>
      </c>
      <c r="M168" s="3">
        <v>0.12884333821376281</v>
      </c>
      <c r="N168" s="12">
        <f t="shared" si="7"/>
        <v>0.4879209370424597</v>
      </c>
      <c r="O168" s="68">
        <f t="shared" si="8"/>
        <v>3924</v>
      </c>
      <c r="P168" s="61"/>
    </row>
    <row r="169" spans="1:16" x14ac:dyDescent="0.35">
      <c r="A169" s="8" t="s">
        <v>165</v>
      </c>
      <c r="B169" s="2">
        <v>33912</v>
      </c>
      <c r="C169" s="2">
        <v>10672</v>
      </c>
      <c r="D169" s="2">
        <v>23240</v>
      </c>
      <c r="E169" s="3">
        <v>0.28214201462609101</v>
      </c>
      <c r="F169" s="3">
        <v>0.32571214392803599</v>
      </c>
      <c r="G169" s="3">
        <v>0.26949025487256373</v>
      </c>
      <c r="H169" s="3">
        <f t="shared" si="6"/>
        <v>0.82738780207134643</v>
      </c>
      <c r="I169" s="3">
        <v>0.28795180722891567</v>
      </c>
      <c r="J169" s="3">
        <v>0.11469265367316342</v>
      </c>
      <c r="K169" s="3">
        <v>8.0209895052473765E-2</v>
      </c>
      <c r="L169" s="3">
        <v>0.17241379310344829</v>
      </c>
      <c r="M169" s="3">
        <v>3.4482758620689655E-2</v>
      </c>
      <c r="N169" s="12">
        <f t="shared" si="7"/>
        <v>0.28710644677661173</v>
      </c>
      <c r="O169" s="68">
        <f t="shared" si="8"/>
        <v>2876</v>
      </c>
      <c r="P169" s="61"/>
    </row>
    <row r="170" spans="1:16" x14ac:dyDescent="0.35">
      <c r="A170" s="8" t="s">
        <v>133</v>
      </c>
      <c r="B170" s="2">
        <v>30268</v>
      </c>
      <c r="C170" s="2">
        <v>10044</v>
      </c>
      <c r="D170" s="2">
        <v>20224</v>
      </c>
      <c r="E170" s="3">
        <v>0.27368838377164001</v>
      </c>
      <c r="F170" s="3">
        <v>0.32377538829151731</v>
      </c>
      <c r="G170" s="3">
        <v>0.28673835125448027</v>
      </c>
      <c r="H170" s="3">
        <f t="shared" si="6"/>
        <v>0.88560885608856088</v>
      </c>
      <c r="I170" s="3">
        <v>0.26720727848101267</v>
      </c>
      <c r="J170" s="3">
        <v>4.3807248108323378E-2</v>
      </c>
      <c r="K170" s="3">
        <v>3.8231780167264036E-2</v>
      </c>
      <c r="L170" s="3">
        <v>0.16806053365193149</v>
      </c>
      <c r="M170" s="3">
        <v>5.5754679410593387E-3</v>
      </c>
      <c r="N170" s="12">
        <f t="shared" si="7"/>
        <v>0.21186778176025486</v>
      </c>
      <c r="O170" s="68">
        <f t="shared" si="8"/>
        <v>2880</v>
      </c>
      <c r="P170" s="61"/>
    </row>
    <row r="171" spans="1:16" x14ac:dyDescent="0.35">
      <c r="A171" s="8" t="s">
        <v>154</v>
      </c>
      <c r="B171" s="2">
        <v>9052</v>
      </c>
      <c r="C171" s="2">
        <v>9052</v>
      </c>
      <c r="D171" s="2">
        <v>0</v>
      </c>
      <c r="E171" s="3">
        <v>0.69907202828104198</v>
      </c>
      <c r="F171" s="3">
        <v>0.72205037560760055</v>
      </c>
      <c r="G171" s="3">
        <v>0.69907202828104287</v>
      </c>
      <c r="H171" s="3">
        <f t="shared" si="6"/>
        <v>0.96817625458996326</v>
      </c>
      <c r="I171" s="3" t="s">
        <v>23</v>
      </c>
      <c r="J171" s="3">
        <v>0.41935483870967744</v>
      </c>
      <c r="K171" s="3">
        <v>0.36986301369863012</v>
      </c>
      <c r="L171" s="3">
        <v>0.28811312417145385</v>
      </c>
      <c r="M171" s="3">
        <v>4.7724259832081305E-2</v>
      </c>
      <c r="N171" s="12">
        <f t="shared" si="7"/>
        <v>0.70570039770216519</v>
      </c>
      <c r="O171" s="68">
        <f t="shared" si="8"/>
        <v>6328</v>
      </c>
      <c r="P171" s="61"/>
    </row>
    <row r="172" spans="1:16" x14ac:dyDescent="0.35">
      <c r="A172" s="8" t="s">
        <v>184</v>
      </c>
      <c r="B172" s="2">
        <v>7284</v>
      </c>
      <c r="C172" s="2">
        <v>7284</v>
      </c>
      <c r="D172" s="2">
        <v>0</v>
      </c>
      <c r="E172" s="3">
        <v>1.1532125205930799E-2</v>
      </c>
      <c r="F172" s="3">
        <v>0</v>
      </c>
      <c r="G172" s="3">
        <v>0</v>
      </c>
      <c r="H172" s="3">
        <f t="shared" si="6"/>
        <v>0</v>
      </c>
      <c r="I172" s="3" t="s">
        <v>23</v>
      </c>
      <c r="J172" s="3">
        <v>0</v>
      </c>
      <c r="K172" s="3">
        <v>0</v>
      </c>
      <c r="L172" s="3">
        <v>0</v>
      </c>
      <c r="M172" s="3">
        <v>0</v>
      </c>
      <c r="N172" s="12">
        <f t="shared" si="7"/>
        <v>0</v>
      </c>
      <c r="O172" s="68">
        <f t="shared" si="8"/>
        <v>0</v>
      </c>
      <c r="P172" s="61"/>
    </row>
    <row r="173" spans="1:16" x14ac:dyDescent="0.35">
      <c r="A173" s="8" t="s">
        <v>143</v>
      </c>
      <c r="B173" s="2">
        <v>6292</v>
      </c>
      <c r="C173" s="2">
        <v>6292</v>
      </c>
      <c r="D173" s="2">
        <v>0</v>
      </c>
      <c r="E173" s="3">
        <v>0.22123331214240299</v>
      </c>
      <c r="F173" s="3">
        <v>0.28226319135410044</v>
      </c>
      <c r="G173" s="3">
        <v>0.22123331214240305</v>
      </c>
      <c r="H173" s="3">
        <f t="shared" si="6"/>
        <v>0.78378378378378377</v>
      </c>
      <c r="I173" s="3" t="s">
        <v>23</v>
      </c>
      <c r="J173" s="3">
        <v>0.13986013986013987</v>
      </c>
      <c r="K173" s="3">
        <v>0.11188811188811189</v>
      </c>
      <c r="L173" s="3">
        <v>4.6408137317228225E-2</v>
      </c>
      <c r="M173" s="3">
        <v>2.7972027972027972E-2</v>
      </c>
      <c r="N173" s="12">
        <f t="shared" si="7"/>
        <v>0.18626827717736807</v>
      </c>
      <c r="O173" s="68">
        <f t="shared" si="8"/>
        <v>1392</v>
      </c>
      <c r="P173" s="61"/>
    </row>
    <row r="174" spans="1:16" x14ac:dyDescent="0.35">
      <c r="A174" s="8" t="s">
        <v>187</v>
      </c>
      <c r="B174" s="2">
        <v>49132</v>
      </c>
      <c r="C174" s="2">
        <v>5752</v>
      </c>
      <c r="D174" s="2">
        <v>43380</v>
      </c>
      <c r="E174" s="3">
        <v>0.30806806154848099</v>
      </c>
      <c r="F174" s="3">
        <v>0.86509040333796938</v>
      </c>
      <c r="G174" s="3">
        <v>0.66968011126564675</v>
      </c>
      <c r="H174" s="3">
        <f t="shared" si="6"/>
        <v>0.77411575562700974</v>
      </c>
      <c r="I174" s="3">
        <v>0.26011987090825267</v>
      </c>
      <c r="J174" s="3">
        <v>0.85326842837273986</v>
      </c>
      <c r="K174" s="3">
        <v>0.65020862308762173</v>
      </c>
      <c r="L174" s="3">
        <v>3.4770514603616135E-3</v>
      </c>
      <c r="M174" s="3">
        <v>0.20305980528511822</v>
      </c>
      <c r="N174" s="12">
        <f t="shared" si="7"/>
        <v>0.85674547983310156</v>
      </c>
      <c r="O174" s="68">
        <f t="shared" si="8"/>
        <v>3852</v>
      </c>
      <c r="P174" s="61"/>
    </row>
    <row r="175" spans="1:16" x14ac:dyDescent="0.35">
      <c r="A175" s="8" t="s">
        <v>181</v>
      </c>
      <c r="B175" s="2">
        <v>104100</v>
      </c>
      <c r="C175" s="2">
        <v>5420</v>
      </c>
      <c r="D175" s="2">
        <v>98680</v>
      </c>
      <c r="E175" s="3">
        <v>0.232084534101825</v>
      </c>
      <c r="F175" s="3">
        <v>0.48782287822878229</v>
      </c>
      <c r="G175" s="3">
        <v>0.45387453874538747</v>
      </c>
      <c r="H175" s="3">
        <f t="shared" si="6"/>
        <v>0.93040847201210286</v>
      </c>
      <c r="I175" s="3">
        <v>0.21990271584920956</v>
      </c>
      <c r="J175" s="3">
        <v>6.6420664206642069E-2</v>
      </c>
      <c r="K175" s="3">
        <v>5.6088560885608853E-2</v>
      </c>
      <c r="L175" s="3">
        <v>0.32841328413284132</v>
      </c>
      <c r="M175" s="3">
        <v>1.0332103321033211E-2</v>
      </c>
      <c r="N175" s="12">
        <f t="shared" si="7"/>
        <v>0.39483394833948343</v>
      </c>
      <c r="O175" s="68">
        <f t="shared" si="8"/>
        <v>2460</v>
      </c>
      <c r="P175" s="61"/>
    </row>
    <row r="176" spans="1:16" x14ac:dyDescent="0.35">
      <c r="A176" s="8" t="s">
        <v>175</v>
      </c>
      <c r="B176" s="2">
        <v>82164</v>
      </c>
      <c r="C176" s="2">
        <v>5144</v>
      </c>
      <c r="D176" s="2">
        <v>77020</v>
      </c>
      <c r="E176" s="3">
        <v>0.34818168540966798</v>
      </c>
      <c r="F176" s="3">
        <v>0.73250388802488331</v>
      </c>
      <c r="G176" s="3">
        <v>0.58009331259720065</v>
      </c>
      <c r="H176" s="3">
        <f t="shared" si="6"/>
        <v>0.79193205944798306</v>
      </c>
      <c r="I176" s="3">
        <v>0.3326928070631005</v>
      </c>
      <c r="J176" s="3">
        <v>0.69440124416796267</v>
      </c>
      <c r="K176" s="3">
        <v>0.50855365474339032</v>
      </c>
      <c r="L176" s="3">
        <v>3.4214618973561428E-2</v>
      </c>
      <c r="M176" s="3">
        <v>0.18584758942457233</v>
      </c>
      <c r="N176" s="12">
        <f t="shared" si="7"/>
        <v>0.72861586314152404</v>
      </c>
      <c r="O176" s="68">
        <f t="shared" si="8"/>
        <v>2984</v>
      </c>
      <c r="P176" s="61"/>
    </row>
    <row r="177" spans="1:16" x14ac:dyDescent="0.35">
      <c r="A177" s="8" t="s">
        <v>190</v>
      </c>
      <c r="B177" s="2">
        <v>3908</v>
      </c>
      <c r="C177" s="2">
        <v>3908</v>
      </c>
      <c r="D177" s="2">
        <v>0</v>
      </c>
      <c r="E177" s="3">
        <v>2.04708290685772E-3</v>
      </c>
      <c r="F177" s="3">
        <v>0</v>
      </c>
      <c r="G177" s="3">
        <v>0</v>
      </c>
      <c r="H177" s="3">
        <f t="shared" si="6"/>
        <v>0</v>
      </c>
      <c r="I177" s="3" t="s">
        <v>23</v>
      </c>
      <c r="J177" s="3">
        <v>0</v>
      </c>
      <c r="K177" s="3">
        <v>0</v>
      </c>
      <c r="L177" s="3">
        <v>0</v>
      </c>
      <c r="M177" s="3">
        <v>0</v>
      </c>
      <c r="N177" s="12">
        <f t="shared" si="7"/>
        <v>0</v>
      </c>
      <c r="O177" s="68">
        <f t="shared" si="8"/>
        <v>0</v>
      </c>
      <c r="P177" s="61"/>
    </row>
    <row r="178" spans="1:16" x14ac:dyDescent="0.35">
      <c r="A178" s="8" t="s">
        <v>186</v>
      </c>
      <c r="B178" s="2">
        <v>810336</v>
      </c>
      <c r="C178" s="2">
        <v>3888</v>
      </c>
      <c r="D178" s="2">
        <v>806448</v>
      </c>
      <c r="E178" s="3">
        <v>0.628016032855506</v>
      </c>
      <c r="F178" s="3">
        <v>0</v>
      </c>
      <c r="G178" s="3">
        <v>0</v>
      </c>
      <c r="H178" s="3">
        <f t="shared" si="6"/>
        <v>0</v>
      </c>
      <c r="I178" s="3">
        <v>0.63054778485407614</v>
      </c>
      <c r="J178" s="3">
        <v>0</v>
      </c>
      <c r="K178" s="3">
        <v>0</v>
      </c>
      <c r="L178" s="3">
        <v>0</v>
      </c>
      <c r="M178" s="3">
        <v>0</v>
      </c>
      <c r="N178" s="12">
        <f t="shared" si="7"/>
        <v>0</v>
      </c>
      <c r="O178" s="68">
        <f t="shared" si="8"/>
        <v>0</v>
      </c>
      <c r="P178" s="61"/>
    </row>
    <row r="179" spans="1:16" x14ac:dyDescent="0.35">
      <c r="A179" s="8" t="s">
        <v>191</v>
      </c>
      <c r="B179" s="2">
        <v>3428</v>
      </c>
      <c r="C179" s="2">
        <v>3428</v>
      </c>
      <c r="D179" s="2">
        <v>0</v>
      </c>
      <c r="E179" s="3">
        <v>0.192532088681446</v>
      </c>
      <c r="F179" s="3">
        <v>0</v>
      </c>
      <c r="G179" s="3">
        <v>0</v>
      </c>
      <c r="H179" s="3">
        <f t="shared" si="6"/>
        <v>0</v>
      </c>
      <c r="I179" s="3" t="s">
        <v>23</v>
      </c>
      <c r="J179" s="3">
        <v>0</v>
      </c>
      <c r="K179" s="3">
        <v>0</v>
      </c>
      <c r="L179" s="3">
        <v>0</v>
      </c>
      <c r="M179" s="3">
        <v>0</v>
      </c>
      <c r="N179" s="12">
        <f t="shared" si="7"/>
        <v>0</v>
      </c>
      <c r="O179" s="68">
        <f t="shared" si="8"/>
        <v>0</v>
      </c>
      <c r="P179" s="61"/>
    </row>
    <row r="180" spans="1:16" x14ac:dyDescent="0.35">
      <c r="A180" s="8" t="s">
        <v>189</v>
      </c>
      <c r="B180" s="2">
        <v>3340</v>
      </c>
      <c r="C180" s="2">
        <v>3340</v>
      </c>
      <c r="D180" s="2">
        <v>0</v>
      </c>
      <c r="E180" s="3">
        <v>0.31137724550898199</v>
      </c>
      <c r="F180" s="3">
        <v>0.37485029940119763</v>
      </c>
      <c r="G180" s="3">
        <v>0.31137724550898205</v>
      </c>
      <c r="H180" s="3">
        <f t="shared" si="6"/>
        <v>0.83067092651757191</v>
      </c>
      <c r="I180" s="3" t="s">
        <v>23</v>
      </c>
      <c r="J180" s="3">
        <v>1.1976047904191617E-2</v>
      </c>
      <c r="K180" s="3">
        <v>8.3832335329341312E-3</v>
      </c>
      <c r="L180" s="3">
        <v>0.1341317365269461</v>
      </c>
      <c r="M180" s="3">
        <v>3.592814371257485E-3</v>
      </c>
      <c r="N180" s="12">
        <f t="shared" si="7"/>
        <v>0.14610778443113773</v>
      </c>
      <c r="O180" s="68">
        <f t="shared" si="8"/>
        <v>1040</v>
      </c>
      <c r="P180" s="61"/>
    </row>
    <row r="181" spans="1:16" x14ac:dyDescent="0.35">
      <c r="A181" s="8" t="s">
        <v>193</v>
      </c>
      <c r="B181" s="2">
        <v>134052</v>
      </c>
      <c r="C181" s="2">
        <v>2776</v>
      </c>
      <c r="D181" s="2">
        <v>131276</v>
      </c>
      <c r="E181" s="3">
        <v>0.12380270342852</v>
      </c>
      <c r="F181" s="3">
        <v>0</v>
      </c>
      <c r="G181" s="3">
        <v>0</v>
      </c>
      <c r="H181" s="3">
        <f t="shared" si="6"/>
        <v>0</v>
      </c>
      <c r="I181" s="3">
        <v>0.12447058106584601</v>
      </c>
      <c r="J181" s="3">
        <v>0</v>
      </c>
      <c r="K181" s="3">
        <v>0</v>
      </c>
      <c r="L181" s="3">
        <v>0</v>
      </c>
      <c r="M181" s="3">
        <v>0</v>
      </c>
      <c r="N181" s="12">
        <f t="shared" si="7"/>
        <v>0</v>
      </c>
      <c r="O181" s="68">
        <f t="shared" si="8"/>
        <v>0</v>
      </c>
      <c r="P181" s="61"/>
    </row>
    <row r="182" spans="1:16" x14ac:dyDescent="0.35">
      <c r="A182" s="8" t="s">
        <v>183</v>
      </c>
      <c r="B182" s="2">
        <v>2620</v>
      </c>
      <c r="C182" s="2">
        <v>2620</v>
      </c>
      <c r="D182" s="2">
        <v>0</v>
      </c>
      <c r="E182" s="3">
        <v>0.49923664122137401</v>
      </c>
      <c r="F182" s="3">
        <v>0.57099236641221374</v>
      </c>
      <c r="G182" s="3">
        <v>0.49923664122137407</v>
      </c>
      <c r="H182" s="3">
        <f t="shared" si="6"/>
        <v>0.87433155080213909</v>
      </c>
      <c r="I182" s="3" t="s">
        <v>23</v>
      </c>
      <c r="J182" s="3">
        <v>0.57099236641221374</v>
      </c>
      <c r="K182" s="3">
        <v>0.49923664122137407</v>
      </c>
      <c r="L182" s="3">
        <v>0</v>
      </c>
      <c r="M182" s="3">
        <v>7.1755725190839698E-2</v>
      </c>
      <c r="N182" s="12">
        <f t="shared" si="7"/>
        <v>0.57099236641221374</v>
      </c>
      <c r="O182" s="68">
        <f t="shared" si="8"/>
        <v>1308</v>
      </c>
      <c r="P182" s="61"/>
    </row>
    <row r="183" spans="1:16" x14ac:dyDescent="0.35">
      <c r="A183" s="8" t="s">
        <v>194</v>
      </c>
      <c r="B183" s="2">
        <v>2064</v>
      </c>
      <c r="C183" s="2">
        <v>2064</v>
      </c>
      <c r="D183" s="2">
        <v>0</v>
      </c>
      <c r="E183" s="3">
        <v>0</v>
      </c>
      <c r="F183" s="3">
        <v>0.10077519379844961</v>
      </c>
      <c r="G183" s="3">
        <v>0</v>
      </c>
      <c r="H183" s="3">
        <f t="shared" si="6"/>
        <v>0</v>
      </c>
      <c r="I183" s="3" t="s">
        <v>23</v>
      </c>
      <c r="J183" s="3">
        <v>9.6899224806201549E-3</v>
      </c>
      <c r="K183" s="3">
        <v>0</v>
      </c>
      <c r="L183" s="3">
        <v>0</v>
      </c>
      <c r="M183" s="3">
        <v>9.6899224806201549E-3</v>
      </c>
      <c r="N183" s="12">
        <f t="shared" si="7"/>
        <v>9.6899224806201549E-3</v>
      </c>
      <c r="O183" s="68">
        <f t="shared" si="8"/>
        <v>0</v>
      </c>
      <c r="P183" s="61"/>
    </row>
    <row r="184" spans="1:16" x14ac:dyDescent="0.35">
      <c r="A184" s="8" t="s">
        <v>172</v>
      </c>
      <c r="B184" s="2">
        <v>1942436</v>
      </c>
      <c r="C184" s="2">
        <v>2012</v>
      </c>
      <c r="D184" s="2">
        <v>1940424</v>
      </c>
      <c r="E184" s="3">
        <v>0.13917163808743199</v>
      </c>
      <c r="F184" s="3">
        <v>0</v>
      </c>
      <c r="G184" s="3">
        <v>0</v>
      </c>
      <c r="H184" s="3">
        <f t="shared" si="6"/>
        <v>0</v>
      </c>
      <c r="I184" s="3">
        <v>0.13912217123680184</v>
      </c>
      <c r="J184" s="3">
        <v>0</v>
      </c>
      <c r="K184" s="3">
        <v>0</v>
      </c>
      <c r="L184" s="3">
        <v>0</v>
      </c>
      <c r="M184" s="3">
        <v>0</v>
      </c>
      <c r="N184" s="12">
        <f t="shared" si="7"/>
        <v>0</v>
      </c>
      <c r="O184" s="68">
        <f t="shared" si="8"/>
        <v>0</v>
      </c>
      <c r="P184" s="61"/>
    </row>
    <row r="185" spans="1:16" x14ac:dyDescent="0.35">
      <c r="A185" s="8" t="s">
        <v>182</v>
      </c>
      <c r="B185" s="2">
        <v>167140</v>
      </c>
      <c r="C185" s="2">
        <v>1640</v>
      </c>
      <c r="D185" s="2">
        <v>165500</v>
      </c>
      <c r="E185" s="3">
        <v>0.102668421682421</v>
      </c>
      <c r="F185" s="3">
        <v>0</v>
      </c>
      <c r="G185" s="3">
        <v>0</v>
      </c>
      <c r="H185" s="3">
        <f t="shared" si="6"/>
        <v>0</v>
      </c>
      <c r="I185" s="3">
        <v>0.10155891238670695</v>
      </c>
      <c r="J185" s="3">
        <v>0</v>
      </c>
      <c r="K185" s="3">
        <v>0</v>
      </c>
      <c r="L185" s="3">
        <v>0</v>
      </c>
      <c r="M185" s="3">
        <v>0</v>
      </c>
      <c r="N185" s="12">
        <f t="shared" si="7"/>
        <v>0</v>
      </c>
      <c r="O185" s="68">
        <f t="shared" si="8"/>
        <v>0</v>
      </c>
      <c r="P185" s="61"/>
    </row>
    <row r="186" spans="1:16" x14ac:dyDescent="0.35">
      <c r="A186" s="8" t="s">
        <v>197</v>
      </c>
      <c r="B186" s="2">
        <v>1328</v>
      </c>
      <c r="C186" s="2">
        <v>1328</v>
      </c>
      <c r="D186" s="2">
        <v>0</v>
      </c>
      <c r="E186" s="3">
        <v>0.358433734939759</v>
      </c>
      <c r="F186" s="3">
        <v>0.74096385542168675</v>
      </c>
      <c r="G186" s="3">
        <v>0.35843373493975905</v>
      </c>
      <c r="H186" s="3">
        <f t="shared" si="6"/>
        <v>0.48373983739837401</v>
      </c>
      <c r="I186" s="3" t="s">
        <v>23</v>
      </c>
      <c r="J186" s="3">
        <v>0</v>
      </c>
      <c r="K186" s="3">
        <v>0</v>
      </c>
      <c r="L186" s="3">
        <v>3.313253012048193E-2</v>
      </c>
      <c r="M186" s="3">
        <v>0</v>
      </c>
      <c r="N186" s="12">
        <f t="shared" si="7"/>
        <v>3.313253012048193E-2</v>
      </c>
      <c r="O186" s="68">
        <f t="shared" si="8"/>
        <v>476</v>
      </c>
      <c r="P186" s="61"/>
    </row>
    <row r="187" spans="1:16" x14ac:dyDescent="0.35">
      <c r="A187" s="8" t="s">
        <v>131</v>
      </c>
      <c r="B187" s="2">
        <v>1048</v>
      </c>
      <c r="C187" s="2">
        <v>1048</v>
      </c>
      <c r="D187" s="2">
        <v>0</v>
      </c>
      <c r="E187" s="3">
        <v>0.515267175572519</v>
      </c>
      <c r="F187" s="3">
        <v>0.51526717557251911</v>
      </c>
      <c r="G187" s="3">
        <v>0.51526717557251911</v>
      </c>
      <c r="H187" s="3">
        <f t="shared" si="6"/>
        <v>1</v>
      </c>
      <c r="I187" s="3" t="s">
        <v>23</v>
      </c>
      <c r="J187" s="3">
        <v>4.9618320610687022E-2</v>
      </c>
      <c r="K187" s="3">
        <v>2.6717557251908396E-2</v>
      </c>
      <c r="L187" s="3">
        <v>0.35496183206106868</v>
      </c>
      <c r="M187" s="3">
        <v>2.2900763358778626E-2</v>
      </c>
      <c r="N187" s="12">
        <f t="shared" si="7"/>
        <v>0.40458015267175568</v>
      </c>
      <c r="O187" s="68">
        <f t="shared" si="8"/>
        <v>540</v>
      </c>
      <c r="P187" s="61"/>
    </row>
    <row r="188" spans="1:16" x14ac:dyDescent="0.35">
      <c r="A188" s="8" t="s">
        <v>195</v>
      </c>
      <c r="B188" s="2">
        <v>167496</v>
      </c>
      <c r="C188" s="2">
        <v>1032</v>
      </c>
      <c r="D188" s="2">
        <v>166464</v>
      </c>
      <c r="E188" s="3">
        <v>0.28000668672684698</v>
      </c>
      <c r="F188" s="3">
        <v>0</v>
      </c>
      <c r="G188" s="3">
        <v>0</v>
      </c>
      <c r="H188" s="3">
        <f t="shared" si="6"/>
        <v>0</v>
      </c>
      <c r="I188" s="3">
        <v>0.28085351787773932</v>
      </c>
      <c r="J188" s="3">
        <v>0</v>
      </c>
      <c r="K188" s="3">
        <v>0</v>
      </c>
      <c r="L188" s="3">
        <v>0</v>
      </c>
      <c r="M188" s="3">
        <v>0</v>
      </c>
      <c r="N188" s="12">
        <f t="shared" si="7"/>
        <v>0</v>
      </c>
      <c r="O188" s="68">
        <f t="shared" si="8"/>
        <v>0</v>
      </c>
      <c r="P188" s="61"/>
    </row>
    <row r="189" spans="1:16" x14ac:dyDescent="0.35">
      <c r="A189" s="8" t="s">
        <v>201</v>
      </c>
      <c r="B189" s="2">
        <v>3462532</v>
      </c>
      <c r="C189" s="2">
        <v>988</v>
      </c>
      <c r="D189" s="2">
        <v>3461544</v>
      </c>
      <c r="E189" s="3">
        <v>0.38930008444687297</v>
      </c>
      <c r="F189" s="3">
        <v>0</v>
      </c>
      <c r="G189" s="3">
        <v>0</v>
      </c>
      <c r="H189" s="3">
        <f t="shared" si="6"/>
        <v>0</v>
      </c>
      <c r="I189" s="3">
        <v>0.38925751052131652</v>
      </c>
      <c r="J189" s="3">
        <v>0</v>
      </c>
      <c r="K189" s="3">
        <v>0</v>
      </c>
      <c r="L189" s="3">
        <v>0</v>
      </c>
      <c r="M189" s="3">
        <v>0</v>
      </c>
      <c r="N189" s="12">
        <f t="shared" si="7"/>
        <v>0</v>
      </c>
      <c r="O189" s="68">
        <f t="shared" si="8"/>
        <v>0</v>
      </c>
      <c r="P189" s="61"/>
    </row>
    <row r="190" spans="1:16" x14ac:dyDescent="0.35">
      <c r="A190" s="8" t="s">
        <v>202</v>
      </c>
      <c r="B190" s="2">
        <v>920</v>
      </c>
      <c r="C190" s="2">
        <v>920</v>
      </c>
      <c r="D190" s="2">
        <v>0</v>
      </c>
      <c r="E190" s="3">
        <v>0.44782608695652099</v>
      </c>
      <c r="F190" s="3">
        <v>0.73913043478260865</v>
      </c>
      <c r="G190" s="3">
        <v>0.44782608695652176</v>
      </c>
      <c r="H190" s="3">
        <f t="shared" si="6"/>
        <v>0.60588235294117654</v>
      </c>
      <c r="I190" s="3" t="s">
        <v>23</v>
      </c>
      <c r="J190" s="3">
        <v>8.6956521739130432E-2</v>
      </c>
      <c r="K190" s="3">
        <v>5.6521739130434782E-2</v>
      </c>
      <c r="L190" s="3">
        <v>0.31304347826086959</v>
      </c>
      <c r="M190" s="3">
        <v>3.0434782608695653E-2</v>
      </c>
      <c r="N190" s="12">
        <f t="shared" si="7"/>
        <v>0.4</v>
      </c>
      <c r="O190" s="68">
        <f t="shared" si="8"/>
        <v>412</v>
      </c>
      <c r="P190" s="61"/>
    </row>
    <row r="191" spans="1:16" x14ac:dyDescent="0.35">
      <c r="A191" s="8" t="s">
        <v>204</v>
      </c>
      <c r="B191" s="2">
        <v>29480</v>
      </c>
      <c r="C191" s="2">
        <v>744</v>
      </c>
      <c r="D191" s="2">
        <v>28736</v>
      </c>
      <c r="E191" s="3">
        <v>0.29104477611940299</v>
      </c>
      <c r="F191" s="3">
        <v>0.94623655913978499</v>
      </c>
      <c r="G191" s="3">
        <v>0.87634408602150538</v>
      </c>
      <c r="H191" s="3">
        <f t="shared" si="6"/>
        <v>0.92613636363636354</v>
      </c>
      <c r="I191" s="3">
        <v>0.27589086859688194</v>
      </c>
      <c r="J191" s="3">
        <v>0.91935483870967738</v>
      </c>
      <c r="K191" s="3">
        <v>0.81720430107526887</v>
      </c>
      <c r="L191" s="3">
        <v>2.6881720430107527E-2</v>
      </c>
      <c r="M191" s="3">
        <v>0.10215053763440861</v>
      </c>
      <c r="N191" s="12">
        <f t="shared" si="7"/>
        <v>0.94623655913978499</v>
      </c>
      <c r="O191" s="68">
        <f t="shared" si="8"/>
        <v>652</v>
      </c>
      <c r="P191" s="61"/>
    </row>
    <row r="192" spans="1:16" x14ac:dyDescent="0.35">
      <c r="A192" s="8" t="s">
        <v>206</v>
      </c>
      <c r="B192" s="2">
        <v>3030868</v>
      </c>
      <c r="C192" s="2">
        <v>624</v>
      </c>
      <c r="D192" s="2">
        <v>3030244</v>
      </c>
      <c r="E192" s="3">
        <v>0.72389295739702197</v>
      </c>
      <c r="F192" s="3">
        <v>0</v>
      </c>
      <c r="G192" s="3">
        <v>0</v>
      </c>
      <c r="H192" s="3">
        <f t="shared" si="6"/>
        <v>0</v>
      </c>
      <c r="I192" s="3">
        <v>0.72398130315578546</v>
      </c>
      <c r="J192" s="3">
        <v>0</v>
      </c>
      <c r="K192" s="3">
        <v>0</v>
      </c>
      <c r="L192" s="3">
        <v>0</v>
      </c>
      <c r="M192" s="3">
        <v>0</v>
      </c>
      <c r="N192" s="12">
        <f t="shared" si="7"/>
        <v>0</v>
      </c>
      <c r="O192" s="68">
        <f t="shared" si="8"/>
        <v>0</v>
      </c>
      <c r="P192" s="61"/>
    </row>
    <row r="193" spans="1:16" x14ac:dyDescent="0.35">
      <c r="A193" s="8" t="s">
        <v>198</v>
      </c>
      <c r="B193" s="2">
        <v>16124</v>
      </c>
      <c r="C193" s="2">
        <v>624</v>
      </c>
      <c r="D193" s="2">
        <v>15500</v>
      </c>
      <c r="E193" s="3">
        <v>0.46117588687670502</v>
      </c>
      <c r="F193" s="3">
        <v>0.84615384615384615</v>
      </c>
      <c r="G193" s="3">
        <v>0.69230769230769229</v>
      </c>
      <c r="H193" s="3">
        <f t="shared" si="6"/>
        <v>0.81818181818181812</v>
      </c>
      <c r="I193" s="3">
        <v>0.45187096774193547</v>
      </c>
      <c r="J193" s="3">
        <v>0.82051282051282048</v>
      </c>
      <c r="K193" s="3">
        <v>0.60256410256410253</v>
      </c>
      <c r="L193" s="3">
        <v>2.564102564102564E-2</v>
      </c>
      <c r="M193" s="3">
        <v>0.21794871794871795</v>
      </c>
      <c r="N193" s="12">
        <f t="shared" si="7"/>
        <v>0.84615384615384615</v>
      </c>
      <c r="O193" s="68">
        <f t="shared" si="8"/>
        <v>432</v>
      </c>
      <c r="P193" s="61"/>
    </row>
    <row r="194" spans="1:16" x14ac:dyDescent="0.35">
      <c r="A194" s="8" t="s">
        <v>176</v>
      </c>
      <c r="B194" s="2">
        <v>8140</v>
      </c>
      <c r="C194" s="2">
        <v>596</v>
      </c>
      <c r="D194" s="2">
        <v>7544</v>
      </c>
      <c r="E194" s="3">
        <v>0.76068796068795996</v>
      </c>
      <c r="F194" s="3">
        <v>5.3691275167785234E-2</v>
      </c>
      <c r="G194" s="3">
        <v>5.3691275167785234E-2</v>
      </c>
      <c r="H194" s="3">
        <f t="shared" si="6"/>
        <v>1</v>
      </c>
      <c r="I194" s="3">
        <v>0.80381760339342523</v>
      </c>
      <c r="J194" s="3">
        <v>6.7114093959731542E-3</v>
      </c>
      <c r="K194" s="3">
        <v>6.7114093959731542E-3</v>
      </c>
      <c r="L194" s="3">
        <v>6.7114093959731542E-3</v>
      </c>
      <c r="M194" s="3">
        <v>0</v>
      </c>
      <c r="N194" s="12">
        <f t="shared" ref="N194:N254" si="9">SUM(K194:M194)</f>
        <v>1.3422818791946308E-2</v>
      </c>
      <c r="O194" s="68">
        <f t="shared" si="8"/>
        <v>32</v>
      </c>
      <c r="P194" s="61"/>
    </row>
    <row r="195" spans="1:16" x14ac:dyDescent="0.35">
      <c r="A195" s="8" t="s">
        <v>210</v>
      </c>
      <c r="B195" s="2">
        <v>670056</v>
      </c>
      <c r="C195" s="2">
        <v>592</v>
      </c>
      <c r="D195" s="2">
        <v>669464</v>
      </c>
      <c r="E195" s="3">
        <v>8.2351325859331095E-2</v>
      </c>
      <c r="F195" s="3">
        <v>0</v>
      </c>
      <c r="G195" s="3">
        <v>0</v>
      </c>
      <c r="H195" s="3">
        <f t="shared" ref="H195:H254" si="10">IF(F195&gt;0,G195/F195,F195)</f>
        <v>0</v>
      </c>
      <c r="I195" s="3">
        <v>8.2083577309608885E-2</v>
      </c>
      <c r="J195" s="3">
        <v>0</v>
      </c>
      <c r="K195" s="3">
        <v>0</v>
      </c>
      <c r="L195" s="3">
        <v>0</v>
      </c>
      <c r="M195" s="3">
        <v>0</v>
      </c>
      <c r="N195" s="12">
        <f t="shared" si="9"/>
        <v>0</v>
      </c>
      <c r="O195" s="68">
        <f t="shared" ref="O195:O254" si="11">G195*C195</f>
        <v>0</v>
      </c>
      <c r="P195" s="61"/>
    </row>
    <row r="196" spans="1:16" x14ac:dyDescent="0.35">
      <c r="A196" s="8" t="s">
        <v>211</v>
      </c>
      <c r="B196" s="2">
        <v>580</v>
      </c>
      <c r="C196" s="2">
        <v>580</v>
      </c>
      <c r="D196" s="2">
        <v>0</v>
      </c>
      <c r="E196" s="3">
        <v>0.46206896551724103</v>
      </c>
      <c r="F196" s="3">
        <v>0.7931034482758621</v>
      </c>
      <c r="G196" s="3">
        <v>0.46206896551724136</v>
      </c>
      <c r="H196" s="3">
        <f t="shared" si="10"/>
        <v>0.58260869565217388</v>
      </c>
      <c r="I196" s="3" t="s">
        <v>23</v>
      </c>
      <c r="J196" s="3">
        <v>0.77931034482758621</v>
      </c>
      <c r="K196" s="3">
        <v>0.42758620689655175</v>
      </c>
      <c r="L196" s="3">
        <v>1.3793103448275862E-2</v>
      </c>
      <c r="M196" s="3">
        <v>0.35172413793103446</v>
      </c>
      <c r="N196" s="12">
        <f t="shared" si="9"/>
        <v>0.7931034482758621</v>
      </c>
      <c r="O196" s="68">
        <f t="shared" si="11"/>
        <v>268</v>
      </c>
      <c r="P196" s="61"/>
    </row>
    <row r="197" spans="1:16" x14ac:dyDescent="0.35">
      <c r="A197" s="8" t="s">
        <v>213</v>
      </c>
      <c r="B197" s="2">
        <v>580</v>
      </c>
      <c r="C197" s="2">
        <v>580</v>
      </c>
      <c r="D197" s="2">
        <v>0</v>
      </c>
      <c r="E197" s="3">
        <v>0.21379310344827501</v>
      </c>
      <c r="F197" s="3">
        <v>0</v>
      </c>
      <c r="G197" s="3">
        <v>0</v>
      </c>
      <c r="H197" s="3">
        <f t="shared" si="10"/>
        <v>0</v>
      </c>
      <c r="I197" s="3" t="s">
        <v>23</v>
      </c>
      <c r="J197" s="3">
        <v>0</v>
      </c>
      <c r="K197" s="3">
        <v>0</v>
      </c>
      <c r="L197" s="3">
        <v>0</v>
      </c>
      <c r="M197" s="3">
        <v>0</v>
      </c>
      <c r="N197" s="12">
        <f t="shared" si="9"/>
        <v>0</v>
      </c>
      <c r="O197" s="68">
        <f t="shared" si="11"/>
        <v>0</v>
      </c>
      <c r="P197" s="61"/>
    </row>
    <row r="198" spans="1:16" x14ac:dyDescent="0.35">
      <c r="A198" s="8" t="s">
        <v>196</v>
      </c>
      <c r="B198" s="2">
        <v>560</v>
      </c>
      <c r="C198" s="2">
        <v>560</v>
      </c>
      <c r="D198" s="2">
        <v>0</v>
      </c>
      <c r="E198" s="3">
        <v>0.307142857142857</v>
      </c>
      <c r="F198" s="3">
        <v>0</v>
      </c>
      <c r="G198" s="3">
        <v>0</v>
      </c>
      <c r="H198" s="3">
        <f t="shared" si="10"/>
        <v>0</v>
      </c>
      <c r="I198" s="3" t="s">
        <v>23</v>
      </c>
      <c r="J198" s="3">
        <v>0</v>
      </c>
      <c r="K198" s="3">
        <v>0</v>
      </c>
      <c r="L198" s="3">
        <v>0</v>
      </c>
      <c r="M198" s="3">
        <v>0</v>
      </c>
      <c r="N198" s="12">
        <f t="shared" si="9"/>
        <v>0</v>
      </c>
      <c r="O198" s="68">
        <f t="shared" si="11"/>
        <v>0</v>
      </c>
      <c r="P198" s="61"/>
    </row>
    <row r="199" spans="1:16" x14ac:dyDescent="0.35">
      <c r="A199" s="8" t="s">
        <v>138</v>
      </c>
      <c r="B199" s="2">
        <v>1216</v>
      </c>
      <c r="C199" s="2">
        <v>520</v>
      </c>
      <c r="D199" s="2">
        <v>696</v>
      </c>
      <c r="E199" s="3">
        <v>0.59210526315789402</v>
      </c>
      <c r="F199" s="3">
        <v>0.13076923076923078</v>
      </c>
      <c r="G199" s="3">
        <v>0.13076923076923078</v>
      </c>
      <c r="H199" s="3">
        <f t="shared" si="10"/>
        <v>1</v>
      </c>
      <c r="I199" s="3">
        <v>0.9022988505747126</v>
      </c>
      <c r="J199" s="3">
        <v>9.2307692307692313E-2</v>
      </c>
      <c r="K199" s="3">
        <v>8.461538461538462E-2</v>
      </c>
      <c r="L199" s="3">
        <v>3.8461538461538464E-2</v>
      </c>
      <c r="M199" s="3">
        <v>7.6923076923076927E-3</v>
      </c>
      <c r="N199" s="12">
        <f t="shared" si="9"/>
        <v>0.13076923076923078</v>
      </c>
      <c r="O199" s="68">
        <f t="shared" si="11"/>
        <v>68</v>
      </c>
      <c r="P199" s="61"/>
    </row>
    <row r="200" spans="1:16" x14ac:dyDescent="0.35">
      <c r="A200" s="8" t="s">
        <v>216</v>
      </c>
      <c r="B200" s="2">
        <v>619300</v>
      </c>
      <c r="C200" s="2">
        <v>500</v>
      </c>
      <c r="D200" s="2">
        <v>618800</v>
      </c>
      <c r="E200" s="3">
        <v>0.63185532052317095</v>
      </c>
      <c r="F200" s="3">
        <v>0</v>
      </c>
      <c r="G200" s="3">
        <v>0</v>
      </c>
      <c r="H200" s="3">
        <f t="shared" si="10"/>
        <v>0</v>
      </c>
      <c r="I200" s="3">
        <v>0.63211376858435686</v>
      </c>
      <c r="J200" s="3">
        <v>0</v>
      </c>
      <c r="K200" s="3">
        <v>0</v>
      </c>
      <c r="L200" s="3">
        <v>0</v>
      </c>
      <c r="M200" s="3">
        <v>0</v>
      </c>
      <c r="N200" s="12">
        <f t="shared" si="9"/>
        <v>0</v>
      </c>
      <c r="O200" s="68">
        <f t="shared" si="11"/>
        <v>0</v>
      </c>
      <c r="P200" s="61"/>
    </row>
    <row r="201" spans="1:16" x14ac:dyDescent="0.35">
      <c r="A201" s="8" t="s">
        <v>209</v>
      </c>
      <c r="B201" s="2">
        <v>112620</v>
      </c>
      <c r="C201" s="2">
        <v>464</v>
      </c>
      <c r="D201" s="2">
        <v>112156</v>
      </c>
      <c r="E201" s="3">
        <v>0.133581957023619</v>
      </c>
      <c r="F201" s="3">
        <v>0.78448275862068961</v>
      </c>
      <c r="G201" s="3">
        <v>0.78448275862068961</v>
      </c>
      <c r="H201" s="3">
        <f t="shared" si="10"/>
        <v>1</v>
      </c>
      <c r="I201" s="3">
        <v>0.13088911872748671</v>
      </c>
      <c r="J201" s="3">
        <v>0.18103448275862069</v>
      </c>
      <c r="K201" s="3">
        <v>0.10344827586206896</v>
      </c>
      <c r="L201" s="3">
        <v>0.55172413793103448</v>
      </c>
      <c r="M201" s="3">
        <v>7.7586206896551727E-2</v>
      </c>
      <c r="N201" s="12">
        <f t="shared" si="9"/>
        <v>0.73275862068965514</v>
      </c>
      <c r="O201" s="68">
        <f t="shared" si="11"/>
        <v>364</v>
      </c>
      <c r="P201" s="61"/>
    </row>
    <row r="202" spans="1:16" x14ac:dyDescent="0.35">
      <c r="A202" s="8" t="s">
        <v>200</v>
      </c>
      <c r="B202" s="2">
        <v>456</v>
      </c>
      <c r="C202" s="2">
        <v>456</v>
      </c>
      <c r="D202" s="2">
        <v>0</v>
      </c>
      <c r="E202" s="3">
        <v>0.50877192982456099</v>
      </c>
      <c r="F202" s="3">
        <v>0.7807017543859649</v>
      </c>
      <c r="G202" s="3">
        <v>0.50877192982456143</v>
      </c>
      <c r="H202" s="3">
        <f t="shared" si="10"/>
        <v>0.651685393258427</v>
      </c>
      <c r="I202" s="3" t="s">
        <v>23</v>
      </c>
      <c r="J202" s="3">
        <v>5.2631578947368418E-2</v>
      </c>
      <c r="K202" s="3">
        <v>3.5087719298245612E-2</v>
      </c>
      <c r="L202" s="3">
        <v>0.36842105263157893</v>
      </c>
      <c r="M202" s="3">
        <v>1.7543859649122806E-2</v>
      </c>
      <c r="N202" s="12">
        <f t="shared" si="9"/>
        <v>0.42105263157894735</v>
      </c>
      <c r="O202" s="68">
        <f t="shared" si="11"/>
        <v>232</v>
      </c>
      <c r="P202" s="61"/>
    </row>
    <row r="203" spans="1:16" x14ac:dyDescent="0.35">
      <c r="A203" s="8" t="s">
        <v>212</v>
      </c>
      <c r="B203" s="2">
        <v>448</v>
      </c>
      <c r="C203" s="2">
        <v>448</v>
      </c>
      <c r="D203" s="2">
        <v>0</v>
      </c>
      <c r="E203" s="3">
        <v>0.82142857142857095</v>
      </c>
      <c r="F203" s="3">
        <v>0.9375</v>
      </c>
      <c r="G203" s="3">
        <v>0.8214285714285714</v>
      </c>
      <c r="H203" s="3">
        <f t="shared" si="10"/>
        <v>0.87619047619047619</v>
      </c>
      <c r="I203" s="3" t="s">
        <v>23</v>
      </c>
      <c r="J203" s="3">
        <v>0.9375</v>
      </c>
      <c r="K203" s="3">
        <v>0.8214285714285714</v>
      </c>
      <c r="L203" s="3">
        <v>0</v>
      </c>
      <c r="M203" s="3">
        <v>0.11607142857142858</v>
      </c>
      <c r="N203" s="12">
        <f t="shared" si="9"/>
        <v>0.9375</v>
      </c>
      <c r="O203" s="68">
        <f t="shared" si="11"/>
        <v>368</v>
      </c>
      <c r="P203" s="61"/>
    </row>
    <row r="204" spans="1:16" x14ac:dyDescent="0.35">
      <c r="A204" s="8" t="s">
        <v>208</v>
      </c>
      <c r="B204" s="2">
        <v>1350692</v>
      </c>
      <c r="C204" s="2">
        <v>436</v>
      </c>
      <c r="D204" s="2">
        <v>1350256</v>
      </c>
      <c r="E204" s="3">
        <v>0.196468180754753</v>
      </c>
      <c r="F204" s="3">
        <v>0</v>
      </c>
      <c r="G204" s="3">
        <v>0</v>
      </c>
      <c r="H204" s="3">
        <f t="shared" si="10"/>
        <v>0</v>
      </c>
      <c r="I204" s="3">
        <v>0.19632425258617625</v>
      </c>
      <c r="J204" s="3">
        <v>0</v>
      </c>
      <c r="K204" s="3">
        <v>0</v>
      </c>
      <c r="L204" s="3">
        <v>0</v>
      </c>
      <c r="M204" s="3">
        <v>0</v>
      </c>
      <c r="N204" s="12">
        <f t="shared" si="9"/>
        <v>0</v>
      </c>
      <c r="O204" s="68">
        <f t="shared" si="11"/>
        <v>0</v>
      </c>
      <c r="P204" s="61"/>
    </row>
    <row r="205" spans="1:16" x14ac:dyDescent="0.35">
      <c r="A205" s="8" t="s">
        <v>221</v>
      </c>
      <c r="B205" s="2">
        <v>432</v>
      </c>
      <c r="C205" s="2">
        <v>432</v>
      </c>
      <c r="D205" s="2">
        <v>0</v>
      </c>
      <c r="E205" s="3">
        <v>0.63888888888888795</v>
      </c>
      <c r="F205" s="3">
        <v>0.7592592592592593</v>
      </c>
      <c r="G205" s="3">
        <v>0.63888888888888884</v>
      </c>
      <c r="H205" s="3">
        <f t="shared" si="10"/>
        <v>0.8414634146341462</v>
      </c>
      <c r="I205" s="3" t="s">
        <v>23</v>
      </c>
      <c r="J205" s="3">
        <v>0.43518518518518517</v>
      </c>
      <c r="K205" s="3">
        <v>0.29629629629629628</v>
      </c>
      <c r="L205" s="3">
        <v>0.25</v>
      </c>
      <c r="M205" s="3">
        <v>0.12037037037037036</v>
      </c>
      <c r="N205" s="12">
        <f t="shared" si="9"/>
        <v>0.66666666666666663</v>
      </c>
      <c r="O205" s="68">
        <f t="shared" si="11"/>
        <v>276</v>
      </c>
      <c r="P205" s="61"/>
    </row>
    <row r="206" spans="1:16" x14ac:dyDescent="0.35">
      <c r="A206" s="8" t="s">
        <v>192</v>
      </c>
      <c r="B206" s="2">
        <v>186556</v>
      </c>
      <c r="C206" s="2">
        <v>428</v>
      </c>
      <c r="D206" s="2">
        <v>186128</v>
      </c>
      <c r="E206" s="3">
        <v>7.5173138360599495E-2</v>
      </c>
      <c r="F206" s="3">
        <v>0.13084112149532709</v>
      </c>
      <c r="G206" s="3">
        <v>0.13084112149532709</v>
      </c>
      <c r="H206" s="3">
        <f t="shared" si="10"/>
        <v>1</v>
      </c>
      <c r="I206" s="3">
        <v>7.4615318490501167E-2</v>
      </c>
      <c r="J206" s="3">
        <v>8.4112149532710276E-2</v>
      </c>
      <c r="K206" s="3">
        <v>7.476635514018691E-2</v>
      </c>
      <c r="L206" s="3">
        <v>4.6728971962616821E-2</v>
      </c>
      <c r="M206" s="3">
        <v>9.3457943925233638E-3</v>
      </c>
      <c r="N206" s="12">
        <f t="shared" si="9"/>
        <v>0.13084112149532709</v>
      </c>
      <c r="O206" s="68">
        <f t="shared" si="11"/>
        <v>55.999999999999993</v>
      </c>
      <c r="P206" s="61"/>
    </row>
    <row r="207" spans="1:16" x14ac:dyDescent="0.35">
      <c r="A207" s="8" t="s">
        <v>222</v>
      </c>
      <c r="B207" s="2">
        <v>392</v>
      </c>
      <c r="C207" s="2">
        <v>392</v>
      </c>
      <c r="D207" s="2">
        <v>0</v>
      </c>
      <c r="E207" s="3">
        <v>0.11224489795918299</v>
      </c>
      <c r="F207" s="3">
        <v>0</v>
      </c>
      <c r="G207" s="3">
        <v>0</v>
      </c>
      <c r="H207" s="3">
        <f t="shared" si="10"/>
        <v>0</v>
      </c>
      <c r="I207" s="3" t="s">
        <v>23</v>
      </c>
      <c r="J207" s="3">
        <v>0</v>
      </c>
      <c r="K207" s="3">
        <v>0</v>
      </c>
      <c r="L207" s="3">
        <v>0</v>
      </c>
      <c r="M207" s="3">
        <v>0</v>
      </c>
      <c r="N207" s="12">
        <f t="shared" si="9"/>
        <v>0</v>
      </c>
      <c r="O207" s="68">
        <f t="shared" si="11"/>
        <v>0</v>
      </c>
      <c r="P207" s="61"/>
    </row>
    <row r="208" spans="1:16" x14ac:dyDescent="0.35">
      <c r="A208" s="8" t="s">
        <v>224</v>
      </c>
      <c r="B208" s="2">
        <v>368</v>
      </c>
      <c r="C208" s="2">
        <v>368</v>
      </c>
      <c r="D208" s="2">
        <v>0</v>
      </c>
      <c r="E208" s="3">
        <v>0</v>
      </c>
      <c r="F208" s="3">
        <v>0</v>
      </c>
      <c r="G208" s="3">
        <v>0</v>
      </c>
      <c r="H208" s="3">
        <f t="shared" si="10"/>
        <v>0</v>
      </c>
      <c r="I208" s="3" t="s">
        <v>23</v>
      </c>
      <c r="J208" s="3">
        <v>0</v>
      </c>
      <c r="K208" s="3">
        <v>0</v>
      </c>
      <c r="L208" s="3">
        <v>0</v>
      </c>
      <c r="M208" s="3">
        <v>0</v>
      </c>
      <c r="N208" s="12">
        <f t="shared" si="9"/>
        <v>0</v>
      </c>
      <c r="O208" s="68">
        <f t="shared" si="11"/>
        <v>0</v>
      </c>
      <c r="P208" s="61"/>
    </row>
    <row r="209" spans="1:16" x14ac:dyDescent="0.35">
      <c r="A209" s="8" t="s">
        <v>205</v>
      </c>
      <c r="B209" s="2">
        <v>360</v>
      </c>
      <c r="C209" s="2">
        <v>360</v>
      </c>
      <c r="D209" s="2">
        <v>0</v>
      </c>
      <c r="E209" s="3">
        <v>0.76666666666666605</v>
      </c>
      <c r="F209" s="3">
        <v>0.58888888888888891</v>
      </c>
      <c r="G209" s="3">
        <v>0.58888888888888891</v>
      </c>
      <c r="H209" s="3">
        <f t="shared" si="10"/>
        <v>1</v>
      </c>
      <c r="I209" s="3" t="s">
        <v>23</v>
      </c>
      <c r="J209" s="3">
        <v>0.32222222222222224</v>
      </c>
      <c r="K209" s="3">
        <v>0.27777777777777779</v>
      </c>
      <c r="L209" s="3">
        <v>0.23333333333333334</v>
      </c>
      <c r="M209" s="3">
        <v>4.4444444444444446E-2</v>
      </c>
      <c r="N209" s="12">
        <f t="shared" si="9"/>
        <v>0.55555555555555547</v>
      </c>
      <c r="O209" s="68">
        <f t="shared" si="11"/>
        <v>212</v>
      </c>
      <c r="P209" s="61"/>
    </row>
    <row r="210" spans="1:16" x14ac:dyDescent="0.35">
      <c r="A210" s="8" t="s">
        <v>207</v>
      </c>
      <c r="B210" s="2">
        <v>26068</v>
      </c>
      <c r="C210" s="2">
        <v>348</v>
      </c>
      <c r="D210" s="2">
        <v>25720</v>
      </c>
      <c r="E210" s="3">
        <v>0.43731778425655898</v>
      </c>
      <c r="F210" s="3">
        <v>0.90804597701149425</v>
      </c>
      <c r="G210" s="3">
        <v>0.7816091954022989</v>
      </c>
      <c r="H210" s="3">
        <f t="shared" si="10"/>
        <v>0.86075949367088611</v>
      </c>
      <c r="I210" s="3">
        <v>0.43265940902021771</v>
      </c>
      <c r="J210" s="3">
        <v>0.89655172413793105</v>
      </c>
      <c r="K210" s="3">
        <v>0.68965517241379315</v>
      </c>
      <c r="L210" s="3">
        <v>1.1494252873563218E-2</v>
      </c>
      <c r="M210" s="3">
        <v>0.20689655172413793</v>
      </c>
      <c r="N210" s="12">
        <f t="shared" si="9"/>
        <v>0.90804597701149425</v>
      </c>
      <c r="O210" s="68">
        <f t="shared" si="11"/>
        <v>272</v>
      </c>
      <c r="P210" s="61"/>
    </row>
    <row r="211" spans="1:16" x14ac:dyDescent="0.35">
      <c r="A211" s="8" t="s">
        <v>215</v>
      </c>
      <c r="B211" s="2">
        <v>36832</v>
      </c>
      <c r="C211" s="2">
        <v>348</v>
      </c>
      <c r="D211" s="2">
        <v>36484</v>
      </c>
      <c r="E211" s="3">
        <v>0.38694613379669801</v>
      </c>
      <c r="F211" s="3">
        <v>0.81609195402298851</v>
      </c>
      <c r="G211" s="3">
        <v>0.5977011494252874</v>
      </c>
      <c r="H211" s="3">
        <f t="shared" si="10"/>
        <v>0.73239436619718312</v>
      </c>
      <c r="I211" s="3">
        <v>0.3849358622958009</v>
      </c>
      <c r="J211" s="3">
        <v>0.8045977011494253</v>
      </c>
      <c r="K211" s="3">
        <v>0.50574712643678166</v>
      </c>
      <c r="L211" s="3">
        <v>1.1494252873563218E-2</v>
      </c>
      <c r="M211" s="3">
        <v>0.2988505747126437</v>
      </c>
      <c r="N211" s="12">
        <f t="shared" si="9"/>
        <v>0.81609195402298851</v>
      </c>
      <c r="O211" s="68">
        <f t="shared" si="11"/>
        <v>208.00000000000003</v>
      </c>
      <c r="P211" s="61"/>
    </row>
    <row r="212" spans="1:16" x14ac:dyDescent="0.35">
      <c r="A212" s="8" t="s">
        <v>203</v>
      </c>
      <c r="B212" s="2">
        <v>324</v>
      </c>
      <c r="C212" s="2">
        <v>324</v>
      </c>
      <c r="D212" s="2">
        <v>0</v>
      </c>
      <c r="E212" s="3">
        <v>0.32098765432098703</v>
      </c>
      <c r="F212" s="3">
        <v>0.37037037037037035</v>
      </c>
      <c r="G212" s="3">
        <v>0.32098765432098764</v>
      </c>
      <c r="H212" s="3">
        <f t="shared" si="10"/>
        <v>0.8666666666666667</v>
      </c>
      <c r="I212" s="3" t="s">
        <v>23</v>
      </c>
      <c r="J212" s="3">
        <v>0</v>
      </c>
      <c r="K212" s="3">
        <v>0</v>
      </c>
      <c r="L212" s="3">
        <v>0.14814814814814814</v>
      </c>
      <c r="M212" s="3">
        <v>0</v>
      </c>
      <c r="N212" s="12">
        <f t="shared" si="9"/>
        <v>0.14814814814814814</v>
      </c>
      <c r="O212" s="68">
        <f t="shared" si="11"/>
        <v>104</v>
      </c>
      <c r="P212" s="61"/>
    </row>
    <row r="213" spans="1:16" x14ac:dyDescent="0.35">
      <c r="A213" s="8" t="s">
        <v>188</v>
      </c>
      <c r="B213" s="2">
        <v>53360</v>
      </c>
      <c r="C213" s="2">
        <v>324</v>
      </c>
      <c r="D213" s="2">
        <v>53036</v>
      </c>
      <c r="E213" s="3">
        <v>0.52158920539730103</v>
      </c>
      <c r="F213" s="3">
        <v>2.4691358024691357E-2</v>
      </c>
      <c r="G213" s="3">
        <v>2.4691358024691357E-2</v>
      </c>
      <c r="H213" s="3">
        <f t="shared" si="10"/>
        <v>1</v>
      </c>
      <c r="I213" s="3">
        <v>0.52394599894411342</v>
      </c>
      <c r="J213" s="3">
        <v>2.4691358024691357E-2</v>
      </c>
      <c r="K213" s="3">
        <v>2.4691358024691357E-2</v>
      </c>
      <c r="L213" s="3">
        <v>0</v>
      </c>
      <c r="M213" s="3">
        <v>0</v>
      </c>
      <c r="N213" s="12">
        <f t="shared" si="9"/>
        <v>2.4691358024691357E-2</v>
      </c>
      <c r="O213" s="68">
        <f t="shared" si="11"/>
        <v>8</v>
      </c>
      <c r="P213" s="61"/>
    </row>
    <row r="214" spans="1:16" x14ac:dyDescent="0.35">
      <c r="A214" s="8" t="s">
        <v>220</v>
      </c>
      <c r="B214" s="2">
        <v>312</v>
      </c>
      <c r="C214" s="2">
        <v>312</v>
      </c>
      <c r="D214" s="2">
        <v>0</v>
      </c>
      <c r="E214" s="3">
        <v>0.87179487179487103</v>
      </c>
      <c r="F214" s="3">
        <v>0.70512820512820518</v>
      </c>
      <c r="G214" s="3">
        <v>0.70512820512820518</v>
      </c>
      <c r="H214" s="3">
        <f t="shared" si="10"/>
        <v>1</v>
      </c>
      <c r="I214" s="3" t="s">
        <v>23</v>
      </c>
      <c r="J214" s="3">
        <v>0.5641025641025641</v>
      </c>
      <c r="K214" s="3">
        <v>0.51282051282051277</v>
      </c>
      <c r="L214" s="3">
        <v>0.14102564102564102</v>
      </c>
      <c r="M214" s="3">
        <v>5.128205128205128E-2</v>
      </c>
      <c r="N214" s="12">
        <f t="shared" si="9"/>
        <v>0.70512820512820507</v>
      </c>
      <c r="O214" s="68">
        <f t="shared" si="11"/>
        <v>220.00000000000003</v>
      </c>
      <c r="P214" s="61"/>
    </row>
    <row r="215" spans="1:16" x14ac:dyDescent="0.35">
      <c r="A215" s="8" t="s">
        <v>227</v>
      </c>
      <c r="B215" s="2">
        <v>9844</v>
      </c>
      <c r="C215" s="2">
        <v>272</v>
      </c>
      <c r="D215" s="2">
        <v>9572</v>
      </c>
      <c r="E215" s="3">
        <v>0.44534741974806902</v>
      </c>
      <c r="F215" s="3">
        <v>0.69117647058823528</v>
      </c>
      <c r="G215" s="3">
        <v>0.69117647058823528</v>
      </c>
      <c r="H215" s="3">
        <f t="shared" si="10"/>
        <v>1</v>
      </c>
      <c r="I215" s="3">
        <v>0.4333472628499791</v>
      </c>
      <c r="J215" s="3">
        <v>0.26470588235294118</v>
      </c>
      <c r="K215" s="3">
        <v>0.25</v>
      </c>
      <c r="L215" s="3">
        <v>0.36764705882352944</v>
      </c>
      <c r="M215" s="3">
        <v>1.4705882352941176E-2</v>
      </c>
      <c r="N215" s="12">
        <f t="shared" si="9"/>
        <v>0.63235294117647056</v>
      </c>
      <c r="O215" s="68">
        <f t="shared" si="11"/>
        <v>188</v>
      </c>
      <c r="P215" s="61"/>
    </row>
    <row r="216" spans="1:16" x14ac:dyDescent="0.35">
      <c r="A216" s="8" t="s">
        <v>229</v>
      </c>
      <c r="B216" s="2">
        <v>224</v>
      </c>
      <c r="C216" s="2">
        <v>224</v>
      </c>
      <c r="D216" s="2">
        <v>0</v>
      </c>
      <c r="E216" s="3">
        <v>0.17857142857142799</v>
      </c>
      <c r="F216" s="3">
        <v>0.8571428571428571</v>
      </c>
      <c r="G216" s="3">
        <v>0.17857142857142858</v>
      </c>
      <c r="H216" s="3">
        <f t="shared" si="10"/>
        <v>0.20833333333333334</v>
      </c>
      <c r="I216" s="3" t="s">
        <v>23</v>
      </c>
      <c r="J216" s="3">
        <v>0.21428571428571427</v>
      </c>
      <c r="K216" s="3">
        <v>0</v>
      </c>
      <c r="L216" s="3">
        <v>0.10714285714285714</v>
      </c>
      <c r="M216" s="3">
        <v>0.19642857142857142</v>
      </c>
      <c r="N216" s="12">
        <f t="shared" si="9"/>
        <v>0.30357142857142855</v>
      </c>
      <c r="O216" s="68">
        <f t="shared" si="11"/>
        <v>40</v>
      </c>
      <c r="P216" s="61"/>
    </row>
    <row r="217" spans="1:16" x14ac:dyDescent="0.35">
      <c r="A217" s="8" t="s">
        <v>231</v>
      </c>
      <c r="B217" s="2">
        <v>216</v>
      </c>
      <c r="C217" s="2">
        <v>216</v>
      </c>
      <c r="D217" s="2">
        <v>0</v>
      </c>
      <c r="E217" s="3">
        <v>0.16666666666666599</v>
      </c>
      <c r="F217" s="3">
        <v>0</v>
      </c>
      <c r="G217" s="3">
        <v>0</v>
      </c>
      <c r="H217" s="3">
        <f t="shared" si="10"/>
        <v>0</v>
      </c>
      <c r="I217" s="3" t="s">
        <v>23</v>
      </c>
      <c r="J217" s="3">
        <v>0</v>
      </c>
      <c r="K217" s="3">
        <v>0</v>
      </c>
      <c r="L217" s="3">
        <v>0</v>
      </c>
      <c r="M217" s="3">
        <v>0</v>
      </c>
      <c r="N217" s="12">
        <f t="shared" si="9"/>
        <v>0</v>
      </c>
      <c r="O217" s="68">
        <f t="shared" si="11"/>
        <v>0</v>
      </c>
      <c r="P217" s="61"/>
    </row>
    <row r="218" spans="1:16" x14ac:dyDescent="0.35">
      <c r="A218" s="8" t="s">
        <v>233</v>
      </c>
      <c r="B218" s="2">
        <v>188</v>
      </c>
      <c r="C218" s="2">
        <v>188</v>
      </c>
      <c r="D218" s="2">
        <v>0</v>
      </c>
      <c r="E218" s="3">
        <v>0.23404255319148901</v>
      </c>
      <c r="F218" s="3">
        <v>0</v>
      </c>
      <c r="G218" s="3">
        <v>0</v>
      </c>
      <c r="H218" s="3">
        <f t="shared" si="10"/>
        <v>0</v>
      </c>
      <c r="I218" s="3" t="s">
        <v>23</v>
      </c>
      <c r="J218" s="3">
        <v>0</v>
      </c>
      <c r="K218" s="3">
        <v>0</v>
      </c>
      <c r="L218" s="3">
        <v>0</v>
      </c>
      <c r="M218" s="3">
        <v>0</v>
      </c>
      <c r="N218" s="12">
        <f t="shared" si="9"/>
        <v>0</v>
      </c>
      <c r="O218" s="68">
        <f t="shared" si="11"/>
        <v>0</v>
      </c>
      <c r="P218" s="61"/>
    </row>
    <row r="219" spans="1:16" x14ac:dyDescent="0.35">
      <c r="A219" s="8" t="s">
        <v>214</v>
      </c>
      <c r="B219" s="2">
        <v>172</v>
      </c>
      <c r="C219" s="2">
        <v>172</v>
      </c>
      <c r="D219" s="2">
        <v>0</v>
      </c>
      <c r="E219" s="3">
        <v>0.60465116279069697</v>
      </c>
      <c r="F219" s="3">
        <v>0.7441860465116279</v>
      </c>
      <c r="G219" s="3">
        <v>0.60465116279069764</v>
      </c>
      <c r="H219" s="3">
        <f t="shared" si="10"/>
        <v>0.8125</v>
      </c>
      <c r="I219" s="3" t="s">
        <v>23</v>
      </c>
      <c r="J219" s="3">
        <v>0</v>
      </c>
      <c r="K219" s="3">
        <v>0</v>
      </c>
      <c r="L219" s="3">
        <v>0.46511627906976744</v>
      </c>
      <c r="M219" s="3">
        <v>0</v>
      </c>
      <c r="N219" s="12">
        <f t="shared" si="9"/>
        <v>0.46511627906976744</v>
      </c>
      <c r="O219" s="68">
        <f t="shared" si="11"/>
        <v>104</v>
      </c>
      <c r="P219" s="61"/>
    </row>
    <row r="220" spans="1:16" x14ac:dyDescent="0.35">
      <c r="A220" s="8" t="s">
        <v>223</v>
      </c>
      <c r="B220" s="2">
        <v>164</v>
      </c>
      <c r="C220" s="2">
        <v>164</v>
      </c>
      <c r="D220" s="2">
        <v>0</v>
      </c>
      <c r="E220" s="3">
        <v>0.24390243902438999</v>
      </c>
      <c r="F220" s="3">
        <v>0</v>
      </c>
      <c r="G220" s="3">
        <v>0</v>
      </c>
      <c r="H220" s="3">
        <f t="shared" si="10"/>
        <v>0</v>
      </c>
      <c r="I220" s="3" t="s">
        <v>23</v>
      </c>
      <c r="J220" s="3">
        <v>0</v>
      </c>
      <c r="K220" s="3">
        <v>0</v>
      </c>
      <c r="L220" s="3">
        <v>0</v>
      </c>
      <c r="M220" s="3">
        <v>0</v>
      </c>
      <c r="N220" s="12">
        <f t="shared" si="9"/>
        <v>0</v>
      </c>
      <c r="O220" s="68">
        <f t="shared" si="11"/>
        <v>0</v>
      </c>
      <c r="P220" s="61"/>
    </row>
    <row r="221" spans="1:16" x14ac:dyDescent="0.35">
      <c r="A221" s="8" t="s">
        <v>230</v>
      </c>
      <c r="B221" s="2">
        <v>152</v>
      </c>
      <c r="C221" s="2">
        <v>152</v>
      </c>
      <c r="D221" s="2">
        <v>0</v>
      </c>
      <c r="E221" s="3">
        <v>0.86842105263157898</v>
      </c>
      <c r="F221" s="3">
        <v>0.73684210526315785</v>
      </c>
      <c r="G221" s="3">
        <v>0.73684210526315785</v>
      </c>
      <c r="H221" s="3">
        <f t="shared" si="10"/>
        <v>1</v>
      </c>
      <c r="I221" s="3" t="s">
        <v>23</v>
      </c>
      <c r="J221" s="3">
        <v>0.52631578947368418</v>
      </c>
      <c r="K221" s="3">
        <v>0.47368421052631576</v>
      </c>
      <c r="L221" s="3">
        <v>0.15789473684210525</v>
      </c>
      <c r="M221" s="3">
        <v>5.2631578947368418E-2</v>
      </c>
      <c r="N221" s="12">
        <f t="shared" si="9"/>
        <v>0.68421052631578938</v>
      </c>
      <c r="O221" s="68">
        <f t="shared" si="11"/>
        <v>112</v>
      </c>
      <c r="P221" s="61"/>
    </row>
    <row r="222" spans="1:16" x14ac:dyDescent="0.35">
      <c r="A222" s="8" t="s">
        <v>228</v>
      </c>
      <c r="B222" s="2">
        <v>148</v>
      </c>
      <c r="C222" s="2">
        <v>148</v>
      </c>
      <c r="D222" s="2">
        <v>0</v>
      </c>
      <c r="E222" s="3">
        <v>0.56756756756756699</v>
      </c>
      <c r="F222" s="3">
        <v>0.64864864864864868</v>
      </c>
      <c r="G222" s="3">
        <v>0.56756756756756754</v>
      </c>
      <c r="H222" s="3">
        <f t="shared" si="10"/>
        <v>0.87499999999999989</v>
      </c>
      <c r="I222" s="3" t="s">
        <v>23</v>
      </c>
      <c r="J222" s="3">
        <v>0.64864864864864868</v>
      </c>
      <c r="K222" s="3">
        <v>0.56756756756756754</v>
      </c>
      <c r="L222" s="3">
        <v>0</v>
      </c>
      <c r="M222" s="3">
        <v>8.1081081081081086E-2</v>
      </c>
      <c r="N222" s="12">
        <f t="shared" si="9"/>
        <v>0.64864864864864868</v>
      </c>
      <c r="O222" s="68">
        <f t="shared" si="11"/>
        <v>84</v>
      </c>
      <c r="P222" s="61"/>
    </row>
    <row r="223" spans="1:16" x14ac:dyDescent="0.35">
      <c r="A223" s="8" t="s">
        <v>236</v>
      </c>
      <c r="B223" s="2">
        <v>2014328</v>
      </c>
      <c r="C223" s="2">
        <v>140</v>
      </c>
      <c r="D223" s="2">
        <v>2014188</v>
      </c>
      <c r="E223" s="3">
        <v>0.71102620824413898</v>
      </c>
      <c r="F223" s="3">
        <v>0</v>
      </c>
      <c r="G223" s="3">
        <v>0</v>
      </c>
      <c r="H223" s="3">
        <f t="shared" si="10"/>
        <v>0</v>
      </c>
      <c r="I223" s="3">
        <v>0.71101009439039453</v>
      </c>
      <c r="J223" s="3">
        <v>0</v>
      </c>
      <c r="K223" s="3">
        <v>0</v>
      </c>
      <c r="L223" s="3">
        <v>0</v>
      </c>
      <c r="M223" s="3">
        <v>0</v>
      </c>
      <c r="N223" s="12">
        <f t="shared" si="9"/>
        <v>0</v>
      </c>
      <c r="O223" s="68">
        <f t="shared" si="11"/>
        <v>0</v>
      </c>
      <c r="P223" s="61"/>
    </row>
    <row r="224" spans="1:16" x14ac:dyDescent="0.35">
      <c r="A224" s="8" t="s">
        <v>237</v>
      </c>
      <c r="B224" s="2">
        <v>136</v>
      </c>
      <c r="C224" s="2">
        <v>136</v>
      </c>
      <c r="D224" s="2">
        <v>0</v>
      </c>
      <c r="E224" s="3">
        <v>0.55882352941176405</v>
      </c>
      <c r="F224" s="3">
        <v>0</v>
      </c>
      <c r="G224" s="3">
        <v>0</v>
      </c>
      <c r="H224" s="3">
        <f t="shared" si="10"/>
        <v>0</v>
      </c>
      <c r="I224" s="3" t="s">
        <v>23</v>
      </c>
      <c r="J224" s="3">
        <v>0</v>
      </c>
      <c r="K224" s="3">
        <v>0</v>
      </c>
      <c r="L224" s="3">
        <v>0</v>
      </c>
      <c r="M224" s="3">
        <v>0</v>
      </c>
      <c r="N224" s="12">
        <f t="shared" si="9"/>
        <v>0</v>
      </c>
      <c r="O224" s="68">
        <f t="shared" si="11"/>
        <v>0</v>
      </c>
      <c r="P224" s="61"/>
    </row>
    <row r="225" spans="1:16" x14ac:dyDescent="0.35">
      <c r="A225" s="8" t="s">
        <v>219</v>
      </c>
      <c r="B225" s="2">
        <v>128</v>
      </c>
      <c r="C225" s="2">
        <v>128</v>
      </c>
      <c r="D225" s="2">
        <v>0</v>
      </c>
      <c r="E225" s="3">
        <v>0.21875</v>
      </c>
      <c r="F225" s="3">
        <v>0.125</v>
      </c>
      <c r="G225" s="3">
        <v>0.125</v>
      </c>
      <c r="H225" s="3">
        <f t="shared" si="10"/>
        <v>1</v>
      </c>
      <c r="I225" s="3" t="s">
        <v>23</v>
      </c>
      <c r="J225" s="3">
        <v>3.125E-2</v>
      </c>
      <c r="K225" s="3">
        <v>0</v>
      </c>
      <c r="L225" s="3">
        <v>3.125E-2</v>
      </c>
      <c r="M225" s="3">
        <v>3.125E-2</v>
      </c>
      <c r="N225" s="12">
        <f t="shared" si="9"/>
        <v>6.25E-2</v>
      </c>
      <c r="O225" s="68">
        <f t="shared" si="11"/>
        <v>16</v>
      </c>
      <c r="P225" s="61"/>
    </row>
    <row r="226" spans="1:16" x14ac:dyDescent="0.35">
      <c r="A226" s="8" t="s">
        <v>235</v>
      </c>
      <c r="B226" s="2">
        <v>120</v>
      </c>
      <c r="C226" s="2">
        <v>120</v>
      </c>
      <c r="D226" s="2">
        <v>0</v>
      </c>
      <c r="E226" s="3">
        <v>0.16666666666666599</v>
      </c>
      <c r="F226" s="3">
        <v>6.6666666666666666E-2</v>
      </c>
      <c r="G226" s="3">
        <v>6.6666666666666666E-2</v>
      </c>
      <c r="H226" s="3">
        <f t="shared" si="10"/>
        <v>1</v>
      </c>
      <c r="I226" s="3" t="s">
        <v>23</v>
      </c>
      <c r="J226" s="3">
        <v>0</v>
      </c>
      <c r="K226" s="3">
        <v>0</v>
      </c>
      <c r="L226" s="3">
        <v>0</v>
      </c>
      <c r="M226" s="3">
        <v>0</v>
      </c>
      <c r="N226" s="12">
        <f t="shared" si="9"/>
        <v>0</v>
      </c>
      <c r="O226" s="68">
        <f t="shared" si="11"/>
        <v>8</v>
      </c>
      <c r="P226" s="61"/>
    </row>
    <row r="227" spans="1:16" x14ac:dyDescent="0.35">
      <c r="A227" s="8" t="s">
        <v>240</v>
      </c>
      <c r="B227" s="2">
        <v>104</v>
      </c>
      <c r="C227" s="2">
        <v>104</v>
      </c>
      <c r="D227" s="2">
        <v>0</v>
      </c>
      <c r="E227" s="3">
        <v>0.42307692307692302</v>
      </c>
      <c r="F227" s="3">
        <v>0</v>
      </c>
      <c r="G227" s="3">
        <v>0</v>
      </c>
      <c r="H227" s="3">
        <f t="shared" si="10"/>
        <v>0</v>
      </c>
      <c r="I227" s="3" t="s">
        <v>23</v>
      </c>
      <c r="J227" s="3">
        <v>0</v>
      </c>
      <c r="K227" s="3">
        <v>0</v>
      </c>
      <c r="L227" s="3">
        <v>0</v>
      </c>
      <c r="M227" s="3">
        <v>0</v>
      </c>
      <c r="N227" s="12">
        <f t="shared" si="9"/>
        <v>0</v>
      </c>
      <c r="O227" s="68">
        <f t="shared" si="11"/>
        <v>0</v>
      </c>
      <c r="P227" s="61"/>
    </row>
    <row r="228" spans="1:16" x14ac:dyDescent="0.35">
      <c r="A228" s="8" t="s">
        <v>242</v>
      </c>
      <c r="B228" s="2">
        <v>104</v>
      </c>
      <c r="C228" s="2">
        <v>104</v>
      </c>
      <c r="D228" s="2">
        <v>0</v>
      </c>
      <c r="E228" s="3">
        <v>0.23076923076923</v>
      </c>
      <c r="F228" s="3">
        <v>0.19230769230769232</v>
      </c>
      <c r="G228" s="3">
        <v>0.19230769230769232</v>
      </c>
      <c r="H228" s="3">
        <f t="shared" si="10"/>
        <v>1</v>
      </c>
      <c r="I228" s="3" t="s">
        <v>23</v>
      </c>
      <c r="J228" s="3">
        <v>0.11538461538461539</v>
      </c>
      <c r="K228" s="3">
        <v>7.6923076923076927E-2</v>
      </c>
      <c r="L228" s="3">
        <v>3.8461538461538464E-2</v>
      </c>
      <c r="M228" s="3">
        <v>3.8461538461538464E-2</v>
      </c>
      <c r="N228" s="12">
        <f t="shared" si="9"/>
        <v>0.15384615384615385</v>
      </c>
      <c r="O228" s="68">
        <f t="shared" si="11"/>
        <v>20</v>
      </c>
      <c r="P228" s="61"/>
    </row>
    <row r="229" spans="1:16" x14ac:dyDescent="0.35">
      <c r="A229" s="8" t="s">
        <v>243</v>
      </c>
      <c r="B229" s="2">
        <v>100</v>
      </c>
      <c r="C229" s="2">
        <v>100</v>
      </c>
      <c r="D229" s="2">
        <v>0</v>
      </c>
      <c r="E229" s="3">
        <v>0.6</v>
      </c>
      <c r="F229" s="3">
        <v>0.84</v>
      </c>
      <c r="G229" s="3">
        <v>0.6</v>
      </c>
      <c r="H229" s="3">
        <f t="shared" si="10"/>
        <v>0.7142857142857143</v>
      </c>
      <c r="I229" s="3" t="s">
        <v>23</v>
      </c>
      <c r="J229" s="3">
        <v>0.6</v>
      </c>
      <c r="K229" s="3">
        <v>0.28000000000000003</v>
      </c>
      <c r="L229" s="3">
        <v>0.24</v>
      </c>
      <c r="M229" s="3">
        <v>0.32</v>
      </c>
      <c r="N229" s="12">
        <f t="shared" si="9"/>
        <v>0.84000000000000008</v>
      </c>
      <c r="O229" s="68">
        <f t="shared" si="11"/>
        <v>60</v>
      </c>
      <c r="P229" s="61"/>
    </row>
    <row r="230" spans="1:16" x14ac:dyDescent="0.35">
      <c r="A230" s="8" t="s">
        <v>199</v>
      </c>
      <c r="B230" s="2">
        <v>926852</v>
      </c>
      <c r="C230" s="2">
        <v>96</v>
      </c>
      <c r="D230" s="2">
        <v>926756</v>
      </c>
      <c r="E230" s="3">
        <v>0.112747234725716</v>
      </c>
      <c r="F230" s="3">
        <v>0</v>
      </c>
      <c r="G230" s="3">
        <v>0</v>
      </c>
      <c r="H230" s="3">
        <f t="shared" si="10"/>
        <v>0</v>
      </c>
      <c r="I230" s="3">
        <v>0.11267259127537345</v>
      </c>
      <c r="J230" s="3">
        <v>0</v>
      </c>
      <c r="K230" s="3">
        <v>0</v>
      </c>
      <c r="L230" s="3">
        <v>0</v>
      </c>
      <c r="M230" s="3">
        <v>0</v>
      </c>
      <c r="N230" s="12">
        <f t="shared" si="9"/>
        <v>0</v>
      </c>
      <c r="O230" s="68">
        <f t="shared" si="11"/>
        <v>0</v>
      </c>
      <c r="P230" s="61"/>
    </row>
    <row r="231" spans="1:16" x14ac:dyDescent="0.35">
      <c r="A231" s="8" t="s">
        <v>238</v>
      </c>
      <c r="B231" s="2">
        <v>76</v>
      </c>
      <c r="C231" s="2">
        <v>76</v>
      </c>
      <c r="D231" s="2">
        <v>0</v>
      </c>
      <c r="E231" s="3">
        <v>0.73684210526315697</v>
      </c>
      <c r="F231" s="3">
        <v>0.78947368421052633</v>
      </c>
      <c r="G231" s="3">
        <v>0.73684210526315785</v>
      </c>
      <c r="H231" s="3">
        <f t="shared" si="10"/>
        <v>0.93333333333333324</v>
      </c>
      <c r="I231" s="3" t="s">
        <v>23</v>
      </c>
      <c r="J231" s="3">
        <v>0</v>
      </c>
      <c r="K231" s="3">
        <v>0</v>
      </c>
      <c r="L231" s="3">
        <v>0.57894736842105265</v>
      </c>
      <c r="M231" s="3">
        <v>0</v>
      </c>
      <c r="N231" s="12">
        <f t="shared" si="9"/>
        <v>0.57894736842105265</v>
      </c>
      <c r="O231" s="68">
        <f t="shared" si="11"/>
        <v>56</v>
      </c>
      <c r="P231" s="61"/>
    </row>
    <row r="232" spans="1:16" x14ac:dyDescent="0.35">
      <c r="A232" s="8" t="s">
        <v>218</v>
      </c>
      <c r="B232" s="2">
        <v>72</v>
      </c>
      <c r="C232" s="2">
        <v>72</v>
      </c>
      <c r="D232" s="2">
        <v>0</v>
      </c>
      <c r="E232" s="3">
        <v>0.44444444444444398</v>
      </c>
      <c r="F232" s="3">
        <v>5.5555555555555552E-2</v>
      </c>
      <c r="G232" s="3">
        <v>5.5555555555555552E-2</v>
      </c>
      <c r="H232" s="3">
        <f t="shared" si="10"/>
        <v>1</v>
      </c>
      <c r="I232" s="3" t="s">
        <v>23</v>
      </c>
      <c r="J232" s="3">
        <v>0</v>
      </c>
      <c r="K232" s="3">
        <v>0</v>
      </c>
      <c r="L232" s="3">
        <v>0</v>
      </c>
      <c r="M232" s="3">
        <v>0</v>
      </c>
      <c r="N232" s="12">
        <f t="shared" si="9"/>
        <v>0</v>
      </c>
      <c r="O232" s="68">
        <f t="shared" si="11"/>
        <v>4</v>
      </c>
      <c r="P232" s="61"/>
    </row>
    <row r="233" spans="1:16" x14ac:dyDescent="0.35">
      <c r="A233" s="8" t="s">
        <v>225</v>
      </c>
      <c r="B233" s="2">
        <v>72</v>
      </c>
      <c r="C233" s="2">
        <v>72</v>
      </c>
      <c r="D233" s="2">
        <v>0</v>
      </c>
      <c r="E233" s="3">
        <v>0.94444444444444398</v>
      </c>
      <c r="F233" s="3">
        <v>0.66666666666666663</v>
      </c>
      <c r="G233" s="3">
        <v>0.66666666666666663</v>
      </c>
      <c r="H233" s="3">
        <f t="shared" si="10"/>
        <v>1</v>
      </c>
      <c r="I233" s="3" t="s">
        <v>23</v>
      </c>
      <c r="J233" s="3">
        <v>0.16666666666666666</v>
      </c>
      <c r="K233" s="3">
        <v>0.16666666666666666</v>
      </c>
      <c r="L233" s="3">
        <v>0.44444444444444442</v>
      </c>
      <c r="M233" s="3">
        <v>0</v>
      </c>
      <c r="N233" s="12">
        <f t="shared" si="9"/>
        <v>0.61111111111111105</v>
      </c>
      <c r="O233" s="68">
        <f t="shared" si="11"/>
        <v>48</v>
      </c>
      <c r="P233" s="61"/>
    </row>
    <row r="234" spans="1:16" x14ac:dyDescent="0.35">
      <c r="A234" s="8" t="s">
        <v>217</v>
      </c>
      <c r="B234" s="2">
        <v>68</v>
      </c>
      <c r="C234" s="2">
        <v>68</v>
      </c>
      <c r="D234" s="2">
        <v>0</v>
      </c>
      <c r="E234" s="3">
        <v>0.70588235294117596</v>
      </c>
      <c r="F234" s="3">
        <v>0</v>
      </c>
      <c r="G234" s="3">
        <v>0</v>
      </c>
      <c r="H234" s="3">
        <f t="shared" si="10"/>
        <v>0</v>
      </c>
      <c r="I234" s="3" t="s">
        <v>23</v>
      </c>
      <c r="J234" s="3">
        <v>0</v>
      </c>
      <c r="K234" s="3">
        <v>0</v>
      </c>
      <c r="L234" s="3">
        <v>0</v>
      </c>
      <c r="M234" s="3">
        <v>0</v>
      </c>
      <c r="N234" s="12">
        <f t="shared" si="9"/>
        <v>0</v>
      </c>
      <c r="O234" s="68">
        <f t="shared" si="11"/>
        <v>0</v>
      </c>
      <c r="P234" s="61"/>
    </row>
    <row r="235" spans="1:16" x14ac:dyDescent="0.35">
      <c r="A235" s="8" t="s">
        <v>232</v>
      </c>
      <c r="B235" s="2">
        <v>64</v>
      </c>
      <c r="C235" s="2">
        <v>64</v>
      </c>
      <c r="D235" s="2">
        <v>0</v>
      </c>
      <c r="E235" s="3">
        <v>0</v>
      </c>
      <c r="F235" s="3">
        <v>0</v>
      </c>
      <c r="G235" s="3">
        <v>0</v>
      </c>
      <c r="H235" s="3">
        <f t="shared" si="10"/>
        <v>0</v>
      </c>
      <c r="I235" s="3" t="s">
        <v>23</v>
      </c>
      <c r="J235" s="3">
        <v>0</v>
      </c>
      <c r="K235" s="3">
        <v>0</v>
      </c>
      <c r="L235" s="3">
        <v>0</v>
      </c>
      <c r="M235" s="3">
        <v>0</v>
      </c>
      <c r="N235" s="12">
        <f t="shared" si="9"/>
        <v>0</v>
      </c>
      <c r="O235" s="68">
        <f t="shared" si="11"/>
        <v>0</v>
      </c>
      <c r="P235" s="61"/>
    </row>
    <row r="236" spans="1:16" x14ac:dyDescent="0.35">
      <c r="A236" s="8" t="s">
        <v>245</v>
      </c>
      <c r="B236" s="2">
        <v>64</v>
      </c>
      <c r="C236" s="2">
        <v>64</v>
      </c>
      <c r="D236" s="2">
        <v>0</v>
      </c>
      <c r="E236" s="3">
        <v>0.375</v>
      </c>
      <c r="F236" s="3">
        <v>0.9375</v>
      </c>
      <c r="G236" s="3">
        <v>0.375</v>
      </c>
      <c r="H236" s="3">
        <f t="shared" si="10"/>
        <v>0.4</v>
      </c>
      <c r="I236" s="3" t="s">
        <v>23</v>
      </c>
      <c r="J236" s="3">
        <v>0.875</v>
      </c>
      <c r="K236" s="3">
        <v>0.25</v>
      </c>
      <c r="L236" s="3">
        <v>6.25E-2</v>
      </c>
      <c r="M236" s="3">
        <v>0.625</v>
      </c>
      <c r="N236" s="12">
        <f t="shared" si="9"/>
        <v>0.9375</v>
      </c>
      <c r="O236" s="68">
        <f t="shared" si="11"/>
        <v>24</v>
      </c>
      <c r="P236" s="61"/>
    </row>
    <row r="237" spans="1:16" x14ac:dyDescent="0.35">
      <c r="A237" s="8" t="s">
        <v>247</v>
      </c>
      <c r="B237" s="2">
        <v>44</v>
      </c>
      <c r="C237" s="2">
        <v>44</v>
      </c>
      <c r="D237" s="2">
        <v>0</v>
      </c>
      <c r="E237" s="3">
        <v>0</v>
      </c>
      <c r="F237" s="3">
        <v>0</v>
      </c>
      <c r="G237" s="3">
        <v>0</v>
      </c>
      <c r="H237" s="3">
        <f t="shared" si="10"/>
        <v>0</v>
      </c>
      <c r="I237" s="3" t="s">
        <v>23</v>
      </c>
      <c r="J237" s="3">
        <v>0</v>
      </c>
      <c r="K237" s="3">
        <v>0</v>
      </c>
      <c r="L237" s="3">
        <v>0</v>
      </c>
      <c r="M237" s="3">
        <v>0</v>
      </c>
      <c r="N237" s="12">
        <f t="shared" si="9"/>
        <v>0</v>
      </c>
      <c r="O237" s="68">
        <f t="shared" si="11"/>
        <v>0</v>
      </c>
      <c r="P237" s="61"/>
    </row>
    <row r="238" spans="1:16" x14ac:dyDescent="0.35">
      <c r="A238" s="8" t="s">
        <v>185</v>
      </c>
      <c r="B238" s="2">
        <v>40</v>
      </c>
      <c r="C238" s="2">
        <v>40</v>
      </c>
      <c r="D238" s="2">
        <v>0</v>
      </c>
      <c r="E238" s="3">
        <v>0.5</v>
      </c>
      <c r="F238" s="3">
        <v>0.3</v>
      </c>
      <c r="G238" s="3">
        <v>0.3</v>
      </c>
      <c r="H238" s="3">
        <f t="shared" si="10"/>
        <v>1</v>
      </c>
      <c r="I238" s="3" t="s">
        <v>23</v>
      </c>
      <c r="J238" s="3">
        <v>0.2</v>
      </c>
      <c r="K238" s="3">
        <v>0.2</v>
      </c>
      <c r="L238" s="3">
        <v>0</v>
      </c>
      <c r="M238" s="3">
        <v>0</v>
      </c>
      <c r="N238" s="12">
        <f t="shared" si="9"/>
        <v>0.2</v>
      </c>
      <c r="O238" s="68">
        <f t="shared" si="11"/>
        <v>12</v>
      </c>
      <c r="P238" s="61"/>
    </row>
    <row r="239" spans="1:16" x14ac:dyDescent="0.35">
      <c r="A239" s="8" t="s">
        <v>249</v>
      </c>
      <c r="B239" s="2">
        <v>36</v>
      </c>
      <c r="C239" s="2">
        <v>36</v>
      </c>
      <c r="D239" s="2">
        <v>0</v>
      </c>
      <c r="E239" s="3">
        <v>0.44444444444444398</v>
      </c>
      <c r="F239" s="3">
        <v>0</v>
      </c>
      <c r="G239" s="3">
        <v>0</v>
      </c>
      <c r="H239" s="3">
        <f t="shared" si="10"/>
        <v>0</v>
      </c>
      <c r="I239" s="3" t="s">
        <v>23</v>
      </c>
      <c r="J239" s="3">
        <v>0</v>
      </c>
      <c r="K239" s="3">
        <v>0</v>
      </c>
      <c r="L239" s="3">
        <v>0</v>
      </c>
      <c r="M239" s="3">
        <v>0</v>
      </c>
      <c r="N239" s="12">
        <f t="shared" si="9"/>
        <v>0</v>
      </c>
      <c r="O239" s="68">
        <f t="shared" si="11"/>
        <v>0</v>
      </c>
      <c r="P239" s="61"/>
    </row>
    <row r="240" spans="1:16" x14ac:dyDescent="0.35">
      <c r="A240" s="8" t="s">
        <v>246</v>
      </c>
      <c r="B240" s="2">
        <v>32</v>
      </c>
      <c r="C240" s="2">
        <v>32</v>
      </c>
      <c r="D240" s="2">
        <v>0</v>
      </c>
      <c r="E240" s="3">
        <v>0.125</v>
      </c>
      <c r="F240" s="3">
        <v>0.125</v>
      </c>
      <c r="G240" s="3">
        <v>0.125</v>
      </c>
      <c r="H240" s="3">
        <f t="shared" si="10"/>
        <v>1</v>
      </c>
      <c r="I240" s="3" t="s">
        <v>23</v>
      </c>
      <c r="J240" s="3">
        <v>0</v>
      </c>
      <c r="K240" s="3">
        <v>0</v>
      </c>
      <c r="L240" s="3">
        <v>0</v>
      </c>
      <c r="M240" s="3">
        <v>0</v>
      </c>
      <c r="N240" s="12">
        <f t="shared" si="9"/>
        <v>0</v>
      </c>
      <c r="O240" s="68">
        <f t="shared" si="11"/>
        <v>4</v>
      </c>
      <c r="P240" s="61"/>
    </row>
    <row r="241" spans="1:16" x14ac:dyDescent="0.35">
      <c r="A241" s="8" t="s">
        <v>241</v>
      </c>
      <c r="B241" s="2">
        <v>311364</v>
      </c>
      <c r="C241" s="2">
        <v>32</v>
      </c>
      <c r="D241" s="2">
        <v>311332</v>
      </c>
      <c r="E241" s="3">
        <v>0.71414807106794598</v>
      </c>
      <c r="F241" s="3">
        <v>0</v>
      </c>
      <c r="G241" s="3">
        <v>0</v>
      </c>
      <c r="H241" s="3">
        <f t="shared" si="10"/>
        <v>0</v>
      </c>
      <c r="I241" s="3">
        <v>0.71414438605732788</v>
      </c>
      <c r="J241" s="3">
        <v>0</v>
      </c>
      <c r="K241" s="3">
        <v>0</v>
      </c>
      <c r="L241" s="3">
        <v>0</v>
      </c>
      <c r="M241" s="3">
        <v>0</v>
      </c>
      <c r="N241" s="12">
        <f t="shared" si="9"/>
        <v>0</v>
      </c>
      <c r="O241" s="68">
        <f t="shared" si="11"/>
        <v>0</v>
      </c>
      <c r="P241" s="61"/>
    </row>
    <row r="242" spans="1:16" x14ac:dyDescent="0.35">
      <c r="A242" s="8" t="s">
        <v>251</v>
      </c>
      <c r="B242" s="2">
        <v>32</v>
      </c>
      <c r="C242" s="2">
        <v>32</v>
      </c>
      <c r="D242" s="2">
        <v>0</v>
      </c>
      <c r="E242" s="3">
        <v>0</v>
      </c>
      <c r="F242" s="3">
        <v>0.25</v>
      </c>
      <c r="G242" s="3">
        <v>0</v>
      </c>
      <c r="H242" s="3">
        <f t="shared" si="10"/>
        <v>0</v>
      </c>
      <c r="I242" s="3" t="s">
        <v>23</v>
      </c>
      <c r="J242" s="3">
        <v>0</v>
      </c>
      <c r="K242" s="3">
        <v>0</v>
      </c>
      <c r="L242" s="3">
        <v>0</v>
      </c>
      <c r="M242" s="3">
        <v>0</v>
      </c>
      <c r="N242" s="12">
        <f t="shared" si="9"/>
        <v>0</v>
      </c>
      <c r="O242" s="68">
        <f t="shared" si="11"/>
        <v>0</v>
      </c>
      <c r="P242" s="61"/>
    </row>
    <row r="243" spans="1:16" x14ac:dyDescent="0.35">
      <c r="A243" s="8" t="s">
        <v>244</v>
      </c>
      <c r="B243" s="2">
        <v>28</v>
      </c>
      <c r="C243" s="2">
        <v>28</v>
      </c>
      <c r="D243" s="2">
        <v>0</v>
      </c>
      <c r="E243" s="3">
        <v>1</v>
      </c>
      <c r="F243" s="3">
        <v>0.42857142857142855</v>
      </c>
      <c r="G243" s="3">
        <v>0.42857142857142855</v>
      </c>
      <c r="H243" s="3">
        <f t="shared" si="10"/>
        <v>1</v>
      </c>
      <c r="I243" s="3" t="s">
        <v>23</v>
      </c>
      <c r="J243" s="3">
        <v>0</v>
      </c>
      <c r="K243" s="3">
        <v>0</v>
      </c>
      <c r="L243" s="3">
        <v>0.42857142857142855</v>
      </c>
      <c r="M243" s="3">
        <v>0</v>
      </c>
      <c r="N243" s="12">
        <f t="shared" si="9"/>
        <v>0.42857142857142855</v>
      </c>
      <c r="O243" s="68">
        <f t="shared" si="11"/>
        <v>12</v>
      </c>
      <c r="P243" s="61"/>
    </row>
    <row r="244" spans="1:16" x14ac:dyDescent="0.35">
      <c r="A244" s="8" t="s">
        <v>234</v>
      </c>
      <c r="B244" s="2">
        <v>24</v>
      </c>
      <c r="C244" s="2">
        <v>24</v>
      </c>
      <c r="D244" s="2">
        <v>0</v>
      </c>
      <c r="E244" s="3">
        <v>0.83333333333333304</v>
      </c>
      <c r="F244" s="3">
        <v>0.66666666666666663</v>
      </c>
      <c r="G244" s="3">
        <v>0.66666666666666663</v>
      </c>
      <c r="H244" s="3">
        <f t="shared" si="10"/>
        <v>1</v>
      </c>
      <c r="I244" s="3" t="s">
        <v>23</v>
      </c>
      <c r="J244" s="3">
        <v>0.16666666666666666</v>
      </c>
      <c r="K244" s="3">
        <v>0.16666666666666666</v>
      </c>
      <c r="L244" s="3">
        <v>0.5</v>
      </c>
      <c r="M244" s="3">
        <v>0</v>
      </c>
      <c r="N244" s="12">
        <f t="shared" si="9"/>
        <v>0.66666666666666663</v>
      </c>
      <c r="O244" s="68">
        <f t="shared" si="11"/>
        <v>16</v>
      </c>
      <c r="P244" s="61"/>
    </row>
    <row r="245" spans="1:16" x14ac:dyDescent="0.35">
      <c r="A245" s="8" t="s">
        <v>250</v>
      </c>
      <c r="B245" s="2">
        <v>726192</v>
      </c>
      <c r="C245" s="2">
        <v>20</v>
      </c>
      <c r="D245" s="2">
        <v>726172</v>
      </c>
      <c r="E245" s="3">
        <v>0.66132372705840803</v>
      </c>
      <c r="F245" s="3">
        <v>0</v>
      </c>
      <c r="G245" s="3">
        <v>0</v>
      </c>
      <c r="H245" s="3">
        <f t="shared" si="10"/>
        <v>0</v>
      </c>
      <c r="I245" s="3">
        <v>0.6613254160171419</v>
      </c>
      <c r="J245" s="3">
        <v>0</v>
      </c>
      <c r="K245" s="3">
        <v>0</v>
      </c>
      <c r="L245" s="3">
        <v>0</v>
      </c>
      <c r="M245" s="3">
        <v>0</v>
      </c>
      <c r="N245" s="12">
        <f t="shared" si="9"/>
        <v>0</v>
      </c>
      <c r="O245" s="68">
        <f t="shared" si="11"/>
        <v>0</v>
      </c>
      <c r="P245" s="61"/>
    </row>
    <row r="246" spans="1:16" x14ac:dyDescent="0.35">
      <c r="A246" s="8" t="s">
        <v>226</v>
      </c>
      <c r="B246" s="2">
        <v>300</v>
      </c>
      <c r="C246" s="2">
        <v>16</v>
      </c>
      <c r="D246" s="2">
        <v>284</v>
      </c>
      <c r="E246" s="3">
        <v>0.33333333333333298</v>
      </c>
      <c r="F246" s="3">
        <v>0</v>
      </c>
      <c r="G246" s="3">
        <v>0</v>
      </c>
      <c r="H246" s="3">
        <f t="shared" si="10"/>
        <v>0</v>
      </c>
      <c r="I246" s="3">
        <v>0.323943661971831</v>
      </c>
      <c r="J246" s="3">
        <v>0</v>
      </c>
      <c r="K246" s="3">
        <v>0</v>
      </c>
      <c r="L246" s="3">
        <v>0</v>
      </c>
      <c r="M246" s="3">
        <v>0</v>
      </c>
      <c r="N246" s="12">
        <f t="shared" si="9"/>
        <v>0</v>
      </c>
      <c r="O246" s="68">
        <f t="shared" si="11"/>
        <v>0</v>
      </c>
      <c r="P246" s="61"/>
    </row>
    <row r="247" spans="1:16" x14ac:dyDescent="0.35">
      <c r="A247" s="8" t="s">
        <v>252</v>
      </c>
      <c r="B247" s="2">
        <v>12</v>
      </c>
      <c r="C247" s="2">
        <v>12</v>
      </c>
      <c r="D247" s="2">
        <v>0</v>
      </c>
      <c r="E247" s="3">
        <v>1</v>
      </c>
      <c r="F247" s="3">
        <v>0</v>
      </c>
      <c r="G247" s="3">
        <v>0</v>
      </c>
      <c r="H247" s="3">
        <f t="shared" si="10"/>
        <v>0</v>
      </c>
      <c r="I247" s="3" t="s">
        <v>23</v>
      </c>
      <c r="J247" s="3">
        <v>0</v>
      </c>
      <c r="K247" s="3">
        <v>0</v>
      </c>
      <c r="L247" s="3">
        <v>0</v>
      </c>
      <c r="M247" s="3">
        <v>0</v>
      </c>
      <c r="N247" s="12">
        <f t="shared" si="9"/>
        <v>0</v>
      </c>
      <c r="O247" s="68">
        <f t="shared" si="11"/>
        <v>0</v>
      </c>
      <c r="P247" s="61"/>
    </row>
    <row r="248" spans="1:16" x14ac:dyDescent="0.35">
      <c r="A248" s="8" t="s">
        <v>253</v>
      </c>
      <c r="B248" s="2">
        <v>8</v>
      </c>
      <c r="C248" s="2">
        <v>8</v>
      </c>
      <c r="D248" s="2">
        <v>0</v>
      </c>
      <c r="E248" s="3">
        <v>1</v>
      </c>
      <c r="F248" s="3">
        <v>0</v>
      </c>
      <c r="G248" s="3">
        <v>0</v>
      </c>
      <c r="H248" s="3">
        <f t="shared" si="10"/>
        <v>0</v>
      </c>
      <c r="I248" s="3" t="s">
        <v>23</v>
      </c>
      <c r="J248" s="3">
        <v>0</v>
      </c>
      <c r="K248" s="3">
        <v>0</v>
      </c>
      <c r="L248" s="3">
        <v>0</v>
      </c>
      <c r="M248" s="3">
        <v>0</v>
      </c>
      <c r="N248" s="12">
        <f t="shared" si="9"/>
        <v>0</v>
      </c>
      <c r="O248" s="68">
        <f t="shared" si="11"/>
        <v>0</v>
      </c>
      <c r="P248" s="61"/>
    </row>
    <row r="249" spans="1:16" x14ac:dyDescent="0.35">
      <c r="A249" s="8" t="s">
        <v>254</v>
      </c>
      <c r="B249" s="2">
        <v>8</v>
      </c>
      <c r="C249" s="2">
        <v>8</v>
      </c>
      <c r="D249" s="2">
        <v>0</v>
      </c>
      <c r="E249" s="3">
        <v>1</v>
      </c>
      <c r="F249" s="3">
        <v>0</v>
      </c>
      <c r="G249" s="3">
        <v>0</v>
      </c>
      <c r="H249" s="3">
        <f t="shared" si="10"/>
        <v>0</v>
      </c>
      <c r="I249" s="3" t="s">
        <v>23</v>
      </c>
      <c r="J249" s="3">
        <v>0</v>
      </c>
      <c r="K249" s="3">
        <v>0</v>
      </c>
      <c r="L249" s="3">
        <v>0</v>
      </c>
      <c r="M249" s="3">
        <v>0</v>
      </c>
      <c r="N249" s="12">
        <f t="shared" si="9"/>
        <v>0</v>
      </c>
      <c r="O249" s="68">
        <f t="shared" si="11"/>
        <v>0</v>
      </c>
      <c r="P249" s="61"/>
    </row>
    <row r="250" spans="1:16" x14ac:dyDescent="0.35">
      <c r="A250" s="8" t="s">
        <v>255</v>
      </c>
      <c r="B250" s="2">
        <v>4</v>
      </c>
      <c r="C250" s="2">
        <v>4</v>
      </c>
      <c r="D250" s="2">
        <v>0</v>
      </c>
      <c r="E250" s="3">
        <v>1</v>
      </c>
      <c r="F250" s="3">
        <v>0</v>
      </c>
      <c r="G250" s="3">
        <v>0</v>
      </c>
      <c r="H250" s="3">
        <f t="shared" si="10"/>
        <v>0</v>
      </c>
      <c r="I250" s="3" t="s">
        <v>23</v>
      </c>
      <c r="J250" s="3">
        <v>0</v>
      </c>
      <c r="K250" s="3">
        <v>0</v>
      </c>
      <c r="L250" s="3">
        <v>0</v>
      </c>
      <c r="M250" s="3">
        <v>0</v>
      </c>
      <c r="N250" s="12">
        <f t="shared" si="9"/>
        <v>0</v>
      </c>
      <c r="O250" s="68">
        <f t="shared" si="11"/>
        <v>0</v>
      </c>
      <c r="P250" s="61"/>
    </row>
    <row r="251" spans="1:16" x14ac:dyDescent="0.35">
      <c r="A251" s="8" t="s">
        <v>256</v>
      </c>
      <c r="B251" s="2">
        <v>4</v>
      </c>
      <c r="C251" s="2">
        <v>4</v>
      </c>
      <c r="D251" s="2">
        <v>0</v>
      </c>
      <c r="E251" s="3">
        <v>0</v>
      </c>
      <c r="F251" s="3">
        <v>0</v>
      </c>
      <c r="G251" s="3">
        <v>0</v>
      </c>
      <c r="H251" s="3">
        <f t="shared" si="10"/>
        <v>0</v>
      </c>
      <c r="I251" s="3" t="s">
        <v>23</v>
      </c>
      <c r="J251" s="3">
        <v>0</v>
      </c>
      <c r="K251" s="3">
        <v>0</v>
      </c>
      <c r="L251" s="3">
        <v>0</v>
      </c>
      <c r="M251" s="3">
        <v>0</v>
      </c>
      <c r="N251" s="12">
        <f t="shared" si="9"/>
        <v>0</v>
      </c>
      <c r="O251" s="68">
        <f t="shared" si="11"/>
        <v>0</v>
      </c>
      <c r="P251" s="61"/>
    </row>
    <row r="252" spans="1:16" x14ac:dyDescent="0.35">
      <c r="A252" s="8" t="s">
        <v>257</v>
      </c>
      <c r="B252" s="2">
        <v>4</v>
      </c>
      <c r="C252" s="2">
        <v>4</v>
      </c>
      <c r="D252" s="2">
        <v>0</v>
      </c>
      <c r="E252" s="3">
        <v>0</v>
      </c>
      <c r="F252" s="3">
        <v>0</v>
      </c>
      <c r="G252" s="3">
        <v>0</v>
      </c>
      <c r="H252" s="3">
        <f t="shared" si="10"/>
        <v>0</v>
      </c>
      <c r="I252" s="3" t="s">
        <v>23</v>
      </c>
      <c r="J252" s="3">
        <v>0</v>
      </c>
      <c r="K252" s="3">
        <v>0</v>
      </c>
      <c r="L252" s="3">
        <v>0</v>
      </c>
      <c r="M252" s="3">
        <v>0</v>
      </c>
      <c r="N252" s="12">
        <f t="shared" si="9"/>
        <v>0</v>
      </c>
      <c r="O252" s="68">
        <f t="shared" si="11"/>
        <v>0</v>
      </c>
      <c r="P252" s="61"/>
    </row>
    <row r="253" spans="1:16" x14ac:dyDescent="0.35">
      <c r="A253" s="8" t="s">
        <v>239</v>
      </c>
      <c r="B253" s="2">
        <v>388</v>
      </c>
      <c r="C253" s="2">
        <v>4</v>
      </c>
      <c r="D253" s="2">
        <v>384</v>
      </c>
      <c r="E253" s="3">
        <v>1</v>
      </c>
      <c r="F253" s="3">
        <v>0</v>
      </c>
      <c r="G253" s="3">
        <v>0</v>
      </c>
      <c r="H253" s="3">
        <f t="shared" si="10"/>
        <v>0</v>
      </c>
      <c r="I253" s="3">
        <v>1</v>
      </c>
      <c r="J253" s="3">
        <v>0</v>
      </c>
      <c r="K253" s="3">
        <v>0</v>
      </c>
      <c r="L253" s="3">
        <v>0</v>
      </c>
      <c r="M253" s="3">
        <v>0</v>
      </c>
      <c r="N253" s="12">
        <f t="shared" si="9"/>
        <v>0</v>
      </c>
      <c r="O253" s="68">
        <f t="shared" si="11"/>
        <v>0</v>
      </c>
      <c r="P253" s="61"/>
    </row>
    <row r="254" spans="1:16" x14ac:dyDescent="0.35">
      <c r="A254" s="8" t="s">
        <v>248</v>
      </c>
      <c r="B254" s="2">
        <v>4</v>
      </c>
      <c r="C254" s="2">
        <v>4</v>
      </c>
      <c r="D254" s="2">
        <v>0</v>
      </c>
      <c r="E254" s="3">
        <v>0</v>
      </c>
      <c r="F254" s="3">
        <v>0</v>
      </c>
      <c r="G254" s="3">
        <v>0</v>
      </c>
      <c r="H254" s="3">
        <f t="shared" si="10"/>
        <v>0</v>
      </c>
      <c r="I254" s="3" t="s">
        <v>23</v>
      </c>
      <c r="J254" s="3">
        <v>0</v>
      </c>
      <c r="K254" s="3">
        <v>0</v>
      </c>
      <c r="L254" s="3">
        <v>0</v>
      </c>
      <c r="M254" s="3">
        <v>0</v>
      </c>
      <c r="N254" s="12">
        <f t="shared" si="9"/>
        <v>0</v>
      </c>
      <c r="O254" s="68">
        <f t="shared" si="11"/>
        <v>0</v>
      </c>
      <c r="P254" s="61"/>
    </row>
  </sheetData>
  <pageMargins left="0.7" right="0.7" top="0.75" bottom="0.75" header="0.3" footer="0.3"/>
  <pageSetup orientation="portrait" horizontalDpi="1200" verticalDpi="1200" r:id="rId1"/>
  <ignoredErrors>
    <ignoredError sqref="N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530F-DC22-4B9A-95D4-62144D36AE12}">
  <dimension ref="A1:P254"/>
  <sheetViews>
    <sheetView topLeftCell="C1" workbookViewId="0">
      <selection activeCell="O1" sqref="O1:P1048576"/>
    </sheetView>
  </sheetViews>
  <sheetFormatPr defaultColWidth="8.73046875" defaultRowHeight="12.75" x14ac:dyDescent="0.35"/>
  <cols>
    <col min="1" max="1" width="28" style="8" customWidth="1"/>
    <col min="2" max="2" width="12.73046875" style="2" customWidth="1"/>
    <col min="3" max="3" width="12.46484375" style="2" customWidth="1"/>
    <col min="4" max="4" width="13.265625" style="2" customWidth="1"/>
    <col min="5" max="6" width="9.53125" style="3" customWidth="1"/>
    <col min="7" max="7" width="9.59765625" style="3" customWidth="1"/>
    <col min="8" max="9" width="8.73046875" style="3"/>
    <col min="10" max="10" width="9.9296875" style="3" customWidth="1"/>
    <col min="11" max="11" width="8.73046875" style="3" customWidth="1"/>
    <col min="12" max="13" width="8.73046875" style="3"/>
    <col min="14" max="14" width="8.73046875" style="1"/>
    <col min="15" max="15" width="8.06640625" style="1" customWidth="1"/>
    <col min="16" max="16" width="8.19921875" style="1" customWidth="1"/>
    <col min="17" max="16384" width="8.73046875" style="1"/>
  </cols>
  <sheetData>
    <row r="1" spans="1:16" ht="110.65" customHeight="1" x14ac:dyDescent="0.35">
      <c r="A1" s="27" t="s">
        <v>291</v>
      </c>
      <c r="B1" s="9" t="s">
        <v>0</v>
      </c>
      <c r="C1" s="9" t="s">
        <v>1</v>
      </c>
      <c r="D1" s="9" t="s">
        <v>2</v>
      </c>
      <c r="E1" s="7" t="s">
        <v>306</v>
      </c>
      <c r="F1" s="7" t="s">
        <v>3</v>
      </c>
      <c r="G1" s="7" t="s">
        <v>307</v>
      </c>
      <c r="H1" s="7" t="s">
        <v>308</v>
      </c>
      <c r="I1" s="7" t="s">
        <v>309</v>
      </c>
      <c r="J1" s="7" t="s">
        <v>310</v>
      </c>
      <c r="K1" s="7" t="s">
        <v>311</v>
      </c>
      <c r="L1" s="7" t="s">
        <v>312</v>
      </c>
      <c r="M1" s="7" t="s">
        <v>313</v>
      </c>
      <c r="N1" s="7" t="s">
        <v>314</v>
      </c>
      <c r="O1" s="7" t="s">
        <v>338</v>
      </c>
      <c r="P1" s="7" t="s">
        <v>339</v>
      </c>
    </row>
    <row r="2" spans="1:16" x14ac:dyDescent="0.35">
      <c r="A2" s="10" t="s">
        <v>289</v>
      </c>
      <c r="B2" s="11">
        <v>274470564</v>
      </c>
      <c r="C2" s="11">
        <v>134761492</v>
      </c>
      <c r="D2" s="11">
        <v>139709072</v>
      </c>
      <c r="E2" s="12">
        <v>0.27264222038761138</v>
      </c>
      <c r="F2" s="12">
        <v>0.63945632184006984</v>
      </c>
      <c r="G2" s="12">
        <v>0.30417499384764901</v>
      </c>
      <c r="H2" s="12">
        <v>0.47567751456795226</v>
      </c>
      <c r="I2" s="12">
        <v>0.24222613117063721</v>
      </c>
      <c r="J2" s="12">
        <v>0.38526774399321728</v>
      </c>
      <c r="K2" s="12">
        <v>0.23745483613375251</v>
      </c>
      <c r="L2" s="12">
        <v>6.2633708448404532E-2</v>
      </c>
      <c r="M2" s="12">
        <v>0.14345139485395428</v>
      </c>
      <c r="N2" s="12">
        <f>SUM(K2:M2)</f>
        <v>0.44353993943611136</v>
      </c>
      <c r="O2" s="61">
        <v>0.61923975842937129</v>
      </c>
      <c r="P2" s="61">
        <v>0.96907580567048301</v>
      </c>
    </row>
    <row r="3" spans="1:16" x14ac:dyDescent="0.35">
      <c r="A3" s="8" t="s">
        <v>5</v>
      </c>
      <c r="B3" s="2">
        <v>24615504</v>
      </c>
      <c r="C3" s="2">
        <v>16924348</v>
      </c>
      <c r="D3" s="2">
        <v>7691156</v>
      </c>
      <c r="E3" s="3">
        <v>0.18525982648984099</v>
      </c>
      <c r="F3" s="3">
        <v>0.86199385642507464</v>
      </c>
      <c r="G3" s="3">
        <v>0.1782504117736175</v>
      </c>
      <c r="H3" s="3">
        <f t="shared" ref="H3:H66" si="0">IF(F3&gt;0,G3/F3,F3)</f>
        <v>0.20678849442485697</v>
      </c>
      <c r="I3" s="3">
        <v>0.20068400640943962</v>
      </c>
      <c r="J3" s="3">
        <v>0.35773998502039783</v>
      </c>
      <c r="K3" s="3">
        <v>0.14943370344311049</v>
      </c>
      <c r="L3" s="3">
        <v>2.6519189985930329E-2</v>
      </c>
      <c r="M3" s="3">
        <v>0.20406954524924684</v>
      </c>
      <c r="N3" s="12">
        <f t="shared" ref="N3:N66" si="1">SUM(K3:M3)</f>
        <v>0.38002243867828767</v>
      </c>
      <c r="O3" s="61">
        <v>0.57349776516090711</v>
      </c>
      <c r="P3" s="61">
        <v>0.96244860400454524</v>
      </c>
    </row>
    <row r="4" spans="1:16" x14ac:dyDescent="0.35">
      <c r="A4" s="8" t="s">
        <v>7</v>
      </c>
      <c r="B4" s="2">
        <v>15661972</v>
      </c>
      <c r="C4" s="2">
        <v>9917508</v>
      </c>
      <c r="D4" s="2">
        <v>5744464</v>
      </c>
      <c r="E4" s="3">
        <v>0.12959543025616399</v>
      </c>
      <c r="F4" s="3">
        <v>0.87969235820127389</v>
      </c>
      <c r="G4" s="3">
        <v>0.10690104812620267</v>
      </c>
      <c r="H4" s="3">
        <f t="shared" si="0"/>
        <v>0.12152094664637712</v>
      </c>
      <c r="I4" s="3">
        <v>0.16877605987260083</v>
      </c>
      <c r="J4" s="3">
        <v>0.27768749972271262</v>
      </c>
      <c r="K4" s="3">
        <v>8.8417775917095306E-2</v>
      </c>
      <c r="L4" s="3">
        <v>1.671064948977102E-2</v>
      </c>
      <c r="M4" s="3">
        <v>0.15725724647764339</v>
      </c>
      <c r="N4" s="12">
        <f t="shared" si="1"/>
        <v>0.26238567188450973</v>
      </c>
      <c r="O4" s="61">
        <v>0.59483187950861727</v>
      </c>
      <c r="P4" s="61">
        <v>0.9833237753161691</v>
      </c>
    </row>
    <row r="5" spans="1:16" x14ac:dyDescent="0.35">
      <c r="A5" s="8" t="s">
        <v>9</v>
      </c>
      <c r="B5" s="2">
        <v>21628792</v>
      </c>
      <c r="C5" s="2">
        <v>9467504</v>
      </c>
      <c r="D5" s="2">
        <v>12161288</v>
      </c>
      <c r="E5" s="3">
        <v>0.24688036206552799</v>
      </c>
      <c r="F5" s="3">
        <v>0.75751792658339512</v>
      </c>
      <c r="G5" s="3">
        <v>0.37370905784671438</v>
      </c>
      <c r="H5" s="3">
        <f t="shared" si="0"/>
        <v>0.4933336159214613</v>
      </c>
      <c r="I5" s="3">
        <v>0.14814483465896047</v>
      </c>
      <c r="J5" s="3">
        <v>0.52884435010537101</v>
      </c>
      <c r="K5" s="3">
        <v>0.341412477882238</v>
      </c>
      <c r="L5" s="3">
        <v>2.9944534483428788E-2</v>
      </c>
      <c r="M5" s="3">
        <v>0.18081471103682661</v>
      </c>
      <c r="N5" s="12">
        <f t="shared" si="1"/>
        <v>0.55217172340249343</v>
      </c>
      <c r="O5" s="61">
        <v>0.56520293988963544</v>
      </c>
      <c r="P5" s="61">
        <v>0.96445089613271784</v>
      </c>
    </row>
    <row r="6" spans="1:16" x14ac:dyDescent="0.35">
      <c r="A6" s="8" t="s">
        <v>6</v>
      </c>
      <c r="B6" s="2">
        <v>10701884</v>
      </c>
      <c r="C6" s="2">
        <v>9393892</v>
      </c>
      <c r="D6" s="2">
        <v>1307992</v>
      </c>
      <c r="E6" s="3">
        <v>0.29252232597550099</v>
      </c>
      <c r="F6" s="3">
        <v>0.51253559227634293</v>
      </c>
      <c r="G6" s="3">
        <v>0.25364737001447324</v>
      </c>
      <c r="H6" s="3">
        <f t="shared" si="0"/>
        <v>0.49488732848374484</v>
      </c>
      <c r="I6" s="3">
        <v>0.57171909308313817</v>
      </c>
      <c r="J6" s="3">
        <v>0.38123495564990528</v>
      </c>
      <c r="K6" s="3">
        <v>0.20024799092857359</v>
      </c>
      <c r="L6" s="3">
        <v>5.074275923121109E-2</v>
      </c>
      <c r="M6" s="3">
        <v>0.1799582111440072</v>
      </c>
      <c r="N6" s="12">
        <f t="shared" si="1"/>
        <v>0.4309489613037919</v>
      </c>
      <c r="O6" s="61">
        <v>0.54918211669274308</v>
      </c>
      <c r="P6" s="61">
        <v>0.96916485922066065</v>
      </c>
    </row>
    <row r="7" spans="1:16" x14ac:dyDescent="0.35">
      <c r="A7" s="8" t="s">
        <v>11</v>
      </c>
      <c r="B7" s="2">
        <v>12222380</v>
      </c>
      <c r="C7" s="2">
        <v>8523920</v>
      </c>
      <c r="D7" s="2">
        <v>3698460</v>
      </c>
      <c r="E7" s="3">
        <v>0.38768292263863502</v>
      </c>
      <c r="F7" s="3">
        <v>0.74663816647739534</v>
      </c>
      <c r="G7" s="3">
        <v>0.45963547288102186</v>
      </c>
      <c r="H7" s="3">
        <f t="shared" si="0"/>
        <v>0.61560672025321306</v>
      </c>
      <c r="I7" s="3">
        <v>0.22185233854090622</v>
      </c>
      <c r="J7" s="3">
        <v>0.70500380106805316</v>
      </c>
      <c r="K7" s="3">
        <v>0.42484209143211105</v>
      </c>
      <c r="L7" s="3">
        <v>3.3543252400304084E-2</v>
      </c>
      <c r="M7" s="3">
        <v>0.28001670592872763</v>
      </c>
      <c r="N7" s="12">
        <f t="shared" si="1"/>
        <v>0.73840204976114276</v>
      </c>
      <c r="O7" s="61">
        <v>0.62351119070031469</v>
      </c>
      <c r="P7" s="61">
        <v>0.9613741661340679</v>
      </c>
    </row>
    <row r="8" spans="1:16" x14ac:dyDescent="0.35">
      <c r="A8" s="8" t="s">
        <v>12</v>
      </c>
      <c r="B8" s="2">
        <v>16745092</v>
      </c>
      <c r="C8" s="2">
        <v>7723376</v>
      </c>
      <c r="D8" s="2">
        <v>9021716</v>
      </c>
      <c r="E8" s="3">
        <v>0.234683213445468</v>
      </c>
      <c r="F8" s="3">
        <v>0.8711107681407716</v>
      </c>
      <c r="G8" s="3">
        <v>0.24378665495503521</v>
      </c>
      <c r="H8" s="3">
        <f t="shared" si="0"/>
        <v>0.27985723959692721</v>
      </c>
      <c r="I8" s="3">
        <v>0.22688987327909679</v>
      </c>
      <c r="J8" s="3">
        <v>0.10475729784488028</v>
      </c>
      <c r="K8" s="3">
        <v>5.6154717833237694E-2</v>
      </c>
      <c r="L8" s="3">
        <v>0.1857275885571284</v>
      </c>
      <c r="M8" s="3">
        <v>4.2085740743426192E-2</v>
      </c>
      <c r="N8" s="12">
        <f t="shared" si="1"/>
        <v>0.28396804713379231</v>
      </c>
      <c r="O8" s="61">
        <v>0.25448786311858157</v>
      </c>
      <c r="P8" s="61">
        <v>0.98114141495685281</v>
      </c>
    </row>
    <row r="9" spans="1:16" x14ac:dyDescent="0.35">
      <c r="A9" s="8" t="s">
        <v>8</v>
      </c>
      <c r="B9" s="2">
        <v>5503556</v>
      </c>
      <c r="C9" s="2">
        <v>3165956</v>
      </c>
      <c r="D9" s="2">
        <v>2337600</v>
      </c>
      <c r="E9" s="3">
        <v>0.189262360553794</v>
      </c>
      <c r="F9" s="3">
        <v>0.28552892080622727</v>
      </c>
      <c r="G9" s="3">
        <v>0.19374242724788343</v>
      </c>
      <c r="H9" s="3">
        <f t="shared" si="0"/>
        <v>0.67853871580093184</v>
      </c>
      <c r="I9" s="3">
        <v>0.18319472963723477</v>
      </c>
      <c r="J9" s="3">
        <v>0.19913605874497309</v>
      </c>
      <c r="K9" s="3">
        <v>0.15349044648756963</v>
      </c>
      <c r="L9" s="3">
        <v>3.5030177298736941E-2</v>
      </c>
      <c r="M9" s="3">
        <v>4.5591284275586903E-2</v>
      </c>
      <c r="N9" s="12">
        <f t="shared" si="1"/>
        <v>0.23411190806189347</v>
      </c>
      <c r="O9" s="61">
        <v>0.71717369330594416</v>
      </c>
      <c r="P9" s="61">
        <v>0.94911474126968598</v>
      </c>
    </row>
    <row r="10" spans="1:16" x14ac:dyDescent="0.35">
      <c r="A10" s="8" t="s">
        <v>15</v>
      </c>
      <c r="B10" s="2">
        <v>3863420</v>
      </c>
      <c r="C10" s="2">
        <v>2790952</v>
      </c>
      <c r="D10" s="2">
        <v>1072468</v>
      </c>
      <c r="E10" s="3">
        <v>0.50042915344435701</v>
      </c>
      <c r="F10" s="3">
        <v>0.71380518188775732</v>
      </c>
      <c r="G10" s="3">
        <v>0.44158122389779547</v>
      </c>
      <c r="H10" s="3">
        <f t="shared" si="0"/>
        <v>0.61862989384578626</v>
      </c>
      <c r="I10" s="3">
        <v>0.65357288049620132</v>
      </c>
      <c r="J10" s="3">
        <v>0.23047332953056879</v>
      </c>
      <c r="K10" s="3">
        <v>0.18770656034213415</v>
      </c>
      <c r="L10" s="3">
        <v>0.2515442759316534</v>
      </c>
      <c r="M10" s="3">
        <v>4.2514525509575227E-2</v>
      </c>
      <c r="N10" s="12">
        <f t="shared" si="1"/>
        <v>0.48176536178336282</v>
      </c>
      <c r="O10" s="61">
        <v>0.48334025731237101</v>
      </c>
      <c r="P10" s="61">
        <v>0.97050060368442237</v>
      </c>
    </row>
    <row r="11" spans="1:16" x14ac:dyDescent="0.35">
      <c r="A11" s="8" t="s">
        <v>17</v>
      </c>
      <c r="B11" s="2">
        <v>2826860</v>
      </c>
      <c r="C11" s="2">
        <v>2712492</v>
      </c>
      <c r="D11" s="2">
        <v>114368</v>
      </c>
      <c r="E11" s="3">
        <v>0.33771322244469099</v>
      </c>
      <c r="F11" s="3">
        <v>0.6425766417006944</v>
      </c>
      <c r="G11" s="3">
        <v>0.35184324967594377</v>
      </c>
      <c r="H11" s="3">
        <f t="shared" si="0"/>
        <v>0.54755063729787545</v>
      </c>
      <c r="I11" s="3">
        <v>2.5881365416899832E-3</v>
      </c>
      <c r="J11" s="3">
        <v>0.55287757530713455</v>
      </c>
      <c r="K11" s="3">
        <v>0.30885547312213268</v>
      </c>
      <c r="L11" s="3">
        <v>3.7521216652436212E-2</v>
      </c>
      <c r="M11" s="3">
        <v>0.2419516813321477</v>
      </c>
      <c r="N11" s="12">
        <f t="shared" si="1"/>
        <v>0.58832837110671665</v>
      </c>
      <c r="O11" s="61">
        <v>0.40389282166702289</v>
      </c>
      <c r="P11" s="61">
        <v>0.94796997397241323</v>
      </c>
    </row>
    <row r="12" spans="1:16" x14ac:dyDescent="0.35">
      <c r="A12" s="8" t="s">
        <v>18</v>
      </c>
      <c r="B12" s="2">
        <v>2354184</v>
      </c>
      <c r="C12" s="2">
        <v>2340724</v>
      </c>
      <c r="D12" s="2">
        <v>13460</v>
      </c>
      <c r="E12" s="3">
        <v>0.70313620345733296</v>
      </c>
      <c r="F12" s="3">
        <v>0.8824380832597094</v>
      </c>
      <c r="G12" s="3">
        <v>0.70573378151375388</v>
      </c>
      <c r="H12" s="3">
        <f t="shared" si="0"/>
        <v>0.79975444725457312</v>
      </c>
      <c r="I12" s="3">
        <v>0.25141158989598811</v>
      </c>
      <c r="J12" s="3">
        <v>0.8680442461392287</v>
      </c>
      <c r="K12" s="3">
        <v>0.70157438467756128</v>
      </c>
      <c r="L12" s="3">
        <v>3.9987627759616251E-3</v>
      </c>
      <c r="M12" s="3">
        <v>0.16646986146166742</v>
      </c>
      <c r="N12" s="12">
        <f t="shared" si="1"/>
        <v>0.87204300891519038</v>
      </c>
      <c r="O12" s="61">
        <v>0.80480989486224586</v>
      </c>
      <c r="P12" s="61">
        <v>0.98270384665675503</v>
      </c>
    </row>
    <row r="13" spans="1:16" x14ac:dyDescent="0.35">
      <c r="A13" s="8" t="s">
        <v>20</v>
      </c>
      <c r="B13" s="2">
        <v>2448776</v>
      </c>
      <c r="C13" s="2">
        <v>2317420</v>
      </c>
      <c r="D13" s="2">
        <v>131356</v>
      </c>
      <c r="E13" s="3">
        <v>4.1413342829233799E-2</v>
      </c>
      <c r="F13" s="3">
        <v>5.1450319752138152E-2</v>
      </c>
      <c r="G13" s="3">
        <v>2.8208956511983154E-2</v>
      </c>
      <c r="H13" s="3">
        <f t="shared" si="0"/>
        <v>0.54827563070316698</v>
      </c>
      <c r="I13" s="3">
        <v>0.27436889064831449</v>
      </c>
      <c r="J13" s="3">
        <v>3.0492530486489287E-2</v>
      </c>
      <c r="K13" s="3">
        <v>1.8026943756418775E-2</v>
      </c>
      <c r="L13" s="3">
        <v>8.9910331316722901E-3</v>
      </c>
      <c r="M13" s="3">
        <v>1.2463860672644579E-2</v>
      </c>
      <c r="N13" s="12">
        <f t="shared" si="1"/>
        <v>3.9481837560735644E-2</v>
      </c>
      <c r="O13" s="61">
        <v>0.69834179771155847</v>
      </c>
      <c r="P13" s="61">
        <v>0.95435354586061316</v>
      </c>
    </row>
    <row r="14" spans="1:16" x14ac:dyDescent="0.35">
      <c r="A14" s="8" t="s">
        <v>22</v>
      </c>
      <c r="B14" s="2">
        <v>2142460</v>
      </c>
      <c r="C14" s="2">
        <v>2142460</v>
      </c>
      <c r="D14" s="2">
        <v>0</v>
      </c>
      <c r="E14" s="3">
        <v>5.5207565135405E-3</v>
      </c>
      <c r="F14" s="3">
        <v>0.16629481997330173</v>
      </c>
      <c r="G14" s="3">
        <v>0</v>
      </c>
      <c r="H14" s="3">
        <f t="shared" si="0"/>
        <v>0</v>
      </c>
      <c r="I14" s="3" t="s">
        <v>23</v>
      </c>
      <c r="J14" s="3">
        <v>0</v>
      </c>
      <c r="N14" s="12">
        <f t="shared" si="1"/>
        <v>0</v>
      </c>
      <c r="O14" s="61"/>
      <c r="P14" s="61"/>
    </row>
    <row r="15" spans="1:16" x14ac:dyDescent="0.35">
      <c r="A15" s="8" t="s">
        <v>21</v>
      </c>
      <c r="B15" s="2">
        <v>5168872</v>
      </c>
      <c r="C15" s="2">
        <v>1966228</v>
      </c>
      <c r="D15" s="2">
        <v>3202644</v>
      </c>
      <c r="E15" s="3">
        <v>0.28964462652586398</v>
      </c>
      <c r="F15" s="3">
        <v>0.81112261650225714</v>
      </c>
      <c r="G15" s="3">
        <v>0.49148928811918047</v>
      </c>
      <c r="H15" s="3">
        <f t="shared" si="0"/>
        <v>0.60593710262770462</v>
      </c>
      <c r="I15" s="3">
        <v>0.16572432028036835</v>
      </c>
      <c r="J15" s="3">
        <v>0.32989256586723409</v>
      </c>
      <c r="K15" s="3">
        <v>0.24252528191033795</v>
      </c>
      <c r="L15" s="3">
        <v>0.24538354656733605</v>
      </c>
      <c r="M15" s="3">
        <v>8.7332699971722508E-2</v>
      </c>
      <c r="N15" s="12">
        <f t="shared" si="1"/>
        <v>0.57524152844939658</v>
      </c>
      <c r="O15" s="61">
        <v>0.55877398124961197</v>
      </c>
      <c r="P15" s="61">
        <v>0.9694405927274985</v>
      </c>
    </row>
    <row r="16" spans="1:16" x14ac:dyDescent="0.35">
      <c r="A16" s="8" t="s">
        <v>26</v>
      </c>
      <c r="B16" s="2">
        <v>2155684</v>
      </c>
      <c r="C16" s="2">
        <v>1930412</v>
      </c>
      <c r="D16" s="2">
        <v>225272</v>
      </c>
      <c r="E16" s="3">
        <v>7.5461895157175093E-2</v>
      </c>
      <c r="F16" s="3">
        <v>4.0306421634345412E-2</v>
      </c>
      <c r="G16" s="3">
        <v>2.1728004177346598E-2</v>
      </c>
      <c r="H16" s="3">
        <f t="shared" si="0"/>
        <v>0.5390705325930496</v>
      </c>
      <c r="I16" s="3">
        <v>0.53592101992258245</v>
      </c>
      <c r="J16" s="3">
        <v>1.2846998464576475E-4</v>
      </c>
      <c r="K16" s="3">
        <v>9.3244343694506669E-5</v>
      </c>
      <c r="L16" s="3">
        <v>4.2498699759429591E-3</v>
      </c>
      <c r="M16" s="3">
        <v>2.9009351371624294E-5</v>
      </c>
      <c r="N16" s="12">
        <f t="shared" si="1"/>
        <v>4.3721236710090906E-3</v>
      </c>
      <c r="O16" s="61">
        <v>0.5138279610909785</v>
      </c>
      <c r="P16" s="61">
        <v>0.96852946786191108</v>
      </c>
    </row>
    <row r="17" spans="1:16" x14ac:dyDescent="0.35">
      <c r="A17" s="8" t="s">
        <v>10</v>
      </c>
      <c r="B17" s="2">
        <v>7952676</v>
      </c>
      <c r="C17" s="2">
        <v>1892408</v>
      </c>
      <c r="D17" s="2">
        <v>6060268</v>
      </c>
      <c r="E17" s="3">
        <v>0.37051276828076402</v>
      </c>
      <c r="F17" s="3">
        <v>0.63090411792805778</v>
      </c>
      <c r="G17" s="3">
        <v>0.32962025102409204</v>
      </c>
      <c r="H17" s="3">
        <f t="shared" si="0"/>
        <v>0.52245696557916388</v>
      </c>
      <c r="I17" s="3">
        <v>0.38328205947327743</v>
      </c>
      <c r="J17" s="3">
        <v>0.58004827711571716</v>
      </c>
      <c r="K17" s="3">
        <v>0.278510765120418</v>
      </c>
      <c r="L17" s="3">
        <v>3.3011908637038102E-2</v>
      </c>
      <c r="M17" s="3">
        <v>0.3014719870133713</v>
      </c>
      <c r="N17" s="12">
        <f t="shared" si="1"/>
        <v>0.61299466077082743</v>
      </c>
      <c r="O17" s="61">
        <v>0.60718591289180734</v>
      </c>
      <c r="P17" s="61">
        <v>0.96315343969630118</v>
      </c>
    </row>
    <row r="18" spans="1:16" x14ac:dyDescent="0.35">
      <c r="A18" s="8" t="s">
        <v>29</v>
      </c>
      <c r="B18" s="2">
        <v>1950240</v>
      </c>
      <c r="C18" s="2">
        <v>1867248</v>
      </c>
      <c r="D18" s="2">
        <v>82992</v>
      </c>
      <c r="E18" s="3">
        <v>0.20195052916564099</v>
      </c>
      <c r="F18" s="3">
        <v>0.26743528443998871</v>
      </c>
      <c r="G18" s="3">
        <v>0.18555435592915348</v>
      </c>
      <c r="H18" s="3">
        <f t="shared" si="0"/>
        <v>0.6938289998558177</v>
      </c>
      <c r="I18" s="3">
        <v>0.57085020242914974</v>
      </c>
      <c r="J18" s="3">
        <v>0.14528761042989469</v>
      </c>
      <c r="K18" s="3">
        <v>0.11977198529600781</v>
      </c>
      <c r="L18" s="3">
        <v>6.4841949221528153E-2</v>
      </c>
      <c r="M18" s="3">
        <v>2.533996555358474E-2</v>
      </c>
      <c r="N18" s="12">
        <f t="shared" si="1"/>
        <v>0.20995390007112069</v>
      </c>
      <c r="O18" s="61">
        <v>0.7505628095452499</v>
      </c>
      <c r="P18" s="61">
        <v>0.96578117964880683</v>
      </c>
    </row>
    <row r="19" spans="1:16" x14ac:dyDescent="0.35">
      <c r="A19" s="8" t="s">
        <v>30</v>
      </c>
      <c r="B19" s="2">
        <v>1995616</v>
      </c>
      <c r="C19" s="2">
        <v>1630216</v>
      </c>
      <c r="D19" s="2">
        <v>365400</v>
      </c>
      <c r="E19" s="3">
        <v>4.5249186216185802E-2</v>
      </c>
      <c r="F19" s="3">
        <v>2.600391604548109E-2</v>
      </c>
      <c r="G19" s="3">
        <v>8.4798578838632434E-3</v>
      </c>
      <c r="H19" s="3">
        <f t="shared" si="0"/>
        <v>0.32609926401207778</v>
      </c>
      <c r="I19" s="3">
        <v>0.20929392446633827</v>
      </c>
      <c r="J19" s="3">
        <v>3.0670782276704436E-4</v>
      </c>
      <c r="K19" s="3">
        <v>2.5272724596004455E-4</v>
      </c>
      <c r="L19" s="3">
        <v>1.7151101449133122E-3</v>
      </c>
      <c r="M19" s="3">
        <v>5.3980576806999809E-5</v>
      </c>
      <c r="N19" s="12">
        <f t="shared" si="1"/>
        <v>2.0218179676803564E-3</v>
      </c>
      <c r="O19" s="61">
        <v>0.51041666666666663</v>
      </c>
      <c r="P19" s="61">
        <v>0.98206018518518523</v>
      </c>
    </row>
    <row r="20" spans="1:16" x14ac:dyDescent="0.35">
      <c r="A20" s="8" t="s">
        <v>31</v>
      </c>
      <c r="B20" s="2">
        <v>1843292</v>
      </c>
      <c r="C20" s="2">
        <v>1627164</v>
      </c>
      <c r="D20" s="2">
        <v>216128</v>
      </c>
      <c r="E20" s="3">
        <v>0.126310969721563</v>
      </c>
      <c r="F20" s="3">
        <v>0.14787446133272369</v>
      </c>
      <c r="G20" s="3">
        <v>8.8101752496982474E-2</v>
      </c>
      <c r="H20" s="3">
        <f t="shared" si="0"/>
        <v>0.59578747880440197</v>
      </c>
      <c r="I20" s="3">
        <v>0.41397690257625114</v>
      </c>
      <c r="J20" s="3">
        <v>0.11056045979384992</v>
      </c>
      <c r="K20" s="3">
        <v>7.297359086115475E-2</v>
      </c>
      <c r="L20" s="3">
        <v>1.2342947607002122E-2</v>
      </c>
      <c r="M20" s="3">
        <v>3.6920679169401484E-2</v>
      </c>
      <c r="N20" s="12">
        <f t="shared" si="1"/>
        <v>0.12223721763755835</v>
      </c>
      <c r="O20" s="61">
        <v>0.59622199280113841</v>
      </c>
      <c r="P20" s="61">
        <v>0.97084182036329136</v>
      </c>
    </row>
    <row r="21" spans="1:16" x14ac:dyDescent="0.35">
      <c r="A21" s="8" t="s">
        <v>33</v>
      </c>
      <c r="B21" s="2">
        <v>1563920</v>
      </c>
      <c r="C21" s="2">
        <v>1563920</v>
      </c>
      <c r="D21" s="2">
        <v>0</v>
      </c>
      <c r="E21" s="3">
        <v>0.29724026804440101</v>
      </c>
      <c r="F21" s="3">
        <v>0.49392807816256584</v>
      </c>
      <c r="G21" s="3">
        <v>0.29724026804440123</v>
      </c>
      <c r="H21" s="3">
        <f t="shared" si="0"/>
        <v>0.60178856231487809</v>
      </c>
      <c r="I21" s="3" t="s">
        <v>23</v>
      </c>
      <c r="J21" s="3">
        <v>0.29258274080515628</v>
      </c>
      <c r="K21" s="3">
        <v>0.20074939894623767</v>
      </c>
      <c r="L21" s="3">
        <v>9.6020256790628672E-2</v>
      </c>
      <c r="M21" s="3">
        <v>9.1777072996061179E-2</v>
      </c>
      <c r="N21" s="12">
        <f t="shared" si="1"/>
        <v>0.3885467287329275</v>
      </c>
      <c r="O21" s="61">
        <v>0.61530783461687388</v>
      </c>
      <c r="P21" s="61">
        <v>0.97218087166028477</v>
      </c>
    </row>
    <row r="22" spans="1:16" x14ac:dyDescent="0.35">
      <c r="A22" s="8" t="s">
        <v>35</v>
      </c>
      <c r="B22" s="2">
        <v>2158176</v>
      </c>
      <c r="C22" s="2">
        <v>1298040</v>
      </c>
      <c r="D22" s="2">
        <v>860136</v>
      </c>
      <c r="E22" s="3">
        <v>0.39214781370935398</v>
      </c>
      <c r="F22" s="3">
        <v>0.88449046254352715</v>
      </c>
      <c r="G22" s="3">
        <v>0.57158176943699734</v>
      </c>
      <c r="H22" s="3">
        <f t="shared" si="0"/>
        <v>0.64622717105767424</v>
      </c>
      <c r="I22" s="3">
        <v>0.12136220318647284</v>
      </c>
      <c r="J22" s="3">
        <v>0.75348679547625652</v>
      </c>
      <c r="K22" s="3">
        <v>0.48804351175618627</v>
      </c>
      <c r="L22" s="3">
        <v>8.0626174848232715E-2</v>
      </c>
      <c r="M22" s="3">
        <v>0.26544328372007026</v>
      </c>
      <c r="N22" s="12">
        <f t="shared" si="1"/>
        <v>0.83411297032448917</v>
      </c>
      <c r="O22" s="61">
        <v>0.61213905242500699</v>
      </c>
      <c r="P22" s="61">
        <v>0.96962002113389834</v>
      </c>
    </row>
    <row r="23" spans="1:16" x14ac:dyDescent="0.35">
      <c r="A23" s="8" t="s">
        <v>37</v>
      </c>
      <c r="B23" s="2">
        <v>1273508</v>
      </c>
      <c r="C23" s="2">
        <v>1273508</v>
      </c>
      <c r="D23" s="2">
        <v>0</v>
      </c>
      <c r="E23" s="3">
        <v>0.21473598909468899</v>
      </c>
      <c r="F23" s="3">
        <v>0.31196348982495598</v>
      </c>
      <c r="G23" s="3">
        <v>0.21473598909468963</v>
      </c>
      <c r="H23" s="3">
        <f t="shared" si="0"/>
        <v>0.68833692434707316</v>
      </c>
      <c r="I23" s="3" t="s">
        <v>23</v>
      </c>
      <c r="J23" s="3">
        <v>0.14512668942794235</v>
      </c>
      <c r="K23" s="3">
        <v>0.12162938905762664</v>
      </c>
      <c r="L23" s="3">
        <v>9.2710842805855953E-2</v>
      </c>
      <c r="M23" s="3">
        <v>2.349415943990929E-2</v>
      </c>
      <c r="N23" s="12">
        <f t="shared" si="1"/>
        <v>0.2378343913033919</v>
      </c>
      <c r="O23" s="61">
        <v>0.63220559626720496</v>
      </c>
      <c r="P23" s="61">
        <v>0.99627013032603451</v>
      </c>
    </row>
    <row r="24" spans="1:16" x14ac:dyDescent="0.35">
      <c r="A24" s="8" t="s">
        <v>39</v>
      </c>
      <c r="B24" s="2">
        <v>1259524</v>
      </c>
      <c r="C24" s="2">
        <v>1259524</v>
      </c>
      <c r="D24" s="2">
        <v>0</v>
      </c>
      <c r="E24" s="3">
        <v>0.185473242272477</v>
      </c>
      <c r="F24" s="3">
        <v>0.2340534995760303</v>
      </c>
      <c r="G24" s="3">
        <v>0.18547324227247755</v>
      </c>
      <c r="H24" s="3">
        <f t="shared" si="0"/>
        <v>0.79243951749684538</v>
      </c>
      <c r="I24" s="3" t="s">
        <v>23</v>
      </c>
      <c r="J24" s="3">
        <v>4.1263207370403419E-2</v>
      </c>
      <c r="K24" s="3">
        <v>3.8522489448394794E-2</v>
      </c>
      <c r="L24" s="3">
        <v>0.14516912738463103</v>
      </c>
      <c r="M24" s="3">
        <v>2.7407179220086319E-3</v>
      </c>
      <c r="N24" s="12">
        <f t="shared" si="1"/>
        <v>0.18643233475503446</v>
      </c>
      <c r="O24" s="61">
        <v>0.73350227731926987</v>
      </c>
      <c r="P24" s="61">
        <v>0.98186705934728258</v>
      </c>
    </row>
    <row r="25" spans="1:16" x14ac:dyDescent="0.35">
      <c r="A25" s="8" t="s">
        <v>41</v>
      </c>
      <c r="B25" s="2">
        <v>1750540</v>
      </c>
      <c r="C25" s="2">
        <v>1251856</v>
      </c>
      <c r="D25" s="2">
        <v>498684</v>
      </c>
      <c r="E25" s="3">
        <v>0.51711586139134202</v>
      </c>
      <c r="F25" s="3">
        <v>0.91651116422336121</v>
      </c>
      <c r="G25" s="3">
        <v>0.65876266918878845</v>
      </c>
      <c r="H25" s="3">
        <f t="shared" si="0"/>
        <v>0.71877211637352478</v>
      </c>
      <c r="I25" s="3">
        <v>0.16153716582043939</v>
      </c>
      <c r="J25" s="3">
        <v>0.89364910980176637</v>
      </c>
      <c r="K25" s="3">
        <v>0.64808092943597351</v>
      </c>
      <c r="L25" s="3">
        <v>9.6656484451885846E-3</v>
      </c>
      <c r="M25" s="3">
        <v>0.24556818036579287</v>
      </c>
      <c r="N25" s="12">
        <f t="shared" si="1"/>
        <v>0.90331475824695495</v>
      </c>
      <c r="O25" s="61">
        <v>0.71797893960779746</v>
      </c>
      <c r="P25" s="61">
        <v>0.9922587779928117</v>
      </c>
    </row>
    <row r="26" spans="1:16" x14ac:dyDescent="0.35">
      <c r="A26" s="8" t="s">
        <v>43</v>
      </c>
      <c r="B26" s="2">
        <v>2774500</v>
      </c>
      <c r="C26" s="2">
        <v>1224140</v>
      </c>
      <c r="D26" s="2">
        <v>1550360</v>
      </c>
      <c r="E26" s="3">
        <v>0.314881960713642</v>
      </c>
      <c r="F26" s="3">
        <v>0.84834087604358976</v>
      </c>
      <c r="G26" s="3">
        <v>0.59287663175780547</v>
      </c>
      <c r="H26" s="3">
        <f t="shared" si="0"/>
        <v>0.69886604370970107</v>
      </c>
      <c r="I26" s="3">
        <v>9.5381717794576742E-2</v>
      </c>
      <c r="J26" s="3">
        <v>0.12683189831228453</v>
      </c>
      <c r="K26" s="3">
        <v>9.39500383943013E-2</v>
      </c>
      <c r="L26" s="3">
        <v>0.49827634094139561</v>
      </c>
      <c r="M26" s="3">
        <v>3.2881859917983237E-2</v>
      </c>
      <c r="N26" s="12">
        <f t="shared" si="1"/>
        <v>0.62510823925368009</v>
      </c>
      <c r="O26" s="61">
        <v>0.59570328646777737</v>
      </c>
      <c r="P26" s="61">
        <v>0.99324849400080462</v>
      </c>
    </row>
    <row r="27" spans="1:16" x14ac:dyDescent="0.35">
      <c r="A27" s="8" t="s">
        <v>44</v>
      </c>
      <c r="B27" s="2">
        <v>1187828</v>
      </c>
      <c r="C27" s="2">
        <v>1187828</v>
      </c>
      <c r="D27" s="2">
        <v>0</v>
      </c>
      <c r="E27" s="3">
        <v>0.18173001478328499</v>
      </c>
      <c r="F27" s="3">
        <v>0.24289375229410318</v>
      </c>
      <c r="G27" s="3">
        <v>0.18173001478328513</v>
      </c>
      <c r="H27" s="3">
        <f t="shared" si="0"/>
        <v>0.74818727557570464</v>
      </c>
      <c r="I27" s="3" t="s">
        <v>23</v>
      </c>
      <c r="J27" s="3">
        <v>1.2796465481534364E-3</v>
      </c>
      <c r="K27" s="3">
        <v>1.26280909357247E-3</v>
      </c>
      <c r="L27" s="3">
        <v>0.17431816727674376</v>
      </c>
      <c r="M27" s="3">
        <v>1.6837454580966268E-5</v>
      </c>
      <c r="N27" s="12">
        <f t="shared" si="1"/>
        <v>0.1755978138248972</v>
      </c>
      <c r="O27" s="61">
        <v>0.70727865693214242</v>
      </c>
      <c r="P27" s="61">
        <v>0.99104992032020156</v>
      </c>
    </row>
    <row r="28" spans="1:16" x14ac:dyDescent="0.35">
      <c r="A28" s="8" t="s">
        <v>46</v>
      </c>
      <c r="B28" s="2">
        <v>1866912</v>
      </c>
      <c r="C28" s="2">
        <v>1142680</v>
      </c>
      <c r="D28" s="2">
        <v>724232</v>
      </c>
      <c r="E28" s="3">
        <v>0.33590656656553702</v>
      </c>
      <c r="F28" s="3">
        <v>0.87317534217803761</v>
      </c>
      <c r="G28" s="3">
        <v>0.47884972170686457</v>
      </c>
      <c r="H28" s="3">
        <f t="shared" si="0"/>
        <v>0.54840041693393204</v>
      </c>
      <c r="I28" s="3">
        <v>0.11037347148427576</v>
      </c>
      <c r="J28" s="3">
        <v>0.85535407988238177</v>
      </c>
      <c r="K28" s="3">
        <v>0.46411243742780128</v>
      </c>
      <c r="L28" s="3">
        <v>1.2689466867364441E-2</v>
      </c>
      <c r="M28" s="3">
        <v>0.39124164245458048</v>
      </c>
      <c r="N28" s="12">
        <f t="shared" si="1"/>
        <v>0.86804354674974626</v>
      </c>
      <c r="O28" s="61">
        <v>0.67932569649031749</v>
      </c>
      <c r="P28" s="61">
        <v>0.96189132484849371</v>
      </c>
    </row>
    <row r="29" spans="1:16" x14ac:dyDescent="0.35">
      <c r="A29" s="8" t="s">
        <v>24</v>
      </c>
      <c r="B29" s="2">
        <v>1134556</v>
      </c>
      <c r="C29" s="2">
        <v>1134556</v>
      </c>
      <c r="D29" s="2">
        <v>0</v>
      </c>
      <c r="E29" s="3">
        <v>0.472755862205126</v>
      </c>
      <c r="F29" s="3">
        <v>0.69425220086095352</v>
      </c>
      <c r="G29" s="3">
        <v>0.47275586220512694</v>
      </c>
      <c r="H29" s="3">
        <f t="shared" si="0"/>
        <v>0.68095695140592227</v>
      </c>
      <c r="I29" s="3" t="s">
        <v>23</v>
      </c>
      <c r="J29" s="3">
        <v>0.61528915276108009</v>
      </c>
      <c r="K29" s="3">
        <v>0.43113958235644606</v>
      </c>
      <c r="L29" s="3">
        <v>4.102045205349053E-2</v>
      </c>
      <c r="M29" s="3">
        <v>0.18414957040463406</v>
      </c>
      <c r="N29" s="12">
        <f t="shared" si="1"/>
        <v>0.65630960481457068</v>
      </c>
      <c r="O29" s="61">
        <v>0.61948512961250479</v>
      </c>
      <c r="P29" s="61">
        <v>0.97669510485338429</v>
      </c>
    </row>
    <row r="30" spans="1:16" x14ac:dyDescent="0.35">
      <c r="A30" s="8" t="s">
        <v>49</v>
      </c>
      <c r="B30" s="2">
        <v>1092884</v>
      </c>
      <c r="C30" s="2">
        <v>1092884</v>
      </c>
      <c r="D30" s="2">
        <v>0</v>
      </c>
      <c r="E30" s="3">
        <v>0.60540734423781395</v>
      </c>
      <c r="F30" s="3">
        <v>0.84563412036410091</v>
      </c>
      <c r="G30" s="3">
        <v>0.60540734423781484</v>
      </c>
      <c r="H30" s="3">
        <f t="shared" si="0"/>
        <v>0.71592114090328718</v>
      </c>
      <c r="I30" s="3" t="s">
        <v>23</v>
      </c>
      <c r="J30" s="3">
        <v>0.82828918714154476</v>
      </c>
      <c r="K30" s="3">
        <v>0.60422881110895577</v>
      </c>
      <c r="L30" s="3">
        <v>9.9553109021634505E-4</v>
      </c>
      <c r="M30" s="3">
        <v>0.22406037603258899</v>
      </c>
      <c r="N30" s="12">
        <f t="shared" si="1"/>
        <v>0.82928471823176109</v>
      </c>
      <c r="O30" s="61">
        <v>0.70428027326038334</v>
      </c>
      <c r="P30" s="61">
        <v>0.95833988271567616</v>
      </c>
    </row>
    <row r="31" spans="1:16" x14ac:dyDescent="0.35">
      <c r="A31" s="8" t="s">
        <v>51</v>
      </c>
      <c r="B31" s="2">
        <v>1216088</v>
      </c>
      <c r="C31" s="2">
        <v>1041976</v>
      </c>
      <c r="D31" s="2">
        <v>174112</v>
      </c>
      <c r="E31" s="3">
        <v>0.132184512962877</v>
      </c>
      <c r="F31" s="3">
        <v>0.16646064784601564</v>
      </c>
      <c r="G31" s="3">
        <v>0.11685105990924935</v>
      </c>
      <c r="H31" s="3">
        <f t="shared" si="0"/>
        <v>0.70197407868640749</v>
      </c>
      <c r="I31" s="3">
        <v>0.22394780371255285</v>
      </c>
      <c r="J31" s="3">
        <v>2.4952590078850185E-4</v>
      </c>
      <c r="K31" s="3">
        <v>2.0729844065506308E-4</v>
      </c>
      <c r="L31" s="3">
        <v>0.11227897763480157</v>
      </c>
      <c r="M31" s="3">
        <v>4.2227460133438771E-5</v>
      </c>
      <c r="N31" s="12">
        <f t="shared" si="1"/>
        <v>0.11252850353559007</v>
      </c>
      <c r="O31" s="61">
        <v>0.7170734912447847</v>
      </c>
      <c r="P31" s="61">
        <v>0.97365222247774241</v>
      </c>
    </row>
    <row r="32" spans="1:16" x14ac:dyDescent="0.35">
      <c r="A32" s="8" t="s">
        <v>25</v>
      </c>
      <c r="B32" s="2">
        <v>1250212</v>
      </c>
      <c r="C32" s="2">
        <v>1006044</v>
      </c>
      <c r="D32" s="2">
        <v>244168</v>
      </c>
      <c r="E32" s="3">
        <v>2.59380009150448E-2</v>
      </c>
      <c r="F32" s="3">
        <v>3.1927033012472614E-2</v>
      </c>
      <c r="G32" s="3">
        <v>7.1050570352787753E-3</v>
      </c>
      <c r="H32" s="3">
        <f t="shared" si="0"/>
        <v>0.22254047322540474</v>
      </c>
      <c r="I32" s="3">
        <v>0.10353527079715606</v>
      </c>
      <c r="J32" s="3">
        <v>8.7073726397652587E-4</v>
      </c>
      <c r="K32" s="3">
        <v>6.4410701718811507E-4</v>
      </c>
      <c r="L32" s="3">
        <v>2.3020861910612259E-3</v>
      </c>
      <c r="M32" s="3">
        <v>2.1072636982080308E-4</v>
      </c>
      <c r="N32" s="12">
        <f t="shared" si="1"/>
        <v>3.1569195780701441E-3</v>
      </c>
      <c r="O32" s="61">
        <v>0.39731393396754339</v>
      </c>
      <c r="P32" s="61">
        <v>0.97649692221600448</v>
      </c>
    </row>
    <row r="33" spans="1:16" x14ac:dyDescent="0.35">
      <c r="A33" s="8" t="s">
        <v>45</v>
      </c>
      <c r="B33" s="2">
        <v>1190740</v>
      </c>
      <c r="C33" s="2">
        <v>947488</v>
      </c>
      <c r="D33" s="2">
        <v>243252</v>
      </c>
      <c r="E33" s="3">
        <v>0.39690276634697702</v>
      </c>
      <c r="F33" s="3">
        <v>0.71378212705596267</v>
      </c>
      <c r="G33" s="3">
        <v>0.45758046539903408</v>
      </c>
      <c r="H33" s="3">
        <f t="shared" si="0"/>
        <v>0.64106461629454392</v>
      </c>
      <c r="I33" s="3">
        <v>0.16055777547563843</v>
      </c>
      <c r="J33" s="3">
        <v>0.63204177783781956</v>
      </c>
      <c r="K33" s="3">
        <v>0.4328878043838022</v>
      </c>
      <c r="L33" s="3">
        <v>2.1327974602316863E-2</v>
      </c>
      <c r="M33" s="3">
        <v>0.19907376135634436</v>
      </c>
      <c r="N33" s="12">
        <f t="shared" si="1"/>
        <v>0.65328954034246345</v>
      </c>
      <c r="O33" s="61">
        <v>0.67355242277742922</v>
      </c>
      <c r="P33" s="61">
        <v>0.96577111857401188</v>
      </c>
    </row>
    <row r="34" spans="1:16" x14ac:dyDescent="0.35">
      <c r="A34" s="8" t="s">
        <v>53</v>
      </c>
      <c r="B34" s="2">
        <v>1395436</v>
      </c>
      <c r="C34" s="2">
        <v>918704</v>
      </c>
      <c r="D34" s="2">
        <v>476732</v>
      </c>
      <c r="E34" s="3">
        <v>0.50160953279118503</v>
      </c>
      <c r="F34" s="3">
        <v>0.83928664727703373</v>
      </c>
      <c r="G34" s="3">
        <v>0.60264024103519742</v>
      </c>
      <c r="H34" s="3">
        <f t="shared" si="0"/>
        <v>0.7180386379199436</v>
      </c>
      <c r="I34" s="3">
        <v>0.30691457674332751</v>
      </c>
      <c r="J34" s="3">
        <v>0.7981243142513802</v>
      </c>
      <c r="K34" s="3">
        <v>0.57088246050958746</v>
      </c>
      <c r="L34" s="3">
        <v>2.953290722583117E-2</v>
      </c>
      <c r="M34" s="3">
        <v>0.2271721903899406</v>
      </c>
      <c r="N34" s="12">
        <f t="shared" si="1"/>
        <v>0.82758755812535922</v>
      </c>
      <c r="O34" s="61">
        <v>0.77280871600728263</v>
      </c>
      <c r="P34" s="61">
        <v>0.96701153079212787</v>
      </c>
    </row>
    <row r="35" spans="1:16" x14ac:dyDescent="0.35">
      <c r="A35" s="8" t="s">
        <v>14</v>
      </c>
      <c r="B35" s="2">
        <v>1093508</v>
      </c>
      <c r="C35" s="2">
        <v>913232</v>
      </c>
      <c r="D35" s="2">
        <v>180276</v>
      </c>
      <c r="E35" s="3">
        <v>0.27024585096771098</v>
      </c>
      <c r="F35" s="3">
        <v>0.35248874327662633</v>
      </c>
      <c r="G35" s="3">
        <v>0.27028400231266536</v>
      </c>
      <c r="H35" s="3">
        <f t="shared" si="0"/>
        <v>0.76678761369849402</v>
      </c>
      <c r="I35" s="3">
        <v>0.27005258603474674</v>
      </c>
      <c r="J35" s="3">
        <v>0.31250766508400935</v>
      </c>
      <c r="K35" s="3">
        <v>0.25380188166862311</v>
      </c>
      <c r="L35" s="3">
        <v>1.5317027874625506E-2</v>
      </c>
      <c r="M35" s="3">
        <v>5.870578341538623E-2</v>
      </c>
      <c r="N35" s="12">
        <f t="shared" si="1"/>
        <v>0.32782469295863487</v>
      </c>
      <c r="O35" s="61">
        <v>0.77597718286121731</v>
      </c>
      <c r="P35" s="61">
        <v>0.95386335645297204</v>
      </c>
    </row>
    <row r="36" spans="1:16" x14ac:dyDescent="0.35">
      <c r="A36" s="8" t="s">
        <v>13</v>
      </c>
      <c r="B36" s="2">
        <v>1101288</v>
      </c>
      <c r="C36" s="2">
        <v>875924</v>
      </c>
      <c r="D36" s="2">
        <v>225364</v>
      </c>
      <c r="E36" s="3">
        <v>0.21017935362956799</v>
      </c>
      <c r="F36" s="3">
        <v>0.38162214986688342</v>
      </c>
      <c r="G36" s="3">
        <v>0.20725542398655591</v>
      </c>
      <c r="H36" s="3">
        <f t="shared" si="0"/>
        <v>0.54309065671070267</v>
      </c>
      <c r="I36" s="3">
        <v>0.22154381356383451</v>
      </c>
      <c r="J36" s="3">
        <v>0.16258944839963285</v>
      </c>
      <c r="K36" s="3">
        <v>0.12708408492060955</v>
      </c>
      <c r="L36" s="3">
        <v>7.6705284933396053E-2</v>
      </c>
      <c r="M36" s="3">
        <v>3.5436864385494635E-2</v>
      </c>
      <c r="N36" s="12">
        <f t="shared" si="1"/>
        <v>0.23922623423950024</v>
      </c>
      <c r="O36" s="61">
        <v>0.63126583673019721</v>
      </c>
      <c r="P36" s="61">
        <v>0.95458852043626752</v>
      </c>
    </row>
    <row r="37" spans="1:16" x14ac:dyDescent="0.35">
      <c r="A37" s="8" t="s">
        <v>56</v>
      </c>
      <c r="B37" s="2">
        <v>1391648</v>
      </c>
      <c r="C37" s="2">
        <v>826760</v>
      </c>
      <c r="D37" s="2">
        <v>564888</v>
      </c>
      <c r="E37" s="3">
        <v>0.46206799420543099</v>
      </c>
      <c r="F37" s="3">
        <v>0.78082152015095074</v>
      </c>
      <c r="G37" s="3">
        <v>0.56452658570806524</v>
      </c>
      <c r="H37" s="3">
        <f t="shared" si="0"/>
        <v>0.72299055691873004</v>
      </c>
      <c r="I37" s="3">
        <v>0.31211142739799747</v>
      </c>
      <c r="J37" s="3">
        <v>0.33959552953698774</v>
      </c>
      <c r="K37" s="3">
        <v>0.25288596448788042</v>
      </c>
      <c r="L37" s="3">
        <v>0.31068750302385212</v>
      </c>
      <c r="M37" s="3">
        <v>8.6699888722241034E-2</v>
      </c>
      <c r="N37" s="12">
        <f t="shared" si="1"/>
        <v>0.65027335623397353</v>
      </c>
      <c r="O37" s="61">
        <v>0.50632488301537515</v>
      </c>
      <c r="P37" s="61">
        <v>0.98757306182616</v>
      </c>
    </row>
    <row r="38" spans="1:16" x14ac:dyDescent="0.35">
      <c r="A38" s="8" t="s">
        <v>58</v>
      </c>
      <c r="B38" s="2">
        <v>1361736</v>
      </c>
      <c r="C38" s="2">
        <v>792764</v>
      </c>
      <c r="D38" s="2">
        <v>568972</v>
      </c>
      <c r="E38" s="3">
        <v>0.430791284066808</v>
      </c>
      <c r="F38" s="3">
        <v>0.84630987279947123</v>
      </c>
      <c r="G38" s="3">
        <v>0.61835300291133299</v>
      </c>
      <c r="H38" s="3">
        <f t="shared" si="0"/>
        <v>0.73064609404343861</v>
      </c>
      <c r="I38" s="3">
        <v>0.16945649346540778</v>
      </c>
      <c r="J38" s="3">
        <v>0.72930657799799181</v>
      </c>
      <c r="K38" s="3">
        <v>0.53132079660529485</v>
      </c>
      <c r="L38" s="3">
        <v>8.4943312259386144E-2</v>
      </c>
      <c r="M38" s="3">
        <v>0.1979807357549031</v>
      </c>
      <c r="N38" s="12">
        <f t="shared" si="1"/>
        <v>0.81424484461958402</v>
      </c>
      <c r="O38" s="61">
        <v>0.71987401266401196</v>
      </c>
      <c r="P38" s="61">
        <v>0.96146125726222342</v>
      </c>
    </row>
    <row r="39" spans="1:16" x14ac:dyDescent="0.35">
      <c r="A39" s="8" t="s">
        <v>34</v>
      </c>
      <c r="B39" s="2">
        <v>1043536</v>
      </c>
      <c r="C39" s="2">
        <v>781076</v>
      </c>
      <c r="D39" s="2">
        <v>262460</v>
      </c>
      <c r="E39" s="3">
        <v>0.34037733245426999</v>
      </c>
      <c r="F39" s="3">
        <v>0.41189333688399082</v>
      </c>
      <c r="G39" s="3">
        <v>0.30654123286338331</v>
      </c>
      <c r="H39" s="3">
        <f t="shared" si="0"/>
        <v>0.74422479174437384</v>
      </c>
      <c r="I39" s="3">
        <v>0.4410729253981559</v>
      </c>
      <c r="J39" s="3">
        <v>0.3639236130671023</v>
      </c>
      <c r="K39" s="3">
        <v>0.27017601360174937</v>
      </c>
      <c r="L39" s="3">
        <v>3.1653769927638284E-2</v>
      </c>
      <c r="M39" s="3">
        <v>9.3737357184192058E-2</v>
      </c>
      <c r="N39" s="12">
        <f t="shared" si="1"/>
        <v>0.39556714071357973</v>
      </c>
      <c r="O39" s="61">
        <v>0.67187343379331088</v>
      </c>
      <c r="P39" s="61">
        <v>0.93245681446089079</v>
      </c>
    </row>
    <row r="40" spans="1:16" x14ac:dyDescent="0.35">
      <c r="A40" s="8" t="s">
        <v>60</v>
      </c>
      <c r="B40" s="2">
        <v>756488</v>
      </c>
      <c r="C40" s="2">
        <v>756488</v>
      </c>
      <c r="D40" s="2">
        <v>0</v>
      </c>
      <c r="E40" s="3">
        <v>0.68341070843159402</v>
      </c>
      <c r="F40" s="3">
        <v>0.83028415520140442</v>
      </c>
      <c r="G40" s="3">
        <v>0.68341070843159446</v>
      </c>
      <c r="H40" s="3">
        <f t="shared" si="0"/>
        <v>0.82310460117815631</v>
      </c>
      <c r="I40" s="3" t="s">
        <v>23</v>
      </c>
      <c r="J40" s="3">
        <v>0.81734012965175917</v>
      </c>
      <c r="K40" s="3">
        <v>0.68208352280538487</v>
      </c>
      <c r="L40" s="3">
        <v>1.1949958228022123E-3</v>
      </c>
      <c r="M40" s="3">
        <v>0.13525660684637431</v>
      </c>
      <c r="N40" s="12">
        <f t="shared" si="1"/>
        <v>0.81853512547456142</v>
      </c>
      <c r="O40" s="61">
        <v>0.80870110175786081</v>
      </c>
      <c r="P40" s="61">
        <v>0.97336128992324833</v>
      </c>
    </row>
    <row r="41" spans="1:16" x14ac:dyDescent="0.35">
      <c r="A41" s="8" t="s">
        <v>61</v>
      </c>
      <c r="B41" s="2">
        <v>4414404</v>
      </c>
      <c r="C41" s="2">
        <v>737852</v>
      </c>
      <c r="D41" s="2">
        <v>3676552</v>
      </c>
      <c r="E41" s="3">
        <v>9.5272657418759094E-2</v>
      </c>
      <c r="F41" s="3">
        <v>0.68912464830345377</v>
      </c>
      <c r="G41" s="3">
        <v>0.24767568563885439</v>
      </c>
      <c r="H41" s="3">
        <f t="shared" si="0"/>
        <v>0.3594062209915197</v>
      </c>
      <c r="I41" s="3">
        <v>6.4686695577813119E-2</v>
      </c>
      <c r="J41" s="3">
        <v>0.36705463968383906</v>
      </c>
      <c r="K41" s="3">
        <v>0.12528257699376028</v>
      </c>
      <c r="L41" s="3">
        <v>0.11223388972314231</v>
      </c>
      <c r="M41" s="3">
        <v>0.17253866629080086</v>
      </c>
      <c r="N41" s="12">
        <f t="shared" si="1"/>
        <v>0.41005513300770347</v>
      </c>
      <c r="O41" s="61">
        <v>0.52183334427736561</v>
      </c>
      <c r="P41" s="61">
        <v>0.9616521111038151</v>
      </c>
    </row>
    <row r="42" spans="1:16" x14ac:dyDescent="0.35">
      <c r="A42" s="8" t="s">
        <v>47</v>
      </c>
      <c r="B42" s="2">
        <v>1166872</v>
      </c>
      <c r="C42" s="2">
        <v>666444</v>
      </c>
      <c r="D42" s="2">
        <v>500428</v>
      </c>
      <c r="E42" s="3">
        <v>0.46669386188030898</v>
      </c>
      <c r="F42" s="3">
        <v>0.65634321863502409</v>
      </c>
      <c r="G42" s="3">
        <v>0.48622840028569542</v>
      </c>
      <c r="H42" s="3">
        <f t="shared" si="0"/>
        <v>0.74081423633337595</v>
      </c>
      <c r="I42" s="3">
        <v>0.4406787789652058</v>
      </c>
      <c r="J42" s="3">
        <v>0.64289872817521054</v>
      </c>
      <c r="K42" s="3">
        <v>0.47415236689054147</v>
      </c>
      <c r="L42" s="3">
        <v>5.5518543193426601E-3</v>
      </c>
      <c r="M42" s="3">
        <v>0.16874636128466908</v>
      </c>
      <c r="N42" s="12">
        <f t="shared" si="1"/>
        <v>0.64845058249455323</v>
      </c>
      <c r="O42" s="61">
        <v>0.71526089049635233</v>
      </c>
      <c r="P42" s="61">
        <v>0.96589352063300049</v>
      </c>
    </row>
    <row r="43" spans="1:16" x14ac:dyDescent="0.35">
      <c r="A43" s="8" t="s">
        <v>62</v>
      </c>
      <c r="B43" s="2">
        <v>643804</v>
      </c>
      <c r="C43" s="2">
        <v>643804</v>
      </c>
      <c r="D43" s="2">
        <v>0</v>
      </c>
      <c r="E43" s="3">
        <v>0.27663077582618301</v>
      </c>
      <c r="F43" s="3">
        <v>0.48396717013252483</v>
      </c>
      <c r="G43" s="3">
        <v>0.27663077582618312</v>
      </c>
      <c r="H43" s="3">
        <f t="shared" si="0"/>
        <v>0.5715899608447268</v>
      </c>
      <c r="I43" s="3" t="s">
        <v>23</v>
      </c>
      <c r="J43" s="3">
        <v>0.45828233437505822</v>
      </c>
      <c r="K43" s="3">
        <v>0.27269168877484451</v>
      </c>
      <c r="L43" s="3">
        <v>3.4482544376860037E-3</v>
      </c>
      <c r="M43" s="3">
        <v>0.1855285148896248</v>
      </c>
      <c r="N43" s="12">
        <f t="shared" si="1"/>
        <v>0.46166845810215529</v>
      </c>
      <c r="O43" s="61">
        <v>0.64073308777288651</v>
      </c>
      <c r="P43" s="61">
        <v>0.95602371754559334</v>
      </c>
    </row>
    <row r="44" spans="1:16" x14ac:dyDescent="0.35">
      <c r="A44" s="8" t="s">
        <v>38</v>
      </c>
      <c r="B44" s="2">
        <v>10744036</v>
      </c>
      <c r="C44" s="2">
        <v>637004</v>
      </c>
      <c r="D44" s="2">
        <v>10107032</v>
      </c>
      <c r="E44" s="3">
        <v>5.7900773973579303E-2</v>
      </c>
      <c r="F44" s="3">
        <v>0.5218742739449046</v>
      </c>
      <c r="G44" s="3">
        <v>0.33645628598878502</v>
      </c>
      <c r="H44" s="3">
        <f t="shared" si="0"/>
        <v>0.64470755273195446</v>
      </c>
      <c r="I44" s="3">
        <v>4.0344583850135229E-2</v>
      </c>
      <c r="J44" s="3">
        <v>0.4612592699574885</v>
      </c>
      <c r="K44" s="3">
        <v>0.28435614219062988</v>
      </c>
      <c r="L44" s="3">
        <v>3.9798808170749322E-2</v>
      </c>
      <c r="M44" s="3">
        <v>0.17685289260350012</v>
      </c>
      <c r="N44" s="12">
        <f t="shared" si="1"/>
        <v>0.50100784296487932</v>
      </c>
      <c r="O44" s="61">
        <v>0.65603478845113006</v>
      </c>
      <c r="P44" s="61">
        <v>0.957671562680801</v>
      </c>
    </row>
    <row r="45" spans="1:16" x14ac:dyDescent="0.35">
      <c r="A45" s="8" t="s">
        <v>64</v>
      </c>
      <c r="B45" s="2">
        <v>630920</v>
      </c>
      <c r="C45" s="2">
        <v>630920</v>
      </c>
      <c r="D45" s="2">
        <v>0</v>
      </c>
      <c r="E45" s="3">
        <v>0.79057249730552204</v>
      </c>
      <c r="F45" s="3">
        <v>0.9461865212705256</v>
      </c>
      <c r="G45" s="3">
        <v>0.79057249730552215</v>
      </c>
      <c r="H45" s="3">
        <f t="shared" si="0"/>
        <v>0.83553557309604543</v>
      </c>
      <c r="I45" s="3" t="s">
        <v>23</v>
      </c>
      <c r="J45" s="3">
        <v>0.94605338236226466</v>
      </c>
      <c r="K45" s="3">
        <v>0.79047105813732332</v>
      </c>
      <c r="L45" s="3">
        <v>8.8759272173968173E-5</v>
      </c>
      <c r="M45" s="3">
        <v>0.15558232422494137</v>
      </c>
      <c r="N45" s="12">
        <f t="shared" si="1"/>
        <v>0.94614214163443866</v>
      </c>
      <c r="O45" s="61">
        <v>0.88361388004522967</v>
      </c>
      <c r="P45" s="61">
        <v>0.98909356279621807</v>
      </c>
    </row>
    <row r="46" spans="1:16" x14ac:dyDescent="0.35">
      <c r="A46" s="8" t="s">
        <v>66</v>
      </c>
      <c r="B46" s="2">
        <v>622068</v>
      </c>
      <c r="C46" s="2">
        <v>622068</v>
      </c>
      <c r="D46" s="2">
        <v>0</v>
      </c>
      <c r="E46" s="3">
        <v>0.80815602152819299</v>
      </c>
      <c r="F46" s="3">
        <v>0.97904409164271433</v>
      </c>
      <c r="G46" s="3">
        <v>0.8081560215281931</v>
      </c>
      <c r="H46" s="3">
        <f t="shared" si="0"/>
        <v>0.82545416332803534</v>
      </c>
      <c r="I46" s="3" t="s">
        <v>23</v>
      </c>
      <c r="J46" s="3">
        <v>0.97902480114714152</v>
      </c>
      <c r="K46" s="3">
        <v>0.80814959136300213</v>
      </c>
      <c r="L46" s="3">
        <v>0</v>
      </c>
      <c r="M46" s="3">
        <v>0.17087520978413936</v>
      </c>
      <c r="N46" s="12">
        <f t="shared" si="1"/>
        <v>0.97902480114714152</v>
      </c>
      <c r="O46" s="61">
        <v>0.81605957893731795</v>
      </c>
      <c r="P46" s="61">
        <v>0.98477108893875021</v>
      </c>
    </row>
    <row r="47" spans="1:16" x14ac:dyDescent="0.35">
      <c r="A47" s="8" t="s">
        <v>68</v>
      </c>
      <c r="B47" s="2">
        <v>1842036</v>
      </c>
      <c r="C47" s="2">
        <v>596124</v>
      </c>
      <c r="D47" s="2">
        <v>1245912</v>
      </c>
      <c r="E47" s="3">
        <v>0.32395023767179298</v>
      </c>
      <c r="F47" s="3">
        <v>0.84949440049385694</v>
      </c>
      <c r="G47" s="3">
        <v>0.65040830431252561</v>
      </c>
      <c r="H47" s="3">
        <f t="shared" si="0"/>
        <v>0.76564166159824965</v>
      </c>
      <c r="I47" s="3">
        <v>0.16775181553753396</v>
      </c>
      <c r="J47" s="3">
        <v>0.64447665250853847</v>
      </c>
      <c r="K47" s="3">
        <v>0.48481188477565068</v>
      </c>
      <c r="L47" s="3">
        <v>0.15940978722547658</v>
      </c>
      <c r="M47" s="3">
        <v>0.15966476773288779</v>
      </c>
      <c r="N47" s="12">
        <f t="shared" si="1"/>
        <v>0.80388643973401508</v>
      </c>
      <c r="O47" s="61">
        <v>0.69763027308085135</v>
      </c>
      <c r="P47" s="61">
        <v>0.95647419298263714</v>
      </c>
    </row>
    <row r="48" spans="1:16" x14ac:dyDescent="0.35">
      <c r="A48" s="8" t="s">
        <v>63</v>
      </c>
      <c r="B48" s="2">
        <v>874924</v>
      </c>
      <c r="C48" s="2">
        <v>593764</v>
      </c>
      <c r="D48" s="2">
        <v>281160</v>
      </c>
      <c r="E48" s="3">
        <v>0.219927673717945</v>
      </c>
      <c r="F48" s="3">
        <v>0.22484354053125485</v>
      </c>
      <c r="G48" s="3">
        <v>0.16019832795521452</v>
      </c>
      <c r="H48" s="3">
        <f t="shared" si="0"/>
        <v>0.71248801534036421</v>
      </c>
      <c r="I48" s="3">
        <v>0.34606629677052214</v>
      </c>
      <c r="J48" s="3">
        <v>7.1725466683732933E-2</v>
      </c>
      <c r="K48" s="3">
        <v>6.6262016558767456E-2</v>
      </c>
      <c r="L48" s="3">
        <v>8.2611946834095701E-2</v>
      </c>
      <c r="M48" s="3">
        <v>5.4634501249654745E-3</v>
      </c>
      <c r="N48" s="12">
        <f t="shared" si="1"/>
        <v>0.15433741351782862</v>
      </c>
      <c r="O48" s="61">
        <v>0.69188393608074017</v>
      </c>
      <c r="P48" s="61">
        <v>0.97661900756938602</v>
      </c>
    </row>
    <row r="49" spans="1:16" x14ac:dyDescent="0.35">
      <c r="A49" s="8" t="s">
        <v>52</v>
      </c>
      <c r="B49" s="2">
        <v>754488</v>
      </c>
      <c r="C49" s="2">
        <v>589712</v>
      </c>
      <c r="D49" s="2">
        <v>164776</v>
      </c>
      <c r="E49" s="3">
        <v>0.39806597321627302</v>
      </c>
      <c r="F49" s="3">
        <v>0.71913747727704369</v>
      </c>
      <c r="G49" s="3">
        <v>0.48163849472284775</v>
      </c>
      <c r="H49" s="3">
        <f t="shared" si="0"/>
        <v>0.66974467322511577</v>
      </c>
      <c r="I49" s="3">
        <v>9.8970723891828913E-2</v>
      </c>
      <c r="J49" s="3">
        <v>0.65811786092194158</v>
      </c>
      <c r="K49" s="3">
        <v>0.46196109287245302</v>
      </c>
      <c r="L49" s="3">
        <v>1.822584583661177E-2</v>
      </c>
      <c r="M49" s="3">
        <v>0.19606180644111024</v>
      </c>
      <c r="N49" s="12">
        <f t="shared" si="1"/>
        <v>0.67624874515017508</v>
      </c>
      <c r="O49" s="61">
        <v>0.55449462729026711</v>
      </c>
      <c r="P49" s="61">
        <v>0.98381849676792432</v>
      </c>
    </row>
    <row r="50" spans="1:16" x14ac:dyDescent="0.35">
      <c r="A50" s="8" t="s">
        <v>70</v>
      </c>
      <c r="B50" s="2">
        <v>581924</v>
      </c>
      <c r="C50" s="2">
        <v>581924</v>
      </c>
      <c r="D50" s="2">
        <v>0</v>
      </c>
      <c r="E50" s="3">
        <v>0.54177521463283795</v>
      </c>
      <c r="F50" s="3">
        <v>0.923818230559317</v>
      </c>
      <c r="G50" s="3">
        <v>0.54177521463283862</v>
      </c>
      <c r="H50" s="3">
        <f t="shared" si="0"/>
        <v>0.58645217934790694</v>
      </c>
      <c r="I50" s="3" t="s">
        <v>23</v>
      </c>
      <c r="J50" s="3">
        <v>0.56653446154480658</v>
      </c>
      <c r="K50" s="3">
        <v>0.29475326674960989</v>
      </c>
      <c r="L50" s="3">
        <v>0.2469738316343715</v>
      </c>
      <c r="M50" s="3">
        <v>0.27178119479519663</v>
      </c>
      <c r="N50" s="12">
        <f t="shared" si="1"/>
        <v>0.81350829317917794</v>
      </c>
      <c r="O50" s="61">
        <v>0.47900225836737803</v>
      </c>
      <c r="P50" s="61">
        <v>0.98712223096247054</v>
      </c>
    </row>
    <row r="51" spans="1:16" x14ac:dyDescent="0.35">
      <c r="A51" s="8" t="s">
        <v>54</v>
      </c>
      <c r="B51" s="2">
        <v>707652</v>
      </c>
      <c r="C51" s="2">
        <v>571372</v>
      </c>
      <c r="D51" s="2">
        <v>136280</v>
      </c>
      <c r="E51" s="3">
        <v>0.23283760944645099</v>
      </c>
      <c r="F51" s="3">
        <v>0.20015681552473694</v>
      </c>
      <c r="G51" s="3">
        <v>0.16299013602346632</v>
      </c>
      <c r="H51" s="3">
        <f t="shared" si="0"/>
        <v>0.81431219614564032</v>
      </c>
      <c r="I51" s="3">
        <v>0.52568241855004405</v>
      </c>
      <c r="J51" s="3">
        <v>0.18028184790294238</v>
      </c>
      <c r="K51" s="3">
        <v>0.15225107285621275</v>
      </c>
      <c r="L51" s="3">
        <v>6.0415981182137032E-3</v>
      </c>
      <c r="M51" s="3">
        <v>2.7953767422974875E-2</v>
      </c>
      <c r="N51" s="12">
        <f t="shared" si="1"/>
        <v>0.18624643839740132</v>
      </c>
      <c r="O51" s="61">
        <v>0.74748732926724504</v>
      </c>
      <c r="P51" s="61">
        <v>0.94927411734387079</v>
      </c>
    </row>
    <row r="52" spans="1:16" x14ac:dyDescent="0.35">
      <c r="A52" s="8" t="s">
        <v>36</v>
      </c>
      <c r="B52" s="2">
        <v>818032</v>
      </c>
      <c r="C52" s="2">
        <v>517484</v>
      </c>
      <c r="D52" s="2">
        <v>300548</v>
      </c>
      <c r="E52" s="3">
        <v>0.36917871183523299</v>
      </c>
      <c r="F52" s="3">
        <v>0.31439812631888137</v>
      </c>
      <c r="G52" s="3">
        <v>0.22450935681103185</v>
      </c>
      <c r="H52" s="3">
        <f t="shared" si="0"/>
        <v>0.71409254068938388</v>
      </c>
      <c r="I52" s="3">
        <v>0.61827062565713298</v>
      </c>
      <c r="J52" s="3">
        <v>0.29517434355458333</v>
      </c>
      <c r="K52" s="3">
        <v>0.20943642701996584</v>
      </c>
      <c r="L52" s="3">
        <v>9.4998106221641631E-3</v>
      </c>
      <c r="M52" s="3">
        <v>8.57379165346175E-2</v>
      </c>
      <c r="N52" s="12">
        <f t="shared" si="1"/>
        <v>0.30467415417674748</v>
      </c>
      <c r="O52" s="61">
        <v>0.70814253744190048</v>
      </c>
      <c r="P52" s="61">
        <v>0.96388362885178169</v>
      </c>
    </row>
    <row r="53" spans="1:16" x14ac:dyDescent="0.35">
      <c r="A53" s="8" t="s">
        <v>50</v>
      </c>
      <c r="B53" s="2">
        <v>1517452</v>
      </c>
      <c r="C53" s="2">
        <v>507476</v>
      </c>
      <c r="D53" s="2">
        <v>1009976</v>
      </c>
      <c r="E53" s="3">
        <v>0.27534577699986501</v>
      </c>
      <c r="F53" s="3">
        <v>0.43703347547470223</v>
      </c>
      <c r="G53" s="3">
        <v>0.35522468057602724</v>
      </c>
      <c r="H53" s="3">
        <f t="shared" si="0"/>
        <v>0.81280885907008626</v>
      </c>
      <c r="I53" s="3">
        <v>0.23520954953385032</v>
      </c>
      <c r="J53" s="3">
        <v>0.32060629468191598</v>
      </c>
      <c r="K53" s="3">
        <v>0.25148775508595478</v>
      </c>
      <c r="L53" s="3">
        <v>7.8183007669328203E-2</v>
      </c>
      <c r="M53" s="3">
        <v>6.911853959596119E-2</v>
      </c>
      <c r="N53" s="12">
        <f t="shared" si="1"/>
        <v>0.39878930235124416</v>
      </c>
      <c r="O53" s="61">
        <v>0.64401890518561256</v>
      </c>
      <c r="P53" s="61">
        <v>0.9388244169791643</v>
      </c>
    </row>
    <row r="54" spans="1:16" x14ac:dyDescent="0.35">
      <c r="A54" s="8" t="s">
        <v>74</v>
      </c>
      <c r="B54" s="2">
        <v>1262120</v>
      </c>
      <c r="C54" s="2">
        <v>474972</v>
      </c>
      <c r="D54" s="2">
        <v>787148</v>
      </c>
      <c r="E54" s="3">
        <v>0.29402592463474098</v>
      </c>
      <c r="F54" s="3">
        <v>0.83007840462174609</v>
      </c>
      <c r="G54" s="3">
        <v>0.610638100772256</v>
      </c>
      <c r="H54" s="3">
        <f t="shared" si="0"/>
        <v>0.73563906418034608</v>
      </c>
      <c r="I54" s="3">
        <v>0.10297936347421324</v>
      </c>
      <c r="J54" s="3">
        <v>0.58393336870383938</v>
      </c>
      <c r="K54" s="3">
        <v>0.47796501688520587</v>
      </c>
      <c r="L54" s="3">
        <v>0.129607640029307</v>
      </c>
      <c r="M54" s="3">
        <v>0.10595993026957379</v>
      </c>
      <c r="N54" s="12">
        <f t="shared" si="1"/>
        <v>0.71353258718408674</v>
      </c>
      <c r="O54" s="61">
        <v>0.65193286350659918</v>
      </c>
      <c r="P54" s="61">
        <v>0.98633273110924158</v>
      </c>
    </row>
    <row r="55" spans="1:16" x14ac:dyDescent="0.35">
      <c r="A55" s="8" t="s">
        <v>75</v>
      </c>
      <c r="B55" s="2">
        <v>532768</v>
      </c>
      <c r="C55" s="2">
        <v>471460</v>
      </c>
      <c r="D55" s="2">
        <v>61308</v>
      </c>
      <c r="E55" s="3">
        <v>0.104488257553006</v>
      </c>
      <c r="F55" s="3">
        <v>0.20994357951894116</v>
      </c>
      <c r="G55" s="3">
        <v>0.11800789038306538</v>
      </c>
      <c r="H55" s="3">
        <f t="shared" si="0"/>
        <v>0.56209335219236212</v>
      </c>
      <c r="I55" s="3">
        <v>5.2195472042800288E-4</v>
      </c>
      <c r="J55" s="3">
        <v>0.13300810249013703</v>
      </c>
      <c r="K55" s="3">
        <v>0.10022483349594875</v>
      </c>
      <c r="L55" s="3">
        <v>1.6654647265939848E-2</v>
      </c>
      <c r="M55" s="3">
        <v>3.2783268994188264E-2</v>
      </c>
      <c r="N55" s="12">
        <f t="shared" si="1"/>
        <v>0.14966274975607685</v>
      </c>
      <c r="O55" s="61">
        <v>0.48465022647206846</v>
      </c>
      <c r="P55" s="61">
        <v>0.98907182399884963</v>
      </c>
    </row>
    <row r="56" spans="1:16" x14ac:dyDescent="0.35">
      <c r="A56" s="8" t="s">
        <v>77</v>
      </c>
      <c r="B56" s="2">
        <v>2887076</v>
      </c>
      <c r="C56" s="2">
        <v>468136</v>
      </c>
      <c r="D56" s="2">
        <v>2418940</v>
      </c>
      <c r="E56" s="3">
        <v>0.67205989728015403</v>
      </c>
      <c r="F56" s="3">
        <v>0.8638088076969086</v>
      </c>
      <c r="G56" s="3">
        <v>0.52267717073670894</v>
      </c>
      <c r="H56" s="3">
        <f t="shared" si="0"/>
        <v>0.60508432662347289</v>
      </c>
      <c r="I56" s="3">
        <v>0.70096984629631165</v>
      </c>
      <c r="J56" s="3">
        <v>0.84797580190372024</v>
      </c>
      <c r="K56" s="3">
        <v>0.49775278978758308</v>
      </c>
      <c r="L56" s="3">
        <v>1.0697745954167165E-2</v>
      </c>
      <c r="M56" s="3">
        <v>0.34841157270536766</v>
      </c>
      <c r="N56" s="12">
        <f t="shared" si="1"/>
        <v>0.85686210844711796</v>
      </c>
      <c r="O56" s="61">
        <v>0.72465710876068723</v>
      </c>
      <c r="P56" s="61">
        <v>0.96222066011672203</v>
      </c>
    </row>
    <row r="57" spans="1:16" x14ac:dyDescent="0.35">
      <c r="A57" s="8" t="s">
        <v>73</v>
      </c>
      <c r="B57" s="2">
        <v>482652</v>
      </c>
      <c r="C57" s="2">
        <v>467344</v>
      </c>
      <c r="D57" s="2">
        <v>15308</v>
      </c>
      <c r="E57" s="3">
        <v>0.62735884239576301</v>
      </c>
      <c r="F57" s="3">
        <v>0.84140162278749697</v>
      </c>
      <c r="G57" s="3">
        <v>0.62466191927145742</v>
      </c>
      <c r="H57" s="3">
        <f t="shared" si="0"/>
        <v>0.74240636380281977</v>
      </c>
      <c r="I57" s="3">
        <v>0.70969427750195979</v>
      </c>
      <c r="J57" s="3">
        <v>0.83053168543941935</v>
      </c>
      <c r="K57" s="3">
        <v>0.6176007394980999</v>
      </c>
      <c r="L57" s="3">
        <v>6.1710431716251839E-3</v>
      </c>
      <c r="M57" s="3">
        <v>0.21293094594131945</v>
      </c>
      <c r="N57" s="12">
        <f t="shared" si="1"/>
        <v>0.83670272861104455</v>
      </c>
      <c r="O57" s="61">
        <v>0.55958236849677323</v>
      </c>
      <c r="P57" s="61">
        <v>0.9582231478563501</v>
      </c>
    </row>
    <row r="58" spans="1:16" x14ac:dyDescent="0.35">
      <c r="A58" s="8" t="s">
        <v>71</v>
      </c>
      <c r="B58" s="2">
        <v>986256</v>
      </c>
      <c r="C58" s="2">
        <v>455628</v>
      </c>
      <c r="D58" s="2">
        <v>530628</v>
      </c>
      <c r="E58" s="3">
        <v>0.14174413134115199</v>
      </c>
      <c r="F58" s="3">
        <v>0.16130703117455469</v>
      </c>
      <c r="G58" s="3">
        <v>9.9273969115155347E-2</v>
      </c>
      <c r="H58" s="3">
        <f t="shared" si="0"/>
        <v>0.61543485359747463</v>
      </c>
      <c r="I58" s="3">
        <v>0.17821147772073845</v>
      </c>
      <c r="J58" s="3">
        <v>2.545936597399633E-4</v>
      </c>
      <c r="K58" s="3">
        <v>1.9314001773376526E-4</v>
      </c>
      <c r="L58" s="3">
        <v>7.2427506650161969E-2</v>
      </c>
      <c r="M58" s="3">
        <v>5.2674550291026889E-5</v>
      </c>
      <c r="N58" s="12">
        <f t="shared" si="1"/>
        <v>7.2673321218186759E-2</v>
      </c>
      <c r="O58" s="61">
        <v>0.70198089847895295</v>
      </c>
      <c r="P58" s="61">
        <v>0.96153165900247617</v>
      </c>
    </row>
    <row r="59" spans="1:16" x14ac:dyDescent="0.35">
      <c r="A59" s="8" t="s">
        <v>69</v>
      </c>
      <c r="B59" s="2">
        <v>448200</v>
      </c>
      <c r="C59" s="2">
        <v>448200</v>
      </c>
      <c r="D59" s="2">
        <v>0</v>
      </c>
      <c r="E59" s="3">
        <v>0.11298527443105701</v>
      </c>
      <c r="F59" s="3">
        <v>0.23138777331548416</v>
      </c>
      <c r="G59" s="3">
        <v>0.11298527443105756</v>
      </c>
      <c r="H59" s="3">
        <f t="shared" si="0"/>
        <v>0.48829405638909246</v>
      </c>
      <c r="I59" s="3" t="s">
        <v>23</v>
      </c>
      <c r="J59" s="3">
        <v>0.13609995537706382</v>
      </c>
      <c r="K59" s="3">
        <v>0.10121374386434627</v>
      </c>
      <c r="L59" s="3">
        <v>1.071842927264614E-2</v>
      </c>
      <c r="M59" s="3">
        <v>3.4582775546630966E-2</v>
      </c>
      <c r="N59" s="12">
        <f t="shared" si="1"/>
        <v>0.14651494868362339</v>
      </c>
      <c r="O59" s="61">
        <v>0.58333333333333337</v>
      </c>
      <c r="P59" s="61">
        <v>0.97914691943127963</v>
      </c>
    </row>
    <row r="60" spans="1:16" x14ac:dyDescent="0.35">
      <c r="A60" s="8" t="s">
        <v>81</v>
      </c>
      <c r="B60" s="2">
        <v>600012</v>
      </c>
      <c r="C60" s="2">
        <v>444624</v>
      </c>
      <c r="D60" s="2">
        <v>155388</v>
      </c>
      <c r="E60" s="3">
        <v>0.43566462004093198</v>
      </c>
      <c r="F60" s="3">
        <v>0.89945661952571165</v>
      </c>
      <c r="G60" s="3">
        <v>0.3304724891143978</v>
      </c>
      <c r="H60" s="3">
        <f t="shared" si="0"/>
        <v>0.36741348269653934</v>
      </c>
      <c r="I60" s="3">
        <v>0.73665920148274</v>
      </c>
      <c r="J60" s="3">
        <v>0.78616538918277012</v>
      </c>
      <c r="K60" s="3">
        <v>0.30934902299471012</v>
      </c>
      <c r="L60" s="3">
        <v>1.4304221094677751E-2</v>
      </c>
      <c r="M60" s="3">
        <v>0.47656446795494622</v>
      </c>
      <c r="N60" s="12">
        <f t="shared" si="1"/>
        <v>0.80021771204433412</v>
      </c>
      <c r="O60" s="61">
        <v>0.6450427396961943</v>
      </c>
      <c r="P60" s="61">
        <v>0.96488267000598904</v>
      </c>
    </row>
    <row r="61" spans="1:16" x14ac:dyDescent="0.35">
      <c r="A61" s="8" t="s">
        <v>55</v>
      </c>
      <c r="B61" s="2">
        <v>439772</v>
      </c>
      <c r="C61" s="2">
        <v>438576</v>
      </c>
      <c r="D61" s="2">
        <v>1196</v>
      </c>
      <c r="E61" s="3">
        <v>1.75909334837142E-2</v>
      </c>
      <c r="F61" s="3">
        <v>2.9796432089307212E-2</v>
      </c>
      <c r="G61" s="3">
        <v>1.5340556710809529E-2</v>
      </c>
      <c r="H61" s="3">
        <f t="shared" si="0"/>
        <v>0.51484542393633304</v>
      </c>
      <c r="I61" s="3">
        <v>0.84280936454849498</v>
      </c>
      <c r="J61" s="3">
        <v>1.1455255189522454E-2</v>
      </c>
      <c r="K61" s="3">
        <v>9.220750793477072E-3</v>
      </c>
      <c r="L61" s="3">
        <v>2.9002955018058445E-3</v>
      </c>
      <c r="M61" s="3">
        <v>2.2253839699390757E-3</v>
      </c>
      <c r="N61" s="12">
        <f t="shared" si="1"/>
        <v>1.4346430265221992E-2</v>
      </c>
      <c r="O61" s="61">
        <v>0.62901307966706299</v>
      </c>
      <c r="P61" s="61">
        <v>0.94887039239001192</v>
      </c>
    </row>
    <row r="62" spans="1:16" x14ac:dyDescent="0.35">
      <c r="A62" s="8" t="s">
        <v>84</v>
      </c>
      <c r="B62" s="2">
        <v>401704</v>
      </c>
      <c r="C62" s="2">
        <v>401704</v>
      </c>
      <c r="D62" s="2">
        <v>0</v>
      </c>
      <c r="E62" s="3">
        <v>0.62589369286838004</v>
      </c>
      <c r="F62" s="3">
        <v>0.77052755262581407</v>
      </c>
      <c r="G62" s="3">
        <v>0.6258936928683807</v>
      </c>
      <c r="H62" s="3">
        <f t="shared" si="0"/>
        <v>0.81229242320466266</v>
      </c>
      <c r="I62" s="3" t="s">
        <v>23</v>
      </c>
      <c r="J62" s="3">
        <v>0.76609642921155874</v>
      </c>
      <c r="K62" s="3">
        <v>0.62391213430784853</v>
      </c>
      <c r="L62" s="3">
        <v>1.822237269233067E-3</v>
      </c>
      <c r="M62" s="3">
        <v>0.14218429490371021</v>
      </c>
      <c r="N62" s="12">
        <f t="shared" si="1"/>
        <v>0.76791866648079177</v>
      </c>
      <c r="O62" s="61">
        <v>0.80765559373806795</v>
      </c>
      <c r="P62" s="61">
        <v>0.99820224004072799</v>
      </c>
    </row>
    <row r="63" spans="1:16" x14ac:dyDescent="0.35">
      <c r="A63" s="8" t="s">
        <v>85</v>
      </c>
      <c r="B63" s="2">
        <v>391384</v>
      </c>
      <c r="C63" s="2">
        <v>391384</v>
      </c>
      <c r="D63" s="2">
        <v>0</v>
      </c>
      <c r="E63" s="3">
        <v>0.49569732027880498</v>
      </c>
      <c r="F63" s="3">
        <v>0.62344909347341737</v>
      </c>
      <c r="G63" s="3">
        <v>0.49569732027880548</v>
      </c>
      <c r="H63" s="3">
        <f t="shared" si="0"/>
        <v>0.79508868561686508</v>
      </c>
      <c r="I63" s="3" t="s">
        <v>23</v>
      </c>
      <c r="J63" s="3">
        <v>0.61312675019929275</v>
      </c>
      <c r="K63" s="3">
        <v>0.49203850949451178</v>
      </c>
      <c r="L63" s="3">
        <v>3.2806655356376348E-3</v>
      </c>
      <c r="M63" s="3">
        <v>0.12108824070478098</v>
      </c>
      <c r="N63" s="12">
        <f t="shared" si="1"/>
        <v>0.61640741573493041</v>
      </c>
      <c r="O63" s="61">
        <v>0.77134963506659515</v>
      </c>
      <c r="P63" s="61">
        <v>0.93895097109397552</v>
      </c>
    </row>
    <row r="64" spans="1:16" x14ac:dyDescent="0.35">
      <c r="A64" s="8" t="s">
        <v>87</v>
      </c>
      <c r="B64" s="2">
        <v>2391520</v>
      </c>
      <c r="C64" s="2">
        <v>380476</v>
      </c>
      <c r="D64" s="2">
        <v>2011044</v>
      </c>
      <c r="E64" s="3">
        <v>0.42513715126781199</v>
      </c>
      <c r="F64" s="3">
        <v>0.74726395357394426</v>
      </c>
      <c r="G64" s="3">
        <v>0.25723567320934831</v>
      </c>
      <c r="H64" s="3">
        <f t="shared" si="0"/>
        <v>0.34423669438230703</v>
      </c>
      <c r="I64" s="3">
        <v>0.4569029817348601</v>
      </c>
      <c r="J64" s="3">
        <v>0.37316414175926998</v>
      </c>
      <c r="K64" s="3">
        <v>0.19689021120911701</v>
      </c>
      <c r="L64" s="3">
        <v>3.6669855654495945E-2</v>
      </c>
      <c r="M64" s="3">
        <v>0.17242611886163647</v>
      </c>
      <c r="N64" s="12">
        <f t="shared" si="1"/>
        <v>0.40598618572524947</v>
      </c>
      <c r="O64" s="61">
        <v>0.4242275625306523</v>
      </c>
      <c r="P64" s="61">
        <v>0.96746771293117539</v>
      </c>
    </row>
    <row r="65" spans="1:16" x14ac:dyDescent="0.35">
      <c r="A65" s="8" t="s">
        <v>19</v>
      </c>
      <c r="B65" s="2">
        <v>4669500</v>
      </c>
      <c r="C65" s="2">
        <v>374096</v>
      </c>
      <c r="D65" s="2">
        <v>4295404</v>
      </c>
      <c r="E65" s="3">
        <v>0.17320055680479701</v>
      </c>
      <c r="F65" s="3">
        <v>0.68057397031777944</v>
      </c>
      <c r="G65" s="3">
        <v>0.48298832385270091</v>
      </c>
      <c r="H65" s="3">
        <f t="shared" si="0"/>
        <v>0.70967792615868019</v>
      </c>
      <c r="I65" s="3">
        <v>0.14622047192766965</v>
      </c>
      <c r="J65" s="3">
        <v>0.26217869210042344</v>
      </c>
      <c r="K65" s="3">
        <v>0.16582909199777598</v>
      </c>
      <c r="L65" s="3">
        <v>0.29523972456267911</v>
      </c>
      <c r="M65" s="3">
        <v>9.6178521021342112E-2</v>
      </c>
      <c r="N65" s="12">
        <f t="shared" si="1"/>
        <v>0.55724733758179723</v>
      </c>
      <c r="O65" s="61">
        <v>0.65070509840384316</v>
      </c>
      <c r="P65" s="61">
        <v>0.96573022514445106</v>
      </c>
    </row>
    <row r="66" spans="1:16" x14ac:dyDescent="0.35">
      <c r="A66" s="8" t="s">
        <v>32</v>
      </c>
      <c r="B66" s="2">
        <v>413740</v>
      </c>
      <c r="C66" s="2">
        <v>357144</v>
      </c>
      <c r="D66" s="2">
        <v>56596</v>
      </c>
      <c r="E66" s="3">
        <v>0.43489147773964298</v>
      </c>
      <c r="F66" s="3">
        <v>0.46903209909728288</v>
      </c>
      <c r="G66" s="3">
        <v>0.38337477320072577</v>
      </c>
      <c r="H66" s="3">
        <f t="shared" si="0"/>
        <v>0.81737427766368975</v>
      </c>
      <c r="I66" s="3">
        <v>0.75998303767050679</v>
      </c>
      <c r="J66" s="3">
        <v>0.46319691776986316</v>
      </c>
      <c r="K66" s="3">
        <v>0.37695719373698006</v>
      </c>
      <c r="L66" s="3">
        <v>3.1023900723517687E-3</v>
      </c>
      <c r="M66" s="3">
        <v>8.6239724032883089E-2</v>
      </c>
      <c r="N66" s="12">
        <f t="shared" si="1"/>
        <v>0.46629930784221491</v>
      </c>
      <c r="O66" s="61">
        <v>0.77846917908267599</v>
      </c>
      <c r="P66" s="61">
        <v>0.96380368098159508</v>
      </c>
    </row>
    <row r="67" spans="1:16" x14ac:dyDescent="0.35">
      <c r="A67" s="8" t="s">
        <v>89</v>
      </c>
      <c r="B67" s="2">
        <v>381200</v>
      </c>
      <c r="C67" s="2">
        <v>347180</v>
      </c>
      <c r="D67" s="2">
        <v>34020</v>
      </c>
      <c r="E67" s="3">
        <v>0.64900314795382996</v>
      </c>
      <c r="F67" s="3">
        <v>0.89871536378823669</v>
      </c>
      <c r="G67" s="3">
        <v>0.68281583040497729</v>
      </c>
      <c r="H67" s="3">
        <f t="shared" ref="H67:H130" si="2">IF(F67&gt;0,G67/F67,F67)</f>
        <v>0.75976872980872778</v>
      </c>
      <c r="I67" s="3">
        <v>0.30393885949441507</v>
      </c>
      <c r="J67" s="3">
        <v>0.89194077999884791</v>
      </c>
      <c r="K67" s="3">
        <v>0.68015438677343165</v>
      </c>
      <c r="L67" s="3">
        <v>2.2697159974652916E-3</v>
      </c>
      <c r="M67" s="3">
        <v>0.2117863932254162</v>
      </c>
      <c r="N67" s="12">
        <f t="shared" ref="N67:N130" si="3">SUM(K67:M67)</f>
        <v>0.89421049599631308</v>
      </c>
      <c r="O67" s="61">
        <v>0.77926263393233786</v>
      </c>
      <c r="P67" s="61">
        <v>0.98962288028347256</v>
      </c>
    </row>
    <row r="68" spans="1:16" x14ac:dyDescent="0.35">
      <c r="A68" s="8" t="s">
        <v>90</v>
      </c>
      <c r="B68" s="2">
        <v>412496</v>
      </c>
      <c r="C68" s="2">
        <v>331656</v>
      </c>
      <c r="D68" s="2">
        <v>80840</v>
      </c>
      <c r="E68" s="3">
        <v>0.48416469493037501</v>
      </c>
      <c r="F68" s="3">
        <v>0.90903828062812075</v>
      </c>
      <c r="G68" s="3">
        <v>0.41395904189883492</v>
      </c>
      <c r="H68" s="3">
        <f t="shared" si="2"/>
        <v>0.45538130870880428</v>
      </c>
      <c r="I68" s="3">
        <v>0.77219198416625434</v>
      </c>
      <c r="J68" s="3">
        <v>0.8363123236124177</v>
      </c>
      <c r="K68" s="3">
        <v>0.38836625901536531</v>
      </c>
      <c r="L68" s="3">
        <v>1.9224738886074729E-2</v>
      </c>
      <c r="M68" s="3">
        <v>0.44743951564271411</v>
      </c>
      <c r="N68" s="12">
        <f t="shared" si="3"/>
        <v>0.85503051354415416</v>
      </c>
      <c r="O68" s="61">
        <v>0.508725927220814</v>
      </c>
      <c r="P68" s="61">
        <v>0.97695422894269146</v>
      </c>
    </row>
    <row r="69" spans="1:16" x14ac:dyDescent="0.35">
      <c r="A69" s="8" t="s">
        <v>28</v>
      </c>
      <c r="B69" s="2">
        <v>1086328</v>
      </c>
      <c r="C69" s="2">
        <v>330732</v>
      </c>
      <c r="D69" s="2">
        <v>755596</v>
      </c>
      <c r="E69" s="3">
        <v>0.41175777481570902</v>
      </c>
      <c r="F69" s="3">
        <v>0.50514616063761597</v>
      </c>
      <c r="G69" s="3">
        <v>0.38843534946724234</v>
      </c>
      <c r="H69" s="3">
        <f t="shared" si="2"/>
        <v>0.76895635310173094</v>
      </c>
      <c r="I69" s="3">
        <v>0.42196623592501814</v>
      </c>
      <c r="J69" s="3">
        <v>0.42689549242286806</v>
      </c>
      <c r="K69" s="3">
        <v>0.32629440150937922</v>
      </c>
      <c r="L69" s="3">
        <v>4.9671637458727914E-2</v>
      </c>
      <c r="M69" s="3">
        <v>0.10058899652891162</v>
      </c>
      <c r="N69" s="12">
        <f t="shared" si="3"/>
        <v>0.47655503549701878</v>
      </c>
      <c r="O69" s="61">
        <v>0.7096241865678613</v>
      </c>
      <c r="P69" s="61">
        <v>0.97253790827287734</v>
      </c>
    </row>
    <row r="70" spans="1:16" x14ac:dyDescent="0.35">
      <c r="A70" s="8" t="s">
        <v>67</v>
      </c>
      <c r="B70" s="2">
        <v>844336</v>
      </c>
      <c r="C70" s="2">
        <v>330060</v>
      </c>
      <c r="D70" s="2">
        <v>514276</v>
      </c>
      <c r="E70" s="3">
        <v>0.60214417009342203</v>
      </c>
      <c r="F70" s="3">
        <v>0.65674119856995694</v>
      </c>
      <c r="G70" s="3">
        <v>0.44554323456341272</v>
      </c>
      <c r="H70" s="3">
        <f t="shared" si="2"/>
        <v>0.6784152350021222</v>
      </c>
      <c r="I70" s="3">
        <v>0.7026499389432912</v>
      </c>
      <c r="J70" s="3">
        <v>0.56509725504453734</v>
      </c>
      <c r="K70" s="3">
        <v>0.36337635581409439</v>
      </c>
      <c r="L70" s="3">
        <v>4.755499000181785E-2</v>
      </c>
      <c r="M70" s="3">
        <v>0.2015148760831364</v>
      </c>
      <c r="N70" s="12">
        <f t="shared" si="3"/>
        <v>0.61244622189904863</v>
      </c>
      <c r="O70" s="61">
        <v>0.66913284735066914</v>
      </c>
      <c r="P70" s="61">
        <v>0.9824012621042324</v>
      </c>
    </row>
    <row r="71" spans="1:16" x14ac:dyDescent="0.35">
      <c r="A71" s="8" t="s">
        <v>76</v>
      </c>
      <c r="B71" s="2">
        <v>495728</v>
      </c>
      <c r="C71" s="2">
        <v>322812</v>
      </c>
      <c r="D71" s="2">
        <v>172916</v>
      </c>
      <c r="E71" s="3">
        <v>0.27873349901558903</v>
      </c>
      <c r="F71" s="3">
        <v>0.47439376479189127</v>
      </c>
      <c r="G71" s="3">
        <v>0.37303445968551358</v>
      </c>
      <c r="H71" s="3">
        <f t="shared" si="2"/>
        <v>0.78633929737495101</v>
      </c>
      <c r="I71" s="3">
        <v>0.1026856971014828</v>
      </c>
      <c r="J71" s="3">
        <v>0.46840885716763936</v>
      </c>
      <c r="K71" s="3">
        <v>0.36873474344200341</v>
      </c>
      <c r="L71" s="3">
        <v>3.1473427257970583E-3</v>
      </c>
      <c r="M71" s="3">
        <v>9.9674113725635977E-2</v>
      </c>
      <c r="N71" s="12">
        <f t="shared" si="3"/>
        <v>0.47155619989343645</v>
      </c>
      <c r="O71" s="61">
        <v>0.75778109948513539</v>
      </c>
      <c r="P71" s="61">
        <v>0.95954160438465375</v>
      </c>
    </row>
    <row r="72" spans="1:16" x14ac:dyDescent="0.35">
      <c r="A72" s="8" t="s">
        <v>59</v>
      </c>
      <c r="B72" s="2">
        <v>342868</v>
      </c>
      <c r="C72" s="2">
        <v>312896</v>
      </c>
      <c r="D72" s="2">
        <v>29972</v>
      </c>
      <c r="E72" s="3">
        <v>0.36788501697446202</v>
      </c>
      <c r="F72" s="3">
        <v>0.39091583145837594</v>
      </c>
      <c r="G72" s="3">
        <v>0.3225097156882798</v>
      </c>
      <c r="H72" s="3">
        <f t="shared" si="2"/>
        <v>0.82501062820890148</v>
      </c>
      <c r="I72" s="3">
        <v>0.84158547978112908</v>
      </c>
      <c r="J72" s="3">
        <v>0.38339895684188996</v>
      </c>
      <c r="K72" s="3">
        <v>0.31531243608099818</v>
      </c>
      <c r="L72" s="3">
        <v>5.2924933524238086E-3</v>
      </c>
      <c r="M72" s="3">
        <v>6.8086520760891792E-2</v>
      </c>
      <c r="N72" s="12">
        <f t="shared" si="3"/>
        <v>0.38869145019431378</v>
      </c>
      <c r="O72" s="61">
        <v>0.73822736641826547</v>
      </c>
      <c r="P72" s="61">
        <v>0.94866814650388454</v>
      </c>
    </row>
    <row r="73" spans="1:16" x14ac:dyDescent="0.35">
      <c r="A73" s="8" t="s">
        <v>95</v>
      </c>
      <c r="B73" s="2">
        <v>872260</v>
      </c>
      <c r="C73" s="2">
        <v>312840</v>
      </c>
      <c r="D73" s="2">
        <v>559420</v>
      </c>
      <c r="E73" s="3">
        <v>0.114268681356476</v>
      </c>
      <c r="F73" s="3">
        <v>6.1322081575246129E-2</v>
      </c>
      <c r="G73" s="3">
        <v>4.0122746451860376E-2</v>
      </c>
      <c r="H73" s="3">
        <f t="shared" si="2"/>
        <v>0.65429524603836531</v>
      </c>
      <c r="I73" s="3">
        <v>0.15573272317757678</v>
      </c>
      <c r="J73" s="3">
        <v>0</v>
      </c>
      <c r="K73" s="3">
        <v>0</v>
      </c>
      <c r="L73" s="3">
        <v>5.9966756169287814E-3</v>
      </c>
      <c r="M73" s="3">
        <v>0</v>
      </c>
      <c r="N73" s="12">
        <f t="shared" si="3"/>
        <v>5.9966756169287814E-3</v>
      </c>
      <c r="O73" s="61">
        <v>0.4837476099426386</v>
      </c>
      <c r="P73" s="61">
        <v>0.9767367750159337</v>
      </c>
    </row>
    <row r="74" spans="1:16" x14ac:dyDescent="0.35">
      <c r="A74" s="8" t="s">
        <v>42</v>
      </c>
      <c r="B74" s="2">
        <v>838760</v>
      </c>
      <c r="C74" s="2">
        <v>301348</v>
      </c>
      <c r="D74" s="2">
        <v>537412</v>
      </c>
      <c r="E74" s="3">
        <v>0.38136773332061602</v>
      </c>
      <c r="F74" s="3">
        <v>0.39668423218338933</v>
      </c>
      <c r="G74" s="3">
        <v>0.31704209087168322</v>
      </c>
      <c r="H74" s="3">
        <f t="shared" si="2"/>
        <v>0.79923038313535211</v>
      </c>
      <c r="I74" s="3">
        <v>0.417437645605234</v>
      </c>
      <c r="J74" s="3">
        <v>0.32974501241090037</v>
      </c>
      <c r="K74" s="3">
        <v>0.25809363261080215</v>
      </c>
      <c r="L74" s="3">
        <v>4.9842706770909379E-2</v>
      </c>
      <c r="M74" s="3">
        <v>7.1624832419660986E-2</v>
      </c>
      <c r="N74" s="12">
        <f t="shared" si="3"/>
        <v>0.3795611718013725</v>
      </c>
      <c r="O74" s="61">
        <v>0.6735189449445258</v>
      </c>
      <c r="P74" s="61">
        <v>0.94800083734561436</v>
      </c>
    </row>
    <row r="75" spans="1:16" x14ac:dyDescent="0.35">
      <c r="A75" s="8" t="s">
        <v>27</v>
      </c>
      <c r="B75" s="2">
        <v>2277832</v>
      </c>
      <c r="C75" s="2">
        <v>295028</v>
      </c>
      <c r="D75" s="2">
        <v>1982804</v>
      </c>
      <c r="E75" s="3">
        <v>0.29995012801646398</v>
      </c>
      <c r="F75" s="3">
        <v>0.35768808384288947</v>
      </c>
      <c r="G75" s="3">
        <v>0.2722860203099367</v>
      </c>
      <c r="H75" s="3">
        <f t="shared" si="2"/>
        <v>0.76123872337199616</v>
      </c>
      <c r="I75" s="3">
        <v>0.30406636258551023</v>
      </c>
      <c r="J75" s="3">
        <v>0.25417248532342696</v>
      </c>
      <c r="K75" s="3">
        <v>0.15701560529848013</v>
      </c>
      <c r="L75" s="3">
        <v>6.7247854440934424E-2</v>
      </c>
      <c r="M75" s="3">
        <v>9.7156880024946782E-2</v>
      </c>
      <c r="N75" s="12">
        <f t="shared" si="3"/>
        <v>0.32142033976436135</v>
      </c>
      <c r="O75" s="61">
        <v>0.65099835681920026</v>
      </c>
      <c r="P75" s="61">
        <v>0.96843101130309217</v>
      </c>
    </row>
    <row r="76" spans="1:16" x14ac:dyDescent="0.35">
      <c r="A76" s="8" t="s">
        <v>83</v>
      </c>
      <c r="B76" s="2">
        <v>274488</v>
      </c>
      <c r="C76" s="2">
        <v>274488</v>
      </c>
      <c r="D76" s="2">
        <v>0</v>
      </c>
      <c r="E76" s="3">
        <v>0.225831366034216</v>
      </c>
      <c r="F76" s="3">
        <v>0.27676255428288304</v>
      </c>
      <c r="G76" s="3">
        <v>0.22583136603421644</v>
      </c>
      <c r="H76" s="3">
        <f t="shared" si="2"/>
        <v>0.81597514743049704</v>
      </c>
      <c r="I76" s="3" t="s">
        <v>23</v>
      </c>
      <c r="J76" s="3">
        <v>5.7080819562239517E-2</v>
      </c>
      <c r="K76" s="3">
        <v>4.7390049838244297E-2</v>
      </c>
      <c r="L76" s="3">
        <v>0.17781469499577396</v>
      </c>
      <c r="M76" s="3">
        <v>9.6907697239952198E-3</v>
      </c>
      <c r="N76" s="12">
        <f t="shared" si="3"/>
        <v>0.23489551455801347</v>
      </c>
      <c r="O76" s="61">
        <v>0.83558108020907274</v>
      </c>
      <c r="P76" s="61">
        <v>0.97018777827966707</v>
      </c>
    </row>
    <row r="77" spans="1:16" x14ac:dyDescent="0.35">
      <c r="A77" s="8" t="s">
        <v>98</v>
      </c>
      <c r="B77" s="2">
        <v>6105660</v>
      </c>
      <c r="C77" s="2">
        <v>268704</v>
      </c>
      <c r="D77" s="2">
        <v>5836956</v>
      </c>
      <c r="E77" s="3">
        <v>9.0692242935243694E-2</v>
      </c>
      <c r="F77" s="3">
        <v>0.89913064189591518</v>
      </c>
      <c r="G77" s="3">
        <v>0.60497796832201978</v>
      </c>
      <c r="H77" s="3">
        <f t="shared" si="2"/>
        <v>0.67284768211920531</v>
      </c>
      <c r="I77" s="3">
        <v>6.7017123308793142E-2</v>
      </c>
      <c r="J77" s="3">
        <v>0.62897463379778495</v>
      </c>
      <c r="K77" s="3">
        <v>0.36999821364773133</v>
      </c>
      <c r="L77" s="3">
        <v>0.21379659402167442</v>
      </c>
      <c r="M77" s="3">
        <v>0.22018280338216029</v>
      </c>
      <c r="N77" s="12">
        <f t="shared" si="3"/>
        <v>0.80397761105156595</v>
      </c>
      <c r="O77" s="61">
        <v>0.4582431102362205</v>
      </c>
      <c r="P77" s="61">
        <v>0.9831938976377953</v>
      </c>
    </row>
    <row r="78" spans="1:16" x14ac:dyDescent="0.35">
      <c r="A78" s="8" t="s">
        <v>99</v>
      </c>
      <c r="B78" s="2">
        <v>464852</v>
      </c>
      <c r="C78" s="2">
        <v>261768</v>
      </c>
      <c r="D78" s="2">
        <v>203084</v>
      </c>
      <c r="E78" s="3">
        <v>0.45793499866624199</v>
      </c>
      <c r="F78" s="3">
        <v>0.94741908865865954</v>
      </c>
      <c r="G78" s="3">
        <v>0.66072247180709631</v>
      </c>
      <c r="H78" s="3">
        <f t="shared" si="2"/>
        <v>0.69739197754874915</v>
      </c>
      <c r="I78" s="3">
        <v>0.19654921116385338</v>
      </c>
      <c r="J78" s="3">
        <v>0.93910638427920912</v>
      </c>
      <c r="K78" s="3">
        <v>0.65569511934231839</v>
      </c>
      <c r="L78" s="3">
        <v>2.6741236514776444E-3</v>
      </c>
      <c r="M78" s="3">
        <v>0.28244858042235871</v>
      </c>
      <c r="N78" s="12">
        <f t="shared" si="3"/>
        <v>0.94081782341615483</v>
      </c>
      <c r="O78" s="61">
        <v>0.76840352459585093</v>
      </c>
      <c r="P78" s="61">
        <v>0.98503665672194085</v>
      </c>
    </row>
    <row r="79" spans="1:16" x14ac:dyDescent="0.35">
      <c r="A79" s="8" t="s">
        <v>93</v>
      </c>
      <c r="B79" s="2">
        <v>1351112</v>
      </c>
      <c r="C79" s="2">
        <v>256720</v>
      </c>
      <c r="D79" s="2">
        <v>1094392</v>
      </c>
      <c r="E79" s="3">
        <v>0.162799235000503</v>
      </c>
      <c r="F79" s="3">
        <v>0.81757556871299475</v>
      </c>
      <c r="G79" s="3">
        <v>0.49446868183234655</v>
      </c>
      <c r="H79" s="3">
        <f t="shared" si="2"/>
        <v>0.60479874980942216</v>
      </c>
      <c r="I79" s="3">
        <v>8.4996966352093223E-2</v>
      </c>
      <c r="J79" s="3">
        <v>0.76290121533187905</v>
      </c>
      <c r="K79" s="3">
        <v>0.45384855095045185</v>
      </c>
      <c r="L79" s="3">
        <v>3.5447179806793391E-2</v>
      </c>
      <c r="M79" s="3">
        <v>0.30903708320349016</v>
      </c>
      <c r="N79" s="12">
        <f t="shared" si="3"/>
        <v>0.79833281396073541</v>
      </c>
      <c r="O79" s="61">
        <v>0.71930045690877575</v>
      </c>
      <c r="P79" s="61">
        <v>0.98591460532535058</v>
      </c>
    </row>
    <row r="80" spans="1:16" x14ac:dyDescent="0.35">
      <c r="A80" s="8" t="s">
        <v>97</v>
      </c>
      <c r="B80" s="2">
        <v>348736</v>
      </c>
      <c r="C80" s="2">
        <v>245884</v>
      </c>
      <c r="D80" s="2">
        <v>102852</v>
      </c>
      <c r="E80" s="3">
        <v>0.52116213984217197</v>
      </c>
      <c r="F80" s="3">
        <v>0.76667046249450965</v>
      </c>
      <c r="G80" s="3">
        <v>0.6336158513770721</v>
      </c>
      <c r="H80" s="3">
        <f t="shared" si="2"/>
        <v>0.82645136649125783</v>
      </c>
      <c r="I80" s="3">
        <v>0.25232372729747599</v>
      </c>
      <c r="J80" s="3">
        <v>0.63029721332010213</v>
      </c>
      <c r="K80" s="3">
        <v>0.52502806201298169</v>
      </c>
      <c r="L80" s="3">
        <v>0.1077255941826227</v>
      </c>
      <c r="M80" s="3">
        <v>0.10526915130712043</v>
      </c>
      <c r="N80" s="12">
        <f t="shared" si="3"/>
        <v>0.73802280750272486</v>
      </c>
      <c r="O80" s="61">
        <v>0.77496212996482583</v>
      </c>
      <c r="P80" s="61">
        <v>0.97463349508331409</v>
      </c>
    </row>
    <row r="81" spans="1:16" x14ac:dyDescent="0.35">
      <c r="A81" s="8" t="s">
        <v>57</v>
      </c>
      <c r="B81" s="2">
        <v>243632</v>
      </c>
      <c r="C81" s="2">
        <v>243632</v>
      </c>
      <c r="D81" s="2">
        <v>0</v>
      </c>
      <c r="E81" s="3">
        <v>0.31923556839823902</v>
      </c>
      <c r="F81" s="3">
        <v>0.50724042818677351</v>
      </c>
      <c r="G81" s="3">
        <v>0.31923556839823997</v>
      </c>
      <c r="H81" s="3">
        <f t="shared" si="2"/>
        <v>0.62935750121378864</v>
      </c>
      <c r="I81" s="3" t="s">
        <v>23</v>
      </c>
      <c r="J81" s="3">
        <v>0.36241544624679844</v>
      </c>
      <c r="K81" s="3">
        <v>0.3054771130229198</v>
      </c>
      <c r="L81" s="3">
        <v>6.5672818020621263E-3</v>
      </c>
      <c r="M81" s="3">
        <v>5.6938333223878639E-2</v>
      </c>
      <c r="N81" s="12">
        <f t="shared" si="3"/>
        <v>0.36898272804886056</v>
      </c>
      <c r="O81" s="61">
        <v>0.78317218679284095</v>
      </c>
      <c r="P81" s="61">
        <v>0.96852499485702526</v>
      </c>
    </row>
    <row r="82" spans="1:16" x14ac:dyDescent="0.35">
      <c r="A82" s="8" t="s">
        <v>40</v>
      </c>
      <c r="B82" s="2">
        <v>6127288</v>
      </c>
      <c r="C82" s="2">
        <v>243144</v>
      </c>
      <c r="D82" s="2">
        <v>5884144</v>
      </c>
      <c r="E82" s="3">
        <v>0.13170525034892999</v>
      </c>
      <c r="F82" s="3">
        <v>0.63605106438982661</v>
      </c>
      <c r="G82" s="3">
        <v>0.47918928700687657</v>
      </c>
      <c r="H82" s="3">
        <f t="shared" si="2"/>
        <v>0.75338178620386409</v>
      </c>
      <c r="I82" s="3">
        <v>0.11734655032235784</v>
      </c>
      <c r="J82" s="3">
        <v>0.51643470535978675</v>
      </c>
      <c r="K82" s="3">
        <v>0.40731418418714838</v>
      </c>
      <c r="L82" s="3">
        <v>5.1179547922218932E-2</v>
      </c>
      <c r="M82" s="3">
        <v>0.10893955845095911</v>
      </c>
      <c r="N82" s="12">
        <f t="shared" si="3"/>
        <v>0.56743329056032643</v>
      </c>
      <c r="O82" s="61">
        <v>0.74145152430650918</v>
      </c>
      <c r="P82" s="61">
        <v>0.98358967316671242</v>
      </c>
    </row>
    <row r="83" spans="1:16" x14ac:dyDescent="0.35">
      <c r="A83" s="8" t="s">
        <v>72</v>
      </c>
      <c r="B83" s="2">
        <v>469140</v>
      </c>
      <c r="C83" s="2">
        <v>240176</v>
      </c>
      <c r="D83" s="2">
        <v>228964</v>
      </c>
      <c r="E83" s="3">
        <v>0.30995438461866298</v>
      </c>
      <c r="F83" s="3">
        <v>0.51597162081140502</v>
      </c>
      <c r="G83" s="3">
        <v>0.43056758377190063</v>
      </c>
      <c r="H83" s="3">
        <f t="shared" si="2"/>
        <v>0.83447919692714889</v>
      </c>
      <c r="I83" s="3">
        <v>0.18343495047256336</v>
      </c>
      <c r="J83" s="3">
        <v>0.43829525014989007</v>
      </c>
      <c r="K83" s="3">
        <v>0.36899606954899739</v>
      </c>
      <c r="L83" s="3">
        <v>5.6208780227832926E-2</v>
      </c>
      <c r="M83" s="3">
        <v>6.9299180600892685E-2</v>
      </c>
      <c r="N83" s="12">
        <f t="shared" si="3"/>
        <v>0.494504030377723</v>
      </c>
      <c r="O83" s="61">
        <v>0.77557730244072254</v>
      </c>
      <c r="P83" s="61">
        <v>0.97617297799094882</v>
      </c>
    </row>
    <row r="84" spans="1:16" x14ac:dyDescent="0.35">
      <c r="A84" s="8" t="s">
        <v>82</v>
      </c>
      <c r="B84" s="2">
        <v>265976</v>
      </c>
      <c r="C84" s="2">
        <v>236388</v>
      </c>
      <c r="D84" s="2">
        <v>29588</v>
      </c>
      <c r="E84" s="3">
        <v>0.35765632989442597</v>
      </c>
      <c r="F84" s="3">
        <v>0.42447163138568794</v>
      </c>
      <c r="G84" s="3">
        <v>0.35165913667360443</v>
      </c>
      <c r="H84" s="3">
        <f t="shared" si="2"/>
        <v>0.82846322503488146</v>
      </c>
      <c r="I84" s="3">
        <v>0.40556982560497501</v>
      </c>
      <c r="J84" s="3">
        <v>0.40975007191566409</v>
      </c>
      <c r="K84" s="3">
        <v>0.34421375027497164</v>
      </c>
      <c r="L84" s="3">
        <v>6.1424437788720242E-3</v>
      </c>
      <c r="M84" s="3">
        <v>6.54009509788991E-2</v>
      </c>
      <c r="N84" s="12">
        <f t="shared" si="3"/>
        <v>0.41575714503274275</v>
      </c>
      <c r="O84" s="61">
        <v>0.76787604657877007</v>
      </c>
      <c r="P84" s="61">
        <v>0.95972476181310751</v>
      </c>
    </row>
    <row r="85" spans="1:16" x14ac:dyDescent="0.35">
      <c r="A85" s="8" t="s">
        <v>106</v>
      </c>
      <c r="B85" s="2">
        <v>229312</v>
      </c>
      <c r="C85" s="2">
        <v>229312</v>
      </c>
      <c r="D85" s="2">
        <v>0</v>
      </c>
      <c r="E85" s="3">
        <v>0.68524979067820202</v>
      </c>
      <c r="F85" s="3">
        <v>0.81408735696343848</v>
      </c>
      <c r="G85" s="3">
        <v>0.68524979067820257</v>
      </c>
      <c r="H85" s="3">
        <f t="shared" si="2"/>
        <v>0.84173987572316256</v>
      </c>
      <c r="I85" s="3" t="s">
        <v>23</v>
      </c>
      <c r="J85" s="3">
        <v>0.80386547585821932</v>
      </c>
      <c r="K85" s="3">
        <v>0.67743511024281333</v>
      </c>
      <c r="L85" s="3">
        <v>6.8029584147362545E-3</v>
      </c>
      <c r="M85" s="3">
        <v>0.12643036561540608</v>
      </c>
      <c r="N85" s="12">
        <f t="shared" si="3"/>
        <v>0.81066843427295565</v>
      </c>
      <c r="O85" s="61">
        <v>0.79729660930658797</v>
      </c>
      <c r="P85" s="61">
        <v>0.96464209347316976</v>
      </c>
    </row>
    <row r="86" spans="1:16" x14ac:dyDescent="0.35">
      <c r="A86" s="8" t="s">
        <v>108</v>
      </c>
      <c r="B86" s="2">
        <v>352220</v>
      </c>
      <c r="C86" s="2">
        <v>212656</v>
      </c>
      <c r="D86" s="2">
        <v>139564</v>
      </c>
      <c r="E86" s="3">
        <v>0.34259269774572698</v>
      </c>
      <c r="F86" s="3">
        <v>0.98177338048303364</v>
      </c>
      <c r="G86" s="3">
        <v>0.40704235949138518</v>
      </c>
      <c r="H86" s="3">
        <f t="shared" si="2"/>
        <v>0.41459909953060642</v>
      </c>
      <c r="I86" s="3">
        <v>0.24438967068871628</v>
      </c>
      <c r="J86" s="3">
        <v>0.97906478067865477</v>
      </c>
      <c r="K86" s="3">
        <v>0.40322398615604543</v>
      </c>
      <c r="L86" s="3">
        <v>2.2195470619216012E-3</v>
      </c>
      <c r="M86" s="3">
        <v>0.57584079452260928</v>
      </c>
      <c r="N86" s="12">
        <f t="shared" si="3"/>
        <v>0.98128432774057628</v>
      </c>
      <c r="O86" s="61">
        <v>0.5270332717190388</v>
      </c>
      <c r="P86" s="61">
        <v>0.94722735674676528</v>
      </c>
    </row>
    <row r="87" spans="1:16" x14ac:dyDescent="0.35">
      <c r="A87" s="8" t="s">
        <v>110</v>
      </c>
      <c r="B87" s="2">
        <v>207080</v>
      </c>
      <c r="C87" s="2">
        <v>207080</v>
      </c>
      <c r="D87" s="2">
        <v>0</v>
      </c>
      <c r="E87" s="3">
        <v>0.383407378790805</v>
      </c>
      <c r="F87" s="3">
        <v>0.46281630287811476</v>
      </c>
      <c r="G87" s="3">
        <v>0.3834073787908055</v>
      </c>
      <c r="H87" s="3">
        <f t="shared" si="2"/>
        <v>0.82842237061769619</v>
      </c>
      <c r="I87" s="3" t="s">
        <v>23</v>
      </c>
      <c r="J87" s="3">
        <v>0.45910759126907474</v>
      </c>
      <c r="K87" s="3">
        <v>0.38072242611551094</v>
      </c>
      <c r="L87" s="3">
        <v>2.3952095808383233E-3</v>
      </c>
      <c r="M87" s="3">
        <v>7.8385165153563835E-2</v>
      </c>
      <c r="N87" s="12">
        <f t="shared" si="3"/>
        <v>0.46150280084991313</v>
      </c>
      <c r="O87" s="61">
        <v>0.7942969419114313</v>
      </c>
      <c r="P87" s="61">
        <v>0.95480880648899191</v>
      </c>
    </row>
    <row r="88" spans="1:16" x14ac:dyDescent="0.35">
      <c r="A88" s="8" t="s">
        <v>112</v>
      </c>
      <c r="B88" s="2">
        <v>199084</v>
      </c>
      <c r="C88" s="2">
        <v>199084</v>
      </c>
      <c r="D88" s="2">
        <v>0</v>
      </c>
      <c r="E88" s="3">
        <v>0.42974824697112701</v>
      </c>
      <c r="F88" s="3">
        <v>0.62450021096622532</v>
      </c>
      <c r="G88" s="3">
        <v>0.42974824697112779</v>
      </c>
      <c r="H88" s="3">
        <f t="shared" si="2"/>
        <v>0.68814748085708777</v>
      </c>
      <c r="I88" s="3" t="s">
        <v>23</v>
      </c>
      <c r="J88" s="3">
        <v>0.55301279861766894</v>
      </c>
      <c r="K88" s="3">
        <v>0.41471941492033515</v>
      </c>
      <c r="L88" s="3">
        <v>1.2436961282674649E-2</v>
      </c>
      <c r="M88" s="3">
        <v>0.13823310763295896</v>
      </c>
      <c r="N88" s="12">
        <f t="shared" si="3"/>
        <v>0.56538948383596876</v>
      </c>
      <c r="O88" s="61">
        <v>0.6933002945439245</v>
      </c>
      <c r="P88" s="61">
        <v>0.94824442470428727</v>
      </c>
    </row>
    <row r="89" spans="1:16" x14ac:dyDescent="0.35">
      <c r="A89" s="8" t="s">
        <v>96</v>
      </c>
      <c r="B89" s="2">
        <v>356688</v>
      </c>
      <c r="C89" s="2">
        <v>197232</v>
      </c>
      <c r="D89" s="2">
        <v>159456</v>
      </c>
      <c r="E89" s="3">
        <v>0.38873188893374599</v>
      </c>
      <c r="F89" s="3">
        <v>0.67412995862740321</v>
      </c>
      <c r="G89" s="3">
        <v>0.53147562261701953</v>
      </c>
      <c r="H89" s="3">
        <f t="shared" si="2"/>
        <v>0.78838748495788213</v>
      </c>
      <c r="I89" s="3">
        <v>0.21217138270118402</v>
      </c>
      <c r="J89" s="3">
        <v>4.2690841242800356E-2</v>
      </c>
      <c r="K89" s="3">
        <v>3.1130850977529E-2</v>
      </c>
      <c r="L89" s="3">
        <v>0.49673480976717777</v>
      </c>
      <c r="M89" s="3">
        <v>1.1499148211243612E-2</v>
      </c>
      <c r="N89" s="12">
        <f t="shared" si="3"/>
        <v>0.5393648089559504</v>
      </c>
      <c r="O89" s="61">
        <v>0.6822864992749752</v>
      </c>
      <c r="P89" s="61">
        <v>0.95886438220254899</v>
      </c>
    </row>
    <row r="90" spans="1:16" x14ac:dyDescent="0.35">
      <c r="A90" s="8" t="s">
        <v>88</v>
      </c>
      <c r="B90" s="2">
        <v>196616</v>
      </c>
      <c r="C90" s="2">
        <v>186328</v>
      </c>
      <c r="D90" s="2">
        <v>10288</v>
      </c>
      <c r="E90" s="3">
        <v>5.6516255035195501E-2</v>
      </c>
      <c r="F90" s="3">
        <v>6.4574299085483663E-2</v>
      </c>
      <c r="G90" s="3">
        <v>3.8426860160577045E-2</v>
      </c>
      <c r="H90" s="3">
        <f t="shared" si="2"/>
        <v>0.59507978723404253</v>
      </c>
      <c r="I90" s="3">
        <v>0.38413685847589424</v>
      </c>
      <c r="J90" s="3">
        <v>2.7907775535614614E-2</v>
      </c>
      <c r="K90" s="3">
        <v>1.8891417285646816E-2</v>
      </c>
      <c r="L90" s="3">
        <v>8.2435275428277017E-3</v>
      </c>
      <c r="M90" s="3">
        <v>9.0163582499677986E-3</v>
      </c>
      <c r="N90" s="12">
        <f t="shared" si="3"/>
        <v>3.6151303078442318E-2</v>
      </c>
      <c r="O90" s="61">
        <v>0.63910614525139664</v>
      </c>
      <c r="P90" s="61">
        <v>0.94189944134078207</v>
      </c>
    </row>
    <row r="91" spans="1:16" x14ac:dyDescent="0.35">
      <c r="A91" s="8" t="s">
        <v>92</v>
      </c>
      <c r="B91" s="2">
        <v>231168</v>
      </c>
      <c r="C91" s="2">
        <v>182144</v>
      </c>
      <c r="D91" s="2">
        <v>49024</v>
      </c>
      <c r="E91" s="3">
        <v>0.45205218715393097</v>
      </c>
      <c r="F91" s="3">
        <v>0.55490161630358392</v>
      </c>
      <c r="G91" s="3">
        <v>0.41797698524244553</v>
      </c>
      <c r="H91" s="3">
        <f t="shared" si="2"/>
        <v>0.75324521133449429</v>
      </c>
      <c r="I91" s="3">
        <v>0.57865535248041777</v>
      </c>
      <c r="J91" s="3">
        <v>0.452543042867182</v>
      </c>
      <c r="K91" s="3">
        <v>0.34014845397048488</v>
      </c>
      <c r="L91" s="3">
        <v>7.4183063949402675E-2</v>
      </c>
      <c r="M91" s="3">
        <v>0.11239458889669712</v>
      </c>
      <c r="N91" s="12">
        <f t="shared" si="3"/>
        <v>0.52672610681658472</v>
      </c>
      <c r="O91" s="61">
        <v>0.82672200914201655</v>
      </c>
      <c r="P91" s="61">
        <v>0.97593653128776336</v>
      </c>
    </row>
    <row r="92" spans="1:16" x14ac:dyDescent="0.35">
      <c r="A92" s="8" t="s">
        <v>117</v>
      </c>
      <c r="B92" s="2">
        <v>321248</v>
      </c>
      <c r="C92" s="2">
        <v>177824</v>
      </c>
      <c r="D92" s="2">
        <v>143424</v>
      </c>
      <c r="E92" s="3">
        <v>0.49800776969817701</v>
      </c>
      <c r="F92" s="3">
        <v>0.79730520064783161</v>
      </c>
      <c r="G92" s="3">
        <v>0.669605902465359</v>
      </c>
      <c r="H92" s="3">
        <f t="shared" si="2"/>
        <v>0.83983636620115665</v>
      </c>
      <c r="I92" s="3">
        <v>0.285252119589469</v>
      </c>
      <c r="J92" s="3">
        <v>6.5300521864315272E-2</v>
      </c>
      <c r="K92" s="3">
        <v>5.616789634694979E-2</v>
      </c>
      <c r="L92" s="3">
        <v>0.6111885909663487</v>
      </c>
      <c r="M92" s="3">
        <v>9.1326255173654856E-3</v>
      </c>
      <c r="N92" s="12">
        <f t="shared" si="3"/>
        <v>0.67648911283066393</v>
      </c>
      <c r="O92" s="61">
        <v>0.74714458478903523</v>
      </c>
      <c r="P92" s="61">
        <v>0.97040446116635315</v>
      </c>
    </row>
    <row r="93" spans="1:16" x14ac:dyDescent="0.35">
      <c r="A93" s="8" t="s">
        <v>118</v>
      </c>
      <c r="B93" s="2">
        <v>168536</v>
      </c>
      <c r="C93" s="2">
        <v>168536</v>
      </c>
      <c r="D93" s="2">
        <v>0</v>
      </c>
      <c r="E93" s="3">
        <v>0.51390800778468604</v>
      </c>
      <c r="F93" s="3">
        <v>0.76221104096454173</v>
      </c>
      <c r="G93" s="3">
        <v>0.51390800778468693</v>
      </c>
      <c r="H93" s="3">
        <f t="shared" si="2"/>
        <v>0.67423322434999211</v>
      </c>
      <c r="I93" s="3" t="s">
        <v>23</v>
      </c>
      <c r="J93" s="3">
        <v>7.3907058432619743E-2</v>
      </c>
      <c r="K93" s="3">
        <v>6.1589215360516446E-2</v>
      </c>
      <c r="L93" s="3">
        <v>0.44489011249821997</v>
      </c>
      <c r="M93" s="3">
        <v>1.2317843072103289E-2</v>
      </c>
      <c r="N93" s="12">
        <f t="shared" si="3"/>
        <v>0.51879717093083966</v>
      </c>
      <c r="O93" s="61">
        <v>0.74714820117304759</v>
      </c>
      <c r="P93" s="61">
        <v>0.97991040502470794</v>
      </c>
    </row>
    <row r="94" spans="1:16" x14ac:dyDescent="0.35">
      <c r="A94" s="8" t="s">
        <v>103</v>
      </c>
      <c r="B94" s="2">
        <v>256980</v>
      </c>
      <c r="C94" s="2">
        <v>157060</v>
      </c>
      <c r="D94" s="2">
        <v>99920</v>
      </c>
      <c r="E94" s="3">
        <v>0.35545178613121597</v>
      </c>
      <c r="F94" s="3">
        <v>0.11875716286769387</v>
      </c>
      <c r="G94" s="3">
        <v>8.058066980771679E-2</v>
      </c>
      <c r="H94" s="3">
        <f t="shared" si="2"/>
        <v>0.67853313317606689</v>
      </c>
      <c r="I94" s="3">
        <v>0.78751000800640514</v>
      </c>
      <c r="J94" s="3">
        <v>3.4712848592894432E-2</v>
      </c>
      <c r="K94" s="3">
        <v>3.1198268177766459E-2</v>
      </c>
      <c r="L94" s="3">
        <v>3.425442506048644E-2</v>
      </c>
      <c r="M94" s="3">
        <v>3.5145804151279765E-3</v>
      </c>
      <c r="N94" s="12">
        <f t="shared" si="3"/>
        <v>6.8967273653380873E-2</v>
      </c>
      <c r="O94" s="61">
        <v>0.55341340075853351</v>
      </c>
      <c r="P94" s="61">
        <v>0.97060682680151711</v>
      </c>
    </row>
    <row r="95" spans="1:16" x14ac:dyDescent="0.35">
      <c r="A95" s="8" t="s">
        <v>65</v>
      </c>
      <c r="B95" s="2">
        <v>147612</v>
      </c>
      <c r="C95" s="2">
        <v>147612</v>
      </c>
      <c r="D95" s="2">
        <v>0</v>
      </c>
      <c r="E95" s="3">
        <v>0.51727501829119504</v>
      </c>
      <c r="F95" s="3">
        <v>0.65360539793512717</v>
      </c>
      <c r="G95" s="3">
        <v>0.51727501829119582</v>
      </c>
      <c r="H95" s="3">
        <f t="shared" si="2"/>
        <v>0.79141791044776122</v>
      </c>
      <c r="I95" s="3" t="s">
        <v>23</v>
      </c>
      <c r="J95" s="3">
        <v>0.65211500420020052</v>
      </c>
      <c r="K95" s="3">
        <v>0.51635368398233206</v>
      </c>
      <c r="L95" s="3">
        <v>8.6713817304826164E-4</v>
      </c>
      <c r="M95" s="3">
        <v>0.13576132021786846</v>
      </c>
      <c r="N95" s="12">
        <f t="shared" si="3"/>
        <v>0.65298214237324881</v>
      </c>
      <c r="O95" s="61">
        <v>0.78354025878778355</v>
      </c>
      <c r="P95" s="61">
        <v>0.98276494316098273</v>
      </c>
    </row>
    <row r="96" spans="1:16" x14ac:dyDescent="0.35">
      <c r="A96" s="8" t="s">
        <v>121</v>
      </c>
      <c r="B96" s="2">
        <v>280288</v>
      </c>
      <c r="C96" s="2">
        <v>146080</v>
      </c>
      <c r="D96" s="2">
        <v>134208</v>
      </c>
      <c r="E96" s="3">
        <v>0.36181356319214503</v>
      </c>
      <c r="F96" s="3">
        <v>0.99170317634173055</v>
      </c>
      <c r="G96" s="3">
        <v>0.42196056955093098</v>
      </c>
      <c r="H96" s="3">
        <f t="shared" si="2"/>
        <v>0.42549079161719633</v>
      </c>
      <c r="I96" s="3">
        <v>0.29634597043395328</v>
      </c>
      <c r="J96" s="3">
        <v>0.97883351588170864</v>
      </c>
      <c r="K96" s="3">
        <v>0.41544359255202629</v>
      </c>
      <c r="L96" s="3">
        <v>5.8050383351588167E-3</v>
      </c>
      <c r="M96" s="3">
        <v>0.56322562979189483</v>
      </c>
      <c r="N96" s="12">
        <f t="shared" si="3"/>
        <v>0.98447426067907995</v>
      </c>
      <c r="O96" s="61">
        <v>0.80123296560674884</v>
      </c>
      <c r="P96" s="61">
        <v>0.9789746917585983</v>
      </c>
    </row>
    <row r="97" spans="1:16" x14ac:dyDescent="0.35">
      <c r="A97" s="8" t="s">
        <v>123</v>
      </c>
      <c r="B97" s="2">
        <v>142464</v>
      </c>
      <c r="C97" s="2">
        <v>142464</v>
      </c>
      <c r="D97" s="2">
        <v>0</v>
      </c>
      <c r="E97" s="3">
        <v>0.33574797843665699</v>
      </c>
      <c r="F97" s="3">
        <v>0.53658468104222823</v>
      </c>
      <c r="G97" s="3">
        <v>0.33574797843665766</v>
      </c>
      <c r="H97" s="3">
        <f t="shared" si="2"/>
        <v>0.62571294019151269</v>
      </c>
      <c r="I97" s="3" t="s">
        <v>23</v>
      </c>
      <c r="J97" s="3">
        <v>0.36382524707996405</v>
      </c>
      <c r="K97" s="3">
        <v>0.31137690925426775</v>
      </c>
      <c r="L97" s="3">
        <v>2.2321428571428572E-2</v>
      </c>
      <c r="M97" s="3">
        <v>5.2392183288409701E-2</v>
      </c>
      <c r="N97" s="12">
        <f t="shared" si="3"/>
        <v>0.38609052111410602</v>
      </c>
      <c r="O97" s="61">
        <v>0.68757317277136643</v>
      </c>
      <c r="P97" s="61">
        <v>0.97750459943134305</v>
      </c>
    </row>
    <row r="98" spans="1:16" x14ac:dyDescent="0.35">
      <c r="A98" s="8" t="s">
        <v>16</v>
      </c>
      <c r="B98" s="2">
        <v>250524</v>
      </c>
      <c r="C98" s="2">
        <v>137544</v>
      </c>
      <c r="D98" s="2">
        <v>112980</v>
      </c>
      <c r="E98" s="3">
        <v>0.30028260765435599</v>
      </c>
      <c r="F98" s="3">
        <v>0.23431047519339265</v>
      </c>
      <c r="G98" s="3">
        <v>0.1779212470191357</v>
      </c>
      <c r="H98" s="3">
        <f t="shared" si="2"/>
        <v>0.75933970460469158</v>
      </c>
      <c r="I98" s="3">
        <v>0.4492476544521154</v>
      </c>
      <c r="J98" s="3">
        <v>0.15919269470133193</v>
      </c>
      <c r="K98" s="3">
        <v>0.11554120863141977</v>
      </c>
      <c r="L98" s="3">
        <v>2.5911708253358926E-2</v>
      </c>
      <c r="M98" s="3">
        <v>4.3535159658000346E-2</v>
      </c>
      <c r="N98" s="12">
        <f t="shared" si="3"/>
        <v>0.18498807654277905</v>
      </c>
      <c r="O98" s="61">
        <v>0.60084995096436744</v>
      </c>
      <c r="P98" s="61">
        <v>0.97025171624713957</v>
      </c>
    </row>
    <row r="99" spans="1:16" x14ac:dyDescent="0.35">
      <c r="A99" s="8" t="s">
        <v>113</v>
      </c>
      <c r="B99" s="2">
        <v>615444</v>
      </c>
      <c r="C99" s="2">
        <v>131648</v>
      </c>
      <c r="D99" s="2">
        <v>483796</v>
      </c>
      <c r="E99" s="3">
        <v>0.36927486497552903</v>
      </c>
      <c r="F99" s="3">
        <v>0.54439110354885756</v>
      </c>
      <c r="G99" s="3">
        <v>0.44615945551774427</v>
      </c>
      <c r="H99" s="3">
        <f t="shared" si="2"/>
        <v>0.81955684545403806</v>
      </c>
      <c r="I99" s="3">
        <v>0.34835343822602916</v>
      </c>
      <c r="J99" s="3">
        <v>0.4167173067574137</v>
      </c>
      <c r="K99" s="3">
        <v>0.33881259115216333</v>
      </c>
      <c r="L99" s="3">
        <v>8.8569518716577533E-2</v>
      </c>
      <c r="M99" s="3">
        <v>7.7904715605250363E-2</v>
      </c>
      <c r="N99" s="12">
        <f t="shared" si="3"/>
        <v>0.50528682547399129</v>
      </c>
      <c r="O99" s="61">
        <v>0.65724598202124762</v>
      </c>
      <c r="P99" s="61">
        <v>0.95239716698447285</v>
      </c>
    </row>
    <row r="100" spans="1:16" x14ac:dyDescent="0.35">
      <c r="A100" s="8" t="s">
        <v>125</v>
      </c>
      <c r="B100" s="2">
        <v>344648</v>
      </c>
      <c r="C100" s="2">
        <v>129436</v>
      </c>
      <c r="D100" s="2">
        <v>215212</v>
      </c>
      <c r="E100" s="3">
        <v>0.393096724774262</v>
      </c>
      <c r="F100" s="3">
        <v>0.67081801044531664</v>
      </c>
      <c r="G100" s="3">
        <v>0.43409870515158072</v>
      </c>
      <c r="H100" s="3">
        <f t="shared" si="2"/>
        <v>0.64711844105588057</v>
      </c>
      <c r="I100" s="3">
        <v>0.36843670427299591</v>
      </c>
      <c r="J100" s="3">
        <v>0.38514787230754965</v>
      </c>
      <c r="K100" s="3">
        <v>0.23718285484718316</v>
      </c>
      <c r="L100" s="3">
        <v>0.18733582619982075</v>
      </c>
      <c r="M100" s="3">
        <v>0.14768688772829816</v>
      </c>
      <c r="N100" s="12">
        <f t="shared" si="3"/>
        <v>0.57220556877530204</v>
      </c>
      <c r="O100" s="61">
        <v>0.64725564177404427</v>
      </c>
      <c r="P100" s="61">
        <v>0.96248309247526165</v>
      </c>
    </row>
    <row r="101" spans="1:16" x14ac:dyDescent="0.35">
      <c r="A101" s="8" t="s">
        <v>127</v>
      </c>
      <c r="B101" s="2">
        <v>202040</v>
      </c>
      <c r="C101" s="2">
        <v>123240</v>
      </c>
      <c r="D101" s="2">
        <v>78800</v>
      </c>
      <c r="E101" s="3">
        <v>0.34333795288061703</v>
      </c>
      <c r="F101" s="3">
        <v>0.38461538461538464</v>
      </c>
      <c r="G101" s="3">
        <v>0.23021746186303149</v>
      </c>
      <c r="H101" s="3">
        <f t="shared" si="2"/>
        <v>0.59856540084388188</v>
      </c>
      <c r="I101" s="3">
        <v>0.52025380710659896</v>
      </c>
      <c r="J101" s="3">
        <v>0.11752677702044791</v>
      </c>
      <c r="K101" s="3">
        <v>0.10733528075300228</v>
      </c>
      <c r="L101" s="3">
        <v>0.11992859461213892</v>
      </c>
      <c r="M101" s="3">
        <v>1.0191496267445635E-2</v>
      </c>
      <c r="N101" s="12">
        <f t="shared" si="3"/>
        <v>0.23745537163258684</v>
      </c>
      <c r="O101" s="61">
        <v>0.79571408430847312</v>
      </c>
      <c r="P101" s="61">
        <v>0.96348512618074156</v>
      </c>
    </row>
    <row r="102" spans="1:16" x14ac:dyDescent="0.35">
      <c r="A102" s="8" t="s">
        <v>78</v>
      </c>
      <c r="B102" s="2">
        <v>237080</v>
      </c>
      <c r="C102" s="2">
        <v>122588</v>
      </c>
      <c r="D102" s="2">
        <v>114492</v>
      </c>
      <c r="E102" s="3">
        <v>0.40701872785557602</v>
      </c>
      <c r="F102" s="3">
        <v>0.64071524129604851</v>
      </c>
      <c r="G102" s="3">
        <v>0.48823702156817961</v>
      </c>
      <c r="H102" s="3">
        <f t="shared" si="2"/>
        <v>0.76201874108779799</v>
      </c>
      <c r="I102" s="3">
        <v>0.32005729657967369</v>
      </c>
      <c r="J102" s="3">
        <v>0.25767611838026561</v>
      </c>
      <c r="K102" s="3">
        <v>0.19045909876986328</v>
      </c>
      <c r="L102" s="3">
        <v>0.28887003621887952</v>
      </c>
      <c r="M102" s="3">
        <v>6.7021241883381738E-2</v>
      </c>
      <c r="N102" s="12">
        <f t="shared" si="3"/>
        <v>0.54635037687212451</v>
      </c>
      <c r="O102" s="61">
        <v>0.70948339236784064</v>
      </c>
      <c r="P102" s="61">
        <v>0.9469357749114482</v>
      </c>
    </row>
    <row r="103" spans="1:16" x14ac:dyDescent="0.35">
      <c r="A103" s="8" t="s">
        <v>86</v>
      </c>
      <c r="B103" s="2">
        <v>120160</v>
      </c>
      <c r="C103" s="2">
        <v>120160</v>
      </c>
      <c r="D103" s="2">
        <v>0</v>
      </c>
      <c r="E103" s="3">
        <v>0.25123169107856103</v>
      </c>
      <c r="F103" s="3">
        <v>0.47723035952063914</v>
      </c>
      <c r="G103" s="3">
        <v>0.25123169107856191</v>
      </c>
      <c r="H103" s="3">
        <f t="shared" si="2"/>
        <v>0.5264369419642857</v>
      </c>
      <c r="I103" s="3" t="s">
        <v>23</v>
      </c>
      <c r="J103" s="3">
        <v>0.17313581890812249</v>
      </c>
      <c r="K103" s="3">
        <v>0.13964713715046603</v>
      </c>
      <c r="L103" s="3">
        <v>9.7802929427430088E-2</v>
      </c>
      <c r="M103" s="3">
        <v>3.3488681757656458E-2</v>
      </c>
      <c r="N103" s="12">
        <f t="shared" si="3"/>
        <v>0.27093874833555259</v>
      </c>
      <c r="O103" s="61">
        <v>0.80111302504306348</v>
      </c>
      <c r="P103" s="61">
        <v>0.96766927255863255</v>
      </c>
    </row>
    <row r="104" spans="1:16" x14ac:dyDescent="0.35">
      <c r="A104" s="8" t="s">
        <v>104</v>
      </c>
      <c r="B104" s="2">
        <v>152516</v>
      </c>
      <c r="C104" s="2">
        <v>116756</v>
      </c>
      <c r="D104" s="2">
        <v>35760</v>
      </c>
      <c r="E104" s="3">
        <v>0.37462299037477997</v>
      </c>
      <c r="F104" s="3">
        <v>0.57843708246257153</v>
      </c>
      <c r="G104" s="3">
        <v>0.45551406351707835</v>
      </c>
      <c r="H104" s="3">
        <f t="shared" si="2"/>
        <v>0.78749111584932474</v>
      </c>
      <c r="I104" s="3">
        <v>0.11051454138702461</v>
      </c>
      <c r="J104" s="3">
        <v>0.49604302990852717</v>
      </c>
      <c r="K104" s="3">
        <v>0.40470725273219366</v>
      </c>
      <c r="L104" s="3">
        <v>4.7929014354722667E-2</v>
      </c>
      <c r="M104" s="3">
        <v>9.1335777176333552E-2</v>
      </c>
      <c r="N104" s="12">
        <f t="shared" si="3"/>
        <v>0.54397204426324985</v>
      </c>
      <c r="O104" s="61">
        <v>0.79068892900120336</v>
      </c>
      <c r="P104" s="61">
        <v>0.96404933814681104</v>
      </c>
    </row>
    <row r="105" spans="1:16" x14ac:dyDescent="0.35">
      <c r="A105" s="8" t="s">
        <v>120</v>
      </c>
      <c r="B105" s="2">
        <v>324760</v>
      </c>
      <c r="C105" s="2">
        <v>112912</v>
      </c>
      <c r="D105" s="2">
        <v>211848</v>
      </c>
      <c r="E105" s="3">
        <v>0.414496859219115</v>
      </c>
      <c r="F105" s="3">
        <v>0.76122998441263989</v>
      </c>
      <c r="G105" s="3">
        <v>0.51445373388125271</v>
      </c>
      <c r="H105" s="3">
        <f t="shared" si="2"/>
        <v>0.67581906180193607</v>
      </c>
      <c r="I105" s="3">
        <v>0.36122125297383029</v>
      </c>
      <c r="J105" s="3">
        <v>0.52394785319540882</v>
      </c>
      <c r="K105" s="3">
        <v>0.3146166926456001</v>
      </c>
      <c r="L105" s="3">
        <v>0.19452316848519202</v>
      </c>
      <c r="M105" s="3">
        <v>0.20929573473147231</v>
      </c>
      <c r="N105" s="12">
        <f t="shared" si="3"/>
        <v>0.71843559586226446</v>
      </c>
      <c r="O105" s="61">
        <v>0.6076986640958546</v>
      </c>
      <c r="P105" s="61">
        <v>0.95888996006059768</v>
      </c>
    </row>
    <row r="106" spans="1:16" x14ac:dyDescent="0.35">
      <c r="A106" s="8" t="s">
        <v>130</v>
      </c>
      <c r="B106" s="2">
        <v>147612</v>
      </c>
      <c r="C106" s="2">
        <v>112852</v>
      </c>
      <c r="D106" s="2">
        <v>34760</v>
      </c>
      <c r="E106" s="3">
        <v>0.31729127713194</v>
      </c>
      <c r="F106" s="3">
        <v>0.41186686988267818</v>
      </c>
      <c r="G106" s="3">
        <v>0.32183745082054371</v>
      </c>
      <c r="H106" s="3">
        <f t="shared" si="2"/>
        <v>0.78141135972461273</v>
      </c>
      <c r="I106" s="3">
        <v>0.30253164556962026</v>
      </c>
      <c r="J106" s="3">
        <v>0.39970935384397266</v>
      </c>
      <c r="K106" s="3">
        <v>0.3146067415730337</v>
      </c>
      <c r="L106" s="3">
        <v>5.9192570800694717E-3</v>
      </c>
      <c r="M106" s="3">
        <v>8.5102612270938932E-2</v>
      </c>
      <c r="N106" s="12">
        <f t="shared" si="3"/>
        <v>0.40562861092404212</v>
      </c>
      <c r="O106" s="61">
        <v>0.6991189427312775</v>
      </c>
      <c r="P106" s="61">
        <v>0.93810572687224669</v>
      </c>
    </row>
    <row r="107" spans="1:16" x14ac:dyDescent="0.35">
      <c r="A107" s="8" t="s">
        <v>105</v>
      </c>
      <c r="B107" s="2">
        <v>464372</v>
      </c>
      <c r="C107" s="2">
        <v>110404</v>
      </c>
      <c r="D107" s="2">
        <v>353968</v>
      </c>
      <c r="E107" s="3">
        <v>0.342156719182035</v>
      </c>
      <c r="F107" s="3">
        <v>0.50465562841926015</v>
      </c>
      <c r="G107" s="3">
        <v>0.38360928951849571</v>
      </c>
      <c r="H107" s="3">
        <f t="shared" si="2"/>
        <v>0.76014071361906821</v>
      </c>
      <c r="I107" s="3">
        <v>0.32922750079103197</v>
      </c>
      <c r="J107" s="3">
        <v>0.18220354334987862</v>
      </c>
      <c r="K107" s="3">
        <v>0.11543060034056737</v>
      </c>
      <c r="L107" s="3">
        <v>0.252635774066157</v>
      </c>
      <c r="M107" s="3">
        <v>6.5106336726930183E-2</v>
      </c>
      <c r="N107" s="12">
        <f t="shared" si="3"/>
        <v>0.43317271113365458</v>
      </c>
      <c r="O107" s="61">
        <v>0.55090668681526256</v>
      </c>
      <c r="P107" s="61">
        <v>0.95494899886664153</v>
      </c>
    </row>
    <row r="108" spans="1:16" x14ac:dyDescent="0.35">
      <c r="A108" s="8" t="s">
        <v>94</v>
      </c>
      <c r="B108" s="2">
        <v>220676</v>
      </c>
      <c r="C108" s="2">
        <v>109388</v>
      </c>
      <c r="D108" s="2">
        <v>111288</v>
      </c>
      <c r="E108" s="3">
        <v>0.30018669905200301</v>
      </c>
      <c r="F108" s="3">
        <v>0.7176655574651698</v>
      </c>
      <c r="G108" s="3">
        <v>0.49288770249021829</v>
      </c>
      <c r="H108" s="3">
        <f t="shared" si="2"/>
        <v>0.68679302965453992</v>
      </c>
      <c r="I108" s="3">
        <v>0.11077564517288477</v>
      </c>
      <c r="J108" s="3">
        <v>0.55720920027790988</v>
      </c>
      <c r="K108" s="3">
        <v>0.36567082312502286</v>
      </c>
      <c r="L108" s="3">
        <v>0.12575419607269536</v>
      </c>
      <c r="M108" s="3">
        <v>0.19153837715288696</v>
      </c>
      <c r="N108" s="12">
        <f t="shared" si="3"/>
        <v>0.68296339635060521</v>
      </c>
      <c r="O108" s="61">
        <v>0.71355441798352992</v>
      </c>
      <c r="P108" s="61">
        <v>0.96446323911269383</v>
      </c>
    </row>
    <row r="109" spans="1:16" x14ac:dyDescent="0.35">
      <c r="A109" s="8" t="s">
        <v>132</v>
      </c>
      <c r="B109" s="2">
        <v>861860</v>
      </c>
      <c r="C109" s="2">
        <v>102000</v>
      </c>
      <c r="D109" s="2">
        <v>759860</v>
      </c>
      <c r="E109" s="3">
        <v>0.39071774998259501</v>
      </c>
      <c r="F109" s="3">
        <v>0.6834509803921569</v>
      </c>
      <c r="G109" s="3">
        <v>0.21698039215686274</v>
      </c>
      <c r="H109" s="3">
        <f t="shared" si="2"/>
        <v>0.31747762221712184</v>
      </c>
      <c r="I109" s="3">
        <v>0.41403942831574236</v>
      </c>
      <c r="J109" s="3">
        <v>1.1764705882352942E-4</v>
      </c>
      <c r="K109" s="3">
        <v>3.9215686274509805E-5</v>
      </c>
      <c r="L109" s="3">
        <v>0.1636078431372549</v>
      </c>
      <c r="M109" s="3">
        <v>7.843137254901961E-5</v>
      </c>
      <c r="N109" s="12">
        <f t="shared" si="3"/>
        <v>0.16372549019607843</v>
      </c>
      <c r="O109" s="61">
        <v>0.27869148743900235</v>
      </c>
      <c r="P109" s="61">
        <v>0.96511838062533883</v>
      </c>
    </row>
    <row r="110" spans="1:16" x14ac:dyDescent="0.35">
      <c r="A110" s="8" t="s">
        <v>48</v>
      </c>
      <c r="B110" s="2">
        <v>530172</v>
      </c>
      <c r="C110" s="2">
        <v>98696</v>
      </c>
      <c r="D110" s="2">
        <v>431476</v>
      </c>
      <c r="E110" s="3">
        <v>0.56618606791758097</v>
      </c>
      <c r="F110" s="3">
        <v>0.51155062008592045</v>
      </c>
      <c r="G110" s="3">
        <v>0.39268055442976413</v>
      </c>
      <c r="H110" s="3">
        <f t="shared" si="2"/>
        <v>0.76762795119632377</v>
      </c>
      <c r="I110" s="3">
        <v>0.6058737913580361</v>
      </c>
      <c r="J110" s="3">
        <v>0.10979168355353813</v>
      </c>
      <c r="K110" s="3">
        <v>7.3234984193888297E-2</v>
      </c>
      <c r="L110" s="3">
        <v>0.30323417362405769</v>
      </c>
      <c r="M110" s="3">
        <v>3.6354056902002108E-2</v>
      </c>
      <c r="N110" s="12">
        <f t="shared" si="3"/>
        <v>0.4128232147199481</v>
      </c>
      <c r="O110" s="61">
        <v>0.59386933636082151</v>
      </c>
      <c r="P110" s="61">
        <v>0.96490865930436576</v>
      </c>
    </row>
    <row r="111" spans="1:16" x14ac:dyDescent="0.35">
      <c r="A111" s="8" t="s">
        <v>135</v>
      </c>
      <c r="B111" s="2">
        <v>349380</v>
      </c>
      <c r="C111" s="2">
        <v>95896</v>
      </c>
      <c r="D111" s="2">
        <v>253484</v>
      </c>
      <c r="E111" s="3">
        <v>0.13707710801992101</v>
      </c>
      <c r="F111" s="3">
        <v>0.45970634854425629</v>
      </c>
      <c r="G111" s="3">
        <v>0.30841745223992656</v>
      </c>
      <c r="H111" s="3">
        <f t="shared" si="2"/>
        <v>0.6709010071681335</v>
      </c>
      <c r="I111" s="3">
        <v>7.22570260844866E-2</v>
      </c>
      <c r="J111" s="3">
        <v>0.45253190956869943</v>
      </c>
      <c r="K111" s="3">
        <v>0.30028364061066154</v>
      </c>
      <c r="L111" s="3">
        <v>5.9647951947943605E-3</v>
      </c>
      <c r="M111" s="3">
        <v>0.15224826895803786</v>
      </c>
      <c r="N111" s="12">
        <f t="shared" si="3"/>
        <v>0.4584967047634938</v>
      </c>
      <c r="O111" s="61">
        <v>0.79280497700838515</v>
      </c>
      <c r="P111" s="61">
        <v>0.97268055179875579</v>
      </c>
    </row>
    <row r="112" spans="1:16" x14ac:dyDescent="0.35">
      <c r="A112" s="8" t="s">
        <v>116</v>
      </c>
      <c r="B112" s="2">
        <v>93076</v>
      </c>
      <c r="C112" s="2">
        <v>93076</v>
      </c>
      <c r="D112" s="2">
        <v>0</v>
      </c>
      <c r="E112" s="3">
        <v>0.228802269113412</v>
      </c>
      <c r="F112" s="3">
        <v>0.27629034337530622</v>
      </c>
      <c r="G112" s="3">
        <v>0.2288022691134127</v>
      </c>
      <c r="H112" s="3">
        <f t="shared" si="2"/>
        <v>0.82812256960647057</v>
      </c>
      <c r="I112" s="3" t="s">
        <v>23</v>
      </c>
      <c r="J112" s="3">
        <v>0.2638274098586102</v>
      </c>
      <c r="K112" s="3">
        <v>0.22214104602690274</v>
      </c>
      <c r="L112" s="3">
        <v>4.8562465082298339E-3</v>
      </c>
      <c r="M112" s="3">
        <v>4.1686363831707422E-2</v>
      </c>
      <c r="N112" s="12">
        <f t="shared" si="3"/>
        <v>0.26868365636684</v>
      </c>
      <c r="O112" s="61">
        <v>0.74342599549211119</v>
      </c>
      <c r="P112" s="61">
        <v>0.97163786626596549</v>
      </c>
    </row>
    <row r="113" spans="1:16" x14ac:dyDescent="0.35">
      <c r="A113" s="8" t="s">
        <v>109</v>
      </c>
      <c r="B113" s="2">
        <v>1823500</v>
      </c>
      <c r="C113" s="2">
        <v>91544</v>
      </c>
      <c r="D113" s="2">
        <v>1731956</v>
      </c>
      <c r="E113" s="3">
        <v>0.10285714285714199</v>
      </c>
      <c r="F113" s="3">
        <v>0.4352879489644324</v>
      </c>
      <c r="G113" s="3">
        <v>0.37227999650441318</v>
      </c>
      <c r="H113" s="3">
        <f t="shared" si="2"/>
        <v>0.85524994980927527</v>
      </c>
      <c r="I113" s="3">
        <v>8.8616569935956804E-2</v>
      </c>
      <c r="J113" s="3">
        <v>0.24731276763086604</v>
      </c>
      <c r="K113" s="3">
        <v>0.21104605435637508</v>
      </c>
      <c r="L113" s="3">
        <v>7.90439570042821E-2</v>
      </c>
      <c r="M113" s="3">
        <v>3.6266713274490957E-2</v>
      </c>
      <c r="N113" s="12">
        <f t="shared" si="3"/>
        <v>0.32635672463514809</v>
      </c>
      <c r="O113" s="61">
        <v>0.64812206572769948</v>
      </c>
      <c r="P113" s="61">
        <v>0.95269953051643197</v>
      </c>
    </row>
    <row r="114" spans="1:16" x14ac:dyDescent="0.35">
      <c r="A114" s="8" t="s">
        <v>137</v>
      </c>
      <c r="B114" s="2">
        <v>90700</v>
      </c>
      <c r="C114" s="2">
        <v>90700</v>
      </c>
      <c r="D114" s="2">
        <v>0</v>
      </c>
      <c r="E114" s="3">
        <v>2.2050716648291E-4</v>
      </c>
      <c r="F114" s="3">
        <v>8.8202866593164273E-5</v>
      </c>
      <c r="G114" s="3">
        <v>8.8202866593164273E-5</v>
      </c>
      <c r="H114" s="3">
        <f t="shared" si="2"/>
        <v>1</v>
      </c>
      <c r="I114" s="3" t="s">
        <v>23</v>
      </c>
      <c r="J114" s="3">
        <v>0</v>
      </c>
      <c r="K114" s="3">
        <v>0</v>
      </c>
      <c r="L114" s="3">
        <v>0</v>
      </c>
      <c r="M114" s="3">
        <v>0</v>
      </c>
      <c r="N114" s="12">
        <f t="shared" si="3"/>
        <v>0</v>
      </c>
      <c r="O114" s="61">
        <v>0.2</v>
      </c>
      <c r="P114" s="61">
        <v>1</v>
      </c>
    </row>
    <row r="115" spans="1:16" x14ac:dyDescent="0.35">
      <c r="A115" s="8" t="s">
        <v>119</v>
      </c>
      <c r="B115" s="2">
        <v>89236</v>
      </c>
      <c r="C115" s="2">
        <v>89140</v>
      </c>
      <c r="D115" s="2">
        <v>96</v>
      </c>
      <c r="E115" s="3">
        <v>1.54197857366981E-2</v>
      </c>
      <c r="F115" s="3">
        <v>2.3872560017949292E-2</v>
      </c>
      <c r="G115" s="3">
        <v>1.4538927529728516E-2</v>
      </c>
      <c r="H115" s="3">
        <f t="shared" si="2"/>
        <v>0.60902255639097747</v>
      </c>
      <c r="I115" s="3">
        <v>0.83333333333333337</v>
      </c>
      <c r="J115" s="3">
        <v>8.077181960960288E-3</v>
      </c>
      <c r="K115" s="3">
        <v>7.4938299304464885E-3</v>
      </c>
      <c r="L115" s="3">
        <v>3.589858649315683E-4</v>
      </c>
      <c r="M115" s="3">
        <v>5.833520305137985E-4</v>
      </c>
      <c r="N115" s="12">
        <f t="shared" si="3"/>
        <v>8.4361678258918563E-3</v>
      </c>
      <c r="O115" s="61">
        <v>0.60802469135802473</v>
      </c>
      <c r="P115" s="61">
        <v>0.95061728395061729</v>
      </c>
    </row>
    <row r="116" spans="1:16" x14ac:dyDescent="0.35">
      <c r="A116" s="8" t="s">
        <v>115</v>
      </c>
      <c r="B116" s="2">
        <v>167012</v>
      </c>
      <c r="C116" s="2">
        <v>86320</v>
      </c>
      <c r="D116" s="2">
        <v>80692</v>
      </c>
      <c r="E116" s="3">
        <v>0.132373721648743</v>
      </c>
      <c r="F116" s="3">
        <v>0.3411028730305839</v>
      </c>
      <c r="G116" s="3">
        <v>0.2546802594995366</v>
      </c>
      <c r="H116" s="3">
        <f t="shared" si="2"/>
        <v>0.74663768509713346</v>
      </c>
      <c r="I116" s="3">
        <v>1.5367074802954445E-3</v>
      </c>
      <c r="J116" s="3">
        <v>0.25713623725671919</v>
      </c>
      <c r="K116" s="3">
        <v>0.2170064874884152</v>
      </c>
      <c r="L116" s="3">
        <v>2.710843373493976E-2</v>
      </c>
      <c r="M116" s="3">
        <v>4.0129749768303982E-2</v>
      </c>
      <c r="N116" s="12">
        <f t="shared" si="3"/>
        <v>0.28424467099165895</v>
      </c>
      <c r="O116" s="61">
        <v>0.68140465793304217</v>
      </c>
      <c r="P116" s="61">
        <v>0.95433042212518193</v>
      </c>
    </row>
    <row r="117" spans="1:16" x14ac:dyDescent="0.35">
      <c r="A117" s="8" t="s">
        <v>122</v>
      </c>
      <c r="B117" s="2">
        <v>83992</v>
      </c>
      <c r="C117" s="2">
        <v>83992</v>
      </c>
      <c r="D117" s="2">
        <v>0</v>
      </c>
      <c r="E117" s="3">
        <v>0.59167539765691901</v>
      </c>
      <c r="F117" s="3">
        <v>0.71373464139441856</v>
      </c>
      <c r="G117" s="3">
        <v>0.59167539765691968</v>
      </c>
      <c r="H117" s="3">
        <f t="shared" si="2"/>
        <v>0.82898512043771255</v>
      </c>
      <c r="I117" s="3" t="s">
        <v>23</v>
      </c>
      <c r="J117" s="3">
        <v>0.71173445090008569</v>
      </c>
      <c r="K117" s="3">
        <v>0.5906753024097533</v>
      </c>
      <c r="L117" s="3">
        <v>7.6197733117439753E-4</v>
      </c>
      <c r="M117" s="3">
        <v>0.12105914849033242</v>
      </c>
      <c r="N117" s="12">
        <f t="shared" si="3"/>
        <v>0.71249642823126014</v>
      </c>
      <c r="O117" s="61">
        <v>0.81825499034127491</v>
      </c>
      <c r="P117" s="61">
        <v>0.95291371538956859</v>
      </c>
    </row>
    <row r="118" spans="1:16" x14ac:dyDescent="0.35">
      <c r="A118" s="8" t="s">
        <v>107</v>
      </c>
      <c r="B118" s="2">
        <v>78736</v>
      </c>
      <c r="C118" s="2">
        <v>78736</v>
      </c>
      <c r="D118" s="2">
        <v>0</v>
      </c>
      <c r="E118" s="3">
        <v>0.38985978459662601</v>
      </c>
      <c r="F118" s="3">
        <v>0.45651290388132493</v>
      </c>
      <c r="G118" s="3">
        <v>0.38985978459662668</v>
      </c>
      <c r="H118" s="3">
        <f t="shared" si="2"/>
        <v>0.8539951034943245</v>
      </c>
      <c r="I118" s="3" t="s">
        <v>23</v>
      </c>
      <c r="J118" s="3">
        <v>0.4543791912212965</v>
      </c>
      <c r="K118" s="3">
        <v>0.38803088803088803</v>
      </c>
      <c r="L118" s="3">
        <v>1.4732777890672628E-3</v>
      </c>
      <c r="M118" s="3">
        <v>6.634830319040845E-2</v>
      </c>
      <c r="N118" s="12">
        <f t="shared" si="3"/>
        <v>0.45585246901036375</v>
      </c>
      <c r="O118" s="61">
        <v>0.76205368777690907</v>
      </c>
      <c r="P118" s="61">
        <v>0.97054990878290326</v>
      </c>
    </row>
    <row r="119" spans="1:16" x14ac:dyDescent="0.35">
      <c r="A119" s="8" t="s">
        <v>129</v>
      </c>
      <c r="B119" s="2">
        <v>77532</v>
      </c>
      <c r="C119" s="2">
        <v>77532</v>
      </c>
      <c r="D119" s="2">
        <v>0</v>
      </c>
      <c r="E119" s="3">
        <v>0.35077129443326599</v>
      </c>
      <c r="F119" s="3">
        <v>0.40984367744931127</v>
      </c>
      <c r="G119" s="3">
        <v>0.35077129443326627</v>
      </c>
      <c r="H119" s="3">
        <f t="shared" si="2"/>
        <v>0.85586606243705943</v>
      </c>
      <c r="I119" s="3" t="s">
        <v>23</v>
      </c>
      <c r="J119" s="3">
        <v>0.40458133415879893</v>
      </c>
      <c r="K119" s="3">
        <v>0.34597327555074037</v>
      </c>
      <c r="L119" s="3">
        <v>4.3336944745395447E-3</v>
      </c>
      <c r="M119" s="3">
        <v>5.8608058608058608E-2</v>
      </c>
      <c r="N119" s="12">
        <f t="shared" si="3"/>
        <v>0.40891502863333851</v>
      </c>
      <c r="O119" s="61">
        <v>0.78702750404471244</v>
      </c>
      <c r="P119" s="61">
        <v>0.95587586409766145</v>
      </c>
    </row>
    <row r="120" spans="1:16" x14ac:dyDescent="0.35">
      <c r="A120" s="8" t="s">
        <v>142</v>
      </c>
      <c r="B120" s="2">
        <v>407864</v>
      </c>
      <c r="C120" s="2">
        <v>74964</v>
      </c>
      <c r="D120" s="2">
        <v>332900</v>
      </c>
      <c r="E120" s="3">
        <v>0.20308730361100699</v>
      </c>
      <c r="F120" s="3">
        <v>0.67184248439250838</v>
      </c>
      <c r="G120" s="3">
        <v>0.44197214663038259</v>
      </c>
      <c r="H120" s="3">
        <f t="shared" si="2"/>
        <v>0.65785084584226827</v>
      </c>
      <c r="I120" s="3">
        <v>0.14929408230699909</v>
      </c>
      <c r="J120" s="3">
        <v>0.59516567952617261</v>
      </c>
      <c r="K120" s="3">
        <v>0.37500666986820341</v>
      </c>
      <c r="L120" s="3">
        <v>5.8961634918094016E-2</v>
      </c>
      <c r="M120" s="3">
        <v>0.21589029400779042</v>
      </c>
      <c r="N120" s="12">
        <f t="shared" si="3"/>
        <v>0.64985859879408792</v>
      </c>
      <c r="O120" s="61">
        <v>0.69008813231920807</v>
      </c>
      <c r="P120" s="61">
        <v>0.9693347820837861</v>
      </c>
    </row>
    <row r="121" spans="1:16" x14ac:dyDescent="0.35">
      <c r="A121" s="8" t="s">
        <v>136</v>
      </c>
      <c r="B121" s="2">
        <v>233772</v>
      </c>
      <c r="C121" s="2">
        <v>72084</v>
      </c>
      <c r="D121" s="2">
        <v>161688</v>
      </c>
      <c r="E121" s="3">
        <v>0.151771811850863</v>
      </c>
      <c r="F121" s="3">
        <v>0.32118084457022361</v>
      </c>
      <c r="G121" s="3">
        <v>0.26014094667332555</v>
      </c>
      <c r="H121" s="3">
        <f t="shared" si="2"/>
        <v>0.80995162404975807</v>
      </c>
      <c r="I121" s="3">
        <v>0.1034585126911088</v>
      </c>
      <c r="J121" s="3">
        <v>0.23222906608956218</v>
      </c>
      <c r="K121" s="3">
        <v>0.18034515287719882</v>
      </c>
      <c r="L121" s="3">
        <v>7.7132234615171186E-2</v>
      </c>
      <c r="M121" s="3">
        <v>5.1883913212363353E-2</v>
      </c>
      <c r="N121" s="12">
        <f t="shared" si="3"/>
        <v>0.30936130070473339</v>
      </c>
      <c r="O121" s="61">
        <v>0.78967576791808869</v>
      </c>
      <c r="P121" s="61">
        <v>0.94923208191126285</v>
      </c>
    </row>
    <row r="122" spans="1:16" x14ac:dyDescent="0.35">
      <c r="A122" s="8" t="s">
        <v>139</v>
      </c>
      <c r="B122" s="2">
        <v>129352</v>
      </c>
      <c r="C122" s="2">
        <v>71384</v>
      </c>
      <c r="D122" s="2">
        <v>57968</v>
      </c>
      <c r="E122" s="3">
        <v>0.35642278434040398</v>
      </c>
      <c r="F122" s="3">
        <v>4.7237476185139529E-2</v>
      </c>
      <c r="G122" s="3">
        <v>4.0065000560349659E-2</v>
      </c>
      <c r="H122" s="3">
        <f t="shared" si="2"/>
        <v>0.84816132858837479</v>
      </c>
      <c r="I122" s="3">
        <v>0.74599779188517801</v>
      </c>
      <c r="J122" s="3">
        <v>3.3620979491202511E-4</v>
      </c>
      <c r="K122" s="3">
        <v>1.120699316373417E-4</v>
      </c>
      <c r="L122" s="3">
        <v>2.969853188389555E-3</v>
      </c>
      <c r="M122" s="3">
        <v>1.6810489745601256E-4</v>
      </c>
      <c r="N122" s="12">
        <f t="shared" si="3"/>
        <v>3.2500280174829091E-3</v>
      </c>
      <c r="O122" s="61">
        <v>0.61538461538461542</v>
      </c>
      <c r="P122" s="61">
        <v>0.98181818181818181</v>
      </c>
    </row>
    <row r="123" spans="1:16" x14ac:dyDescent="0.35">
      <c r="A123" s="8" t="s">
        <v>144</v>
      </c>
      <c r="B123" s="2">
        <v>92524</v>
      </c>
      <c r="C123" s="2">
        <v>69564</v>
      </c>
      <c r="D123" s="2">
        <v>22960</v>
      </c>
      <c r="E123" s="3">
        <v>0.43815658639920402</v>
      </c>
      <c r="F123" s="3">
        <v>0.60744063021102868</v>
      </c>
      <c r="G123" s="3">
        <v>0.41837732160312807</v>
      </c>
      <c r="H123" s="3">
        <f t="shared" si="2"/>
        <v>0.68875425975009474</v>
      </c>
      <c r="I123" s="3">
        <v>0.49808362369337977</v>
      </c>
      <c r="J123" s="3">
        <v>0.60583060203553563</v>
      </c>
      <c r="K123" s="3">
        <v>0.41435225116439539</v>
      </c>
      <c r="L123" s="3">
        <v>5.1750905640848713E-4</v>
      </c>
      <c r="M123" s="3">
        <v>0.19147835087114023</v>
      </c>
      <c r="N123" s="12">
        <f t="shared" si="3"/>
        <v>0.60634811109194409</v>
      </c>
      <c r="O123" s="61">
        <v>0.64046179219351296</v>
      </c>
      <c r="P123" s="61">
        <v>0.95505772402418909</v>
      </c>
    </row>
    <row r="124" spans="1:16" x14ac:dyDescent="0.35">
      <c r="A124" s="8" t="s">
        <v>145</v>
      </c>
      <c r="B124" s="2">
        <v>495468</v>
      </c>
      <c r="C124" s="2">
        <v>69244</v>
      </c>
      <c r="D124" s="2">
        <v>426224</v>
      </c>
      <c r="E124" s="3">
        <v>0.45958164805799701</v>
      </c>
      <c r="F124" s="3">
        <v>0.90029461036335279</v>
      </c>
      <c r="G124" s="3">
        <v>0.73848997747097223</v>
      </c>
      <c r="H124" s="3">
        <f t="shared" si="2"/>
        <v>0.82027590632017966</v>
      </c>
      <c r="I124" s="3">
        <v>0.41427043057171814</v>
      </c>
      <c r="J124" s="3">
        <v>0.751487493501242</v>
      </c>
      <c r="K124" s="3">
        <v>0.64976026803766396</v>
      </c>
      <c r="L124" s="3">
        <v>6.5623014268384267E-2</v>
      </c>
      <c r="M124" s="3">
        <v>0.10172722546357807</v>
      </c>
      <c r="N124" s="12">
        <f t="shared" si="3"/>
        <v>0.81711050776962624</v>
      </c>
      <c r="O124" s="61">
        <v>0.81140488110137676</v>
      </c>
      <c r="P124" s="61">
        <v>0.98005319148936165</v>
      </c>
    </row>
    <row r="125" spans="1:16" x14ac:dyDescent="0.35">
      <c r="A125" s="8" t="s">
        <v>80</v>
      </c>
      <c r="B125" s="2">
        <v>603828</v>
      </c>
      <c r="C125" s="2">
        <v>66740</v>
      </c>
      <c r="D125" s="2">
        <v>537088</v>
      </c>
      <c r="E125" s="3">
        <v>0.12997741078585201</v>
      </c>
      <c r="F125" s="3">
        <v>0.49211866946359006</v>
      </c>
      <c r="G125" s="3">
        <v>0.39460593347317952</v>
      </c>
      <c r="H125" s="3">
        <f t="shared" si="2"/>
        <v>0.80185117525270977</v>
      </c>
      <c r="I125" s="3">
        <v>9.7093958531935171E-2</v>
      </c>
      <c r="J125" s="3">
        <v>0.32478273898711418</v>
      </c>
      <c r="K125" s="3">
        <v>0.25310158825292178</v>
      </c>
      <c r="L125" s="3">
        <v>0.12292478273898712</v>
      </c>
      <c r="M125" s="3">
        <v>7.1681150734192386E-2</v>
      </c>
      <c r="N125" s="12">
        <f t="shared" si="3"/>
        <v>0.44770752172610129</v>
      </c>
      <c r="O125" s="61">
        <v>0.62165856622114213</v>
      </c>
      <c r="P125" s="61">
        <v>0.97645808019441072</v>
      </c>
    </row>
    <row r="126" spans="1:16" x14ac:dyDescent="0.35">
      <c r="A126" s="8" t="s">
        <v>147</v>
      </c>
      <c r="B126" s="2">
        <v>71656</v>
      </c>
      <c r="C126" s="2">
        <v>64796</v>
      </c>
      <c r="D126" s="2">
        <v>6860</v>
      </c>
      <c r="E126" s="3">
        <v>0.40526962152506402</v>
      </c>
      <c r="F126" s="3">
        <v>0.41539601209951232</v>
      </c>
      <c r="G126" s="3">
        <v>0.35576270140132105</v>
      </c>
      <c r="H126" s="3">
        <f t="shared" si="2"/>
        <v>0.85644226482389652</v>
      </c>
      <c r="I126" s="3">
        <v>0.87288629737609325</v>
      </c>
      <c r="J126" s="3">
        <v>0.40971664917587508</v>
      </c>
      <c r="K126" s="3">
        <v>0.35014507068337553</v>
      </c>
      <c r="L126" s="3">
        <v>4.2595221927279464E-3</v>
      </c>
      <c r="M126" s="3">
        <v>5.9571578492499534E-2</v>
      </c>
      <c r="N126" s="12">
        <f t="shared" si="3"/>
        <v>0.41397617136860304</v>
      </c>
      <c r="O126" s="61">
        <v>0.75880617733819189</v>
      </c>
      <c r="P126" s="61">
        <v>0.94291167794551445</v>
      </c>
    </row>
    <row r="127" spans="1:16" x14ac:dyDescent="0.35">
      <c r="A127" s="8" t="s">
        <v>148</v>
      </c>
      <c r="B127" s="2">
        <v>92552</v>
      </c>
      <c r="C127" s="2">
        <v>64364</v>
      </c>
      <c r="D127" s="2">
        <v>28188</v>
      </c>
      <c r="E127" s="3">
        <v>0.66427521825568303</v>
      </c>
      <c r="F127" s="3">
        <v>0.69212603318625321</v>
      </c>
      <c r="G127" s="3">
        <v>0.57964079298987015</v>
      </c>
      <c r="H127" s="3">
        <f t="shared" si="2"/>
        <v>0.83747867468797699</v>
      </c>
      <c r="I127" s="3">
        <v>0.85752802611040158</v>
      </c>
      <c r="J127" s="3">
        <v>0.66434652911565473</v>
      </c>
      <c r="K127" s="3">
        <v>0.55527934870424456</v>
      </c>
      <c r="L127" s="3">
        <v>2.1005531042197503E-2</v>
      </c>
      <c r="M127" s="3">
        <v>0.1090671804114101</v>
      </c>
      <c r="N127" s="12">
        <f t="shared" si="3"/>
        <v>0.68535206015785211</v>
      </c>
      <c r="O127" s="61">
        <v>0.62581751903077087</v>
      </c>
      <c r="P127" s="61">
        <v>0.95893642114291844</v>
      </c>
    </row>
    <row r="128" spans="1:16" x14ac:dyDescent="0.35">
      <c r="A128" s="8" t="s">
        <v>126</v>
      </c>
      <c r="B128" s="2">
        <v>72892</v>
      </c>
      <c r="C128" s="2">
        <v>57348</v>
      </c>
      <c r="D128" s="2">
        <v>15544</v>
      </c>
      <c r="E128" s="3">
        <v>0.35899687208472802</v>
      </c>
      <c r="F128" s="3">
        <v>0.49794238683127573</v>
      </c>
      <c r="G128" s="3">
        <v>0.42268256957522493</v>
      </c>
      <c r="H128" s="3">
        <f t="shared" si="2"/>
        <v>0.84885838352710463</v>
      </c>
      <c r="I128" s="3">
        <v>0.1240349974266598</v>
      </c>
      <c r="J128" s="3">
        <v>0.45218664992676294</v>
      </c>
      <c r="K128" s="3">
        <v>0.3864825277254656</v>
      </c>
      <c r="L128" s="3">
        <v>3.4735300272023435E-2</v>
      </c>
      <c r="M128" s="3">
        <v>6.5704122201297344E-2</v>
      </c>
      <c r="N128" s="12">
        <f t="shared" si="3"/>
        <v>0.48692195019878637</v>
      </c>
      <c r="O128" s="61">
        <v>0.7749174917491749</v>
      </c>
      <c r="P128" s="61">
        <v>0.95363036303630366</v>
      </c>
    </row>
    <row r="129" spans="1:16" x14ac:dyDescent="0.35">
      <c r="A129" s="8" t="s">
        <v>149</v>
      </c>
      <c r="B129" s="2">
        <v>110564</v>
      </c>
      <c r="C129" s="2">
        <v>55028</v>
      </c>
      <c r="D129" s="2">
        <v>55536</v>
      </c>
      <c r="E129" s="3">
        <v>0.607539524619225</v>
      </c>
      <c r="F129" s="3">
        <v>0.54292360252962124</v>
      </c>
      <c r="G129" s="3">
        <v>0.43294322890165005</v>
      </c>
      <c r="H129" s="3">
        <f t="shared" si="2"/>
        <v>0.79742937474896236</v>
      </c>
      <c r="I129" s="3">
        <v>0.78053874963987324</v>
      </c>
      <c r="J129" s="3">
        <v>0.48607981391291705</v>
      </c>
      <c r="K129" s="3">
        <v>0.37762593588718468</v>
      </c>
      <c r="L129" s="3">
        <v>4.1288071527222504E-2</v>
      </c>
      <c r="M129" s="3">
        <v>0.10845387802573235</v>
      </c>
      <c r="N129" s="12">
        <f t="shared" si="3"/>
        <v>0.52736788544013957</v>
      </c>
      <c r="O129" s="61">
        <v>0.63935527199462727</v>
      </c>
      <c r="P129" s="61">
        <v>0.94644056413700473</v>
      </c>
    </row>
    <row r="130" spans="1:16" x14ac:dyDescent="0.35">
      <c r="A130" s="8" t="s">
        <v>150</v>
      </c>
      <c r="B130" s="2">
        <v>51832</v>
      </c>
      <c r="C130" s="2">
        <v>51820</v>
      </c>
      <c r="D130" s="2">
        <v>12</v>
      </c>
      <c r="E130" s="3">
        <v>0.57153881771878301</v>
      </c>
      <c r="F130" s="3">
        <v>0.69764569664222309</v>
      </c>
      <c r="G130" s="3">
        <v>0.57143959861057503</v>
      </c>
      <c r="H130" s="3">
        <f t="shared" si="2"/>
        <v>0.81909714538614731</v>
      </c>
      <c r="I130" s="3">
        <v>1</v>
      </c>
      <c r="J130" s="3">
        <v>0.68699343882670783</v>
      </c>
      <c r="K130" s="3">
        <v>0.56510999614048629</v>
      </c>
      <c r="L130" s="3">
        <v>5.8664608259359321E-3</v>
      </c>
      <c r="M130" s="3">
        <v>0.12188344268622153</v>
      </c>
      <c r="N130" s="12">
        <f t="shared" si="3"/>
        <v>0.69285989965264372</v>
      </c>
      <c r="O130" s="61">
        <v>0.73956504119951372</v>
      </c>
      <c r="P130" s="61">
        <v>0.94394164527894098</v>
      </c>
    </row>
    <row r="131" spans="1:16" x14ac:dyDescent="0.35">
      <c r="A131" s="8" t="s">
        <v>146</v>
      </c>
      <c r="B131" s="2">
        <v>637336</v>
      </c>
      <c r="C131" s="2">
        <v>51480</v>
      </c>
      <c r="D131" s="2">
        <v>585856</v>
      </c>
      <c r="E131" s="3">
        <v>0.14012075263283399</v>
      </c>
      <c r="F131" s="3">
        <v>0.719036519036519</v>
      </c>
      <c r="G131" s="3">
        <v>0.55524475524475525</v>
      </c>
      <c r="H131" s="3">
        <f t="shared" ref="H131:H194" si="4">IF(F131&gt;0,G131/F131,F131)</f>
        <v>0.77220661335638652</v>
      </c>
      <c r="I131" s="3">
        <v>0.10364321608040201</v>
      </c>
      <c r="J131" s="3">
        <v>0.52688422688422687</v>
      </c>
      <c r="K131" s="3">
        <v>0.39052059052059052</v>
      </c>
      <c r="L131" s="3">
        <v>0.15625485625485624</v>
      </c>
      <c r="M131" s="3">
        <v>0.13636363636363635</v>
      </c>
      <c r="N131" s="12">
        <f t="shared" ref="N131:N194" si="5">SUM(K131:M131)</f>
        <v>0.68313908313908311</v>
      </c>
      <c r="O131" s="61">
        <v>0.66050937587461522</v>
      </c>
      <c r="P131" s="61">
        <v>0.95242093478869294</v>
      </c>
    </row>
    <row r="132" spans="1:16" x14ac:dyDescent="0.35">
      <c r="A132" s="8" t="s">
        <v>111</v>
      </c>
      <c r="B132" s="2">
        <v>401300</v>
      </c>
      <c r="C132" s="2">
        <v>48768</v>
      </c>
      <c r="D132" s="2">
        <v>352532</v>
      </c>
      <c r="E132" s="3">
        <v>0.144081734363319</v>
      </c>
      <c r="F132" s="3">
        <v>0.64698162729658792</v>
      </c>
      <c r="G132" s="3">
        <v>0.49007545931758528</v>
      </c>
      <c r="H132" s="3">
        <f t="shared" si="4"/>
        <v>0.75747971602434072</v>
      </c>
      <c r="I132" s="3">
        <v>9.6218215651345126E-2</v>
      </c>
      <c r="J132" s="3">
        <v>0.33645013123359579</v>
      </c>
      <c r="K132" s="3">
        <v>0.22941272965879264</v>
      </c>
      <c r="L132" s="3">
        <v>0.25139435695538059</v>
      </c>
      <c r="M132" s="3">
        <v>0.10703740157480315</v>
      </c>
      <c r="N132" s="12">
        <f t="shared" si="5"/>
        <v>0.58784448818897639</v>
      </c>
      <c r="O132" s="61">
        <v>0.63899581589958154</v>
      </c>
      <c r="P132" s="61">
        <v>0.95548117154811718</v>
      </c>
    </row>
    <row r="133" spans="1:16" x14ac:dyDescent="0.35">
      <c r="A133" s="8" t="s">
        <v>140</v>
      </c>
      <c r="B133" s="2">
        <v>48488</v>
      </c>
      <c r="C133" s="2">
        <v>48488</v>
      </c>
      <c r="D133" s="2">
        <v>0</v>
      </c>
      <c r="E133" s="3">
        <v>0.44604850684705399</v>
      </c>
      <c r="F133" s="3">
        <v>0.52309849859759117</v>
      </c>
      <c r="G133" s="3">
        <v>0.44604850684705494</v>
      </c>
      <c r="H133" s="3">
        <f t="shared" si="4"/>
        <v>0.85270462072228348</v>
      </c>
      <c r="I133" s="3" t="s">
        <v>23</v>
      </c>
      <c r="J133" s="3">
        <v>0.52087114337568063</v>
      </c>
      <c r="K133" s="3">
        <v>0.44472859264147829</v>
      </c>
      <c r="L133" s="3">
        <v>1.1549249298795578E-3</v>
      </c>
      <c r="M133" s="3">
        <v>7.6142550734202272E-2</v>
      </c>
      <c r="N133" s="12">
        <f t="shared" si="5"/>
        <v>0.52202606830556009</v>
      </c>
      <c r="O133" s="61">
        <v>0.81154059552432034</v>
      </c>
      <c r="P133" s="61">
        <v>0.96005178472350661</v>
      </c>
    </row>
    <row r="134" spans="1:16" x14ac:dyDescent="0.35">
      <c r="A134" s="8" t="s">
        <v>151</v>
      </c>
      <c r="B134" s="2">
        <v>82040</v>
      </c>
      <c r="C134" s="2">
        <v>45732</v>
      </c>
      <c r="D134" s="2">
        <v>36308</v>
      </c>
      <c r="E134" s="3">
        <v>0.68688444661140902</v>
      </c>
      <c r="F134" s="3">
        <v>0.72745561095075661</v>
      </c>
      <c r="G134" s="3">
        <v>0.57893816146243327</v>
      </c>
      <c r="H134" s="3">
        <f t="shared" si="4"/>
        <v>0.79583984609835268</v>
      </c>
      <c r="I134" s="3">
        <v>0.82284895890712795</v>
      </c>
      <c r="J134" s="3">
        <v>0.58733490772325725</v>
      </c>
      <c r="K134" s="3">
        <v>0.47397883320213419</v>
      </c>
      <c r="L134" s="3">
        <v>8.9565293448788594E-2</v>
      </c>
      <c r="M134" s="3">
        <v>0.11335607452112306</v>
      </c>
      <c r="N134" s="12">
        <f t="shared" si="5"/>
        <v>0.67690020117204586</v>
      </c>
      <c r="O134" s="61">
        <v>0.66037165735005288</v>
      </c>
      <c r="P134" s="61">
        <v>0.96797099259706909</v>
      </c>
    </row>
    <row r="135" spans="1:16" x14ac:dyDescent="0.35">
      <c r="A135" s="8" t="s">
        <v>141</v>
      </c>
      <c r="B135" s="2">
        <v>2670696</v>
      </c>
      <c r="C135" s="2">
        <v>42528</v>
      </c>
      <c r="D135" s="2">
        <v>2628168</v>
      </c>
      <c r="E135" s="3">
        <v>0.31327414277027399</v>
      </c>
      <c r="F135" s="3">
        <v>0.21717456734386756</v>
      </c>
      <c r="G135" s="3">
        <v>0.20673438675696013</v>
      </c>
      <c r="H135" s="3">
        <f t="shared" si="4"/>
        <v>0.95192724122996975</v>
      </c>
      <c r="I135" s="3">
        <v>0.3149981279735542</v>
      </c>
      <c r="J135" s="3">
        <v>6.4051918735891653E-2</v>
      </c>
      <c r="K135" s="3">
        <v>5.4176072234762979E-2</v>
      </c>
      <c r="L135" s="3">
        <v>6.6685477802859286E-2</v>
      </c>
      <c r="M135" s="3">
        <v>9.8758465011286687E-3</v>
      </c>
      <c r="N135" s="12">
        <f t="shared" si="5"/>
        <v>0.13073739653875094</v>
      </c>
      <c r="O135" s="61">
        <v>0.65195632393084624</v>
      </c>
      <c r="P135" s="61">
        <v>0.97725204731574156</v>
      </c>
    </row>
    <row r="136" spans="1:16" x14ac:dyDescent="0.35">
      <c r="A136" s="8" t="s">
        <v>124</v>
      </c>
      <c r="B136" s="2">
        <v>41392</v>
      </c>
      <c r="C136" s="2">
        <v>41392</v>
      </c>
      <c r="D136" s="2">
        <v>0</v>
      </c>
      <c r="E136" s="3">
        <v>0.56774255894858905</v>
      </c>
      <c r="F136" s="3">
        <v>0.71666022419791264</v>
      </c>
      <c r="G136" s="3">
        <v>0.56774255894858905</v>
      </c>
      <c r="H136" s="3">
        <f t="shared" si="4"/>
        <v>0.79220604099244873</v>
      </c>
      <c r="I136" s="3" t="s">
        <v>23</v>
      </c>
      <c r="J136" s="3">
        <v>0.70052183996907613</v>
      </c>
      <c r="K136" s="3">
        <v>0.56339389253962113</v>
      </c>
      <c r="L136" s="3">
        <v>1.0630073444143795E-3</v>
      </c>
      <c r="M136" s="3">
        <v>0.13712794742945497</v>
      </c>
      <c r="N136" s="12">
        <f t="shared" si="5"/>
        <v>0.70158484731349047</v>
      </c>
      <c r="O136" s="61">
        <v>0.78825531914893621</v>
      </c>
      <c r="P136" s="61">
        <v>0.95727659574468082</v>
      </c>
    </row>
    <row r="137" spans="1:16" x14ac:dyDescent="0.35">
      <c r="A137" s="8" t="s">
        <v>153</v>
      </c>
      <c r="B137" s="2">
        <v>40488</v>
      </c>
      <c r="C137" s="2">
        <v>40488</v>
      </c>
      <c r="D137" s="2">
        <v>0</v>
      </c>
      <c r="E137" s="3">
        <v>0.70914838964631499</v>
      </c>
      <c r="F137" s="3">
        <v>0.91602450108674172</v>
      </c>
      <c r="G137" s="3">
        <v>0.70914838964631499</v>
      </c>
      <c r="H137" s="3">
        <f t="shared" si="4"/>
        <v>0.77415875754961183</v>
      </c>
      <c r="I137" s="3" t="s">
        <v>23</v>
      </c>
      <c r="J137" s="3">
        <v>0.91572811697293022</v>
      </c>
      <c r="K137" s="3">
        <v>0.70914838964631499</v>
      </c>
      <c r="L137" s="3">
        <v>0</v>
      </c>
      <c r="M137" s="3">
        <v>0.20657972732661528</v>
      </c>
      <c r="N137" s="12">
        <f t="shared" si="5"/>
        <v>0.91572811697293033</v>
      </c>
      <c r="O137" s="61">
        <v>0.74909445528002228</v>
      </c>
      <c r="P137" s="61">
        <v>0.97548063527444973</v>
      </c>
    </row>
    <row r="138" spans="1:16" x14ac:dyDescent="0.35">
      <c r="A138" s="8" t="s">
        <v>91</v>
      </c>
      <c r="B138" s="2">
        <v>182376</v>
      </c>
      <c r="C138" s="2">
        <v>37300</v>
      </c>
      <c r="D138" s="2">
        <v>145076</v>
      </c>
      <c r="E138" s="3">
        <v>0.40231170768083502</v>
      </c>
      <c r="F138" s="3">
        <v>0.46477211796246648</v>
      </c>
      <c r="G138" s="3">
        <v>0.4510455764075067</v>
      </c>
      <c r="H138" s="3">
        <f t="shared" si="4"/>
        <v>0.97046608214120911</v>
      </c>
      <c r="I138" s="3">
        <v>0.38978190741404506</v>
      </c>
      <c r="J138" s="3">
        <v>0.43077747989276138</v>
      </c>
      <c r="K138" s="3">
        <v>0.36900804289544237</v>
      </c>
      <c r="L138" s="3">
        <v>2.1876675603217158E-2</v>
      </c>
      <c r="M138" s="3">
        <v>6.1769436997319037E-2</v>
      </c>
      <c r="N138" s="12">
        <f t="shared" si="5"/>
        <v>0.45265415549597854</v>
      </c>
      <c r="O138" s="61">
        <v>0.67593913456966237</v>
      </c>
      <c r="P138" s="61">
        <v>0.97146932952924392</v>
      </c>
    </row>
    <row r="139" spans="1:16" x14ac:dyDescent="0.35">
      <c r="A139" s="8" t="s">
        <v>79</v>
      </c>
      <c r="B139" s="2">
        <v>467724</v>
      </c>
      <c r="C139" s="2">
        <v>36420</v>
      </c>
      <c r="D139" s="2">
        <v>431304</v>
      </c>
      <c r="E139" s="3">
        <v>0.21893253286125999</v>
      </c>
      <c r="F139" s="3">
        <v>0.62427237781438771</v>
      </c>
      <c r="G139" s="3">
        <v>0.39714442613948381</v>
      </c>
      <c r="H139" s="3">
        <f t="shared" si="4"/>
        <v>0.63617171006333573</v>
      </c>
      <c r="I139" s="3">
        <v>0.20388403539035113</v>
      </c>
      <c r="J139" s="3">
        <v>0.23349807797913236</v>
      </c>
      <c r="K139" s="3">
        <v>9.5991213618890722E-2</v>
      </c>
      <c r="L139" s="3">
        <v>0.28995057660626028</v>
      </c>
      <c r="M139" s="3">
        <v>0.13750686436024162</v>
      </c>
      <c r="N139" s="12">
        <f t="shared" si="5"/>
        <v>0.52344865458539269</v>
      </c>
      <c r="O139" s="61">
        <v>0.65127212389380529</v>
      </c>
      <c r="P139" s="61">
        <v>0.97289823008849563</v>
      </c>
    </row>
    <row r="140" spans="1:16" x14ac:dyDescent="0.35">
      <c r="A140" s="8" t="s">
        <v>152</v>
      </c>
      <c r="B140" s="2">
        <v>33204</v>
      </c>
      <c r="C140" s="2">
        <v>33204</v>
      </c>
      <c r="D140" s="2">
        <v>0</v>
      </c>
      <c r="E140" s="3">
        <v>7.0352969521744302E-2</v>
      </c>
      <c r="F140" s="3">
        <v>8.8543548970003619E-2</v>
      </c>
      <c r="G140" s="3">
        <v>7.0352969521744371E-2</v>
      </c>
      <c r="H140" s="3">
        <f t="shared" si="4"/>
        <v>0.79455782312925172</v>
      </c>
      <c r="I140" s="3" t="s">
        <v>23</v>
      </c>
      <c r="J140" s="3">
        <v>7.9628960366220941E-2</v>
      </c>
      <c r="K140" s="3">
        <v>6.4329598843512831E-2</v>
      </c>
      <c r="L140" s="3">
        <v>4.818696542585231E-3</v>
      </c>
      <c r="M140" s="3">
        <v>1.5299361522708107E-2</v>
      </c>
      <c r="N140" s="12">
        <f t="shared" si="5"/>
        <v>8.4447656908806179E-2</v>
      </c>
      <c r="O140" s="61">
        <v>0.71404109589041098</v>
      </c>
      <c r="P140" s="61">
        <v>0.94691780821917804</v>
      </c>
    </row>
    <row r="141" spans="1:16" x14ac:dyDescent="0.35">
      <c r="A141" s="8" t="s">
        <v>156</v>
      </c>
      <c r="B141" s="2">
        <v>140552</v>
      </c>
      <c r="C141" s="2">
        <v>33048</v>
      </c>
      <c r="D141" s="2">
        <v>107504</v>
      </c>
      <c r="E141" s="3">
        <v>0.290625533610336</v>
      </c>
      <c r="F141" s="3">
        <v>0.73444686516581936</v>
      </c>
      <c r="G141" s="3">
        <v>0.56753812636165579</v>
      </c>
      <c r="H141" s="3">
        <f t="shared" si="4"/>
        <v>0.77274225444957156</v>
      </c>
      <c r="I141" s="3">
        <v>0.2054993302574788</v>
      </c>
      <c r="J141" s="3">
        <v>0.3839264100702009</v>
      </c>
      <c r="K141" s="3">
        <v>0.2551440329218107</v>
      </c>
      <c r="L141" s="3">
        <v>0.29883805374001454</v>
      </c>
      <c r="M141" s="3">
        <v>0.12878237714839022</v>
      </c>
      <c r="N141" s="12">
        <f t="shared" si="5"/>
        <v>0.68276446381021549</v>
      </c>
      <c r="O141" s="61">
        <v>0.68671358498613777</v>
      </c>
      <c r="P141" s="61">
        <v>0.96779697163574319</v>
      </c>
    </row>
    <row r="142" spans="1:16" x14ac:dyDescent="0.35">
      <c r="A142" s="8" t="s">
        <v>101</v>
      </c>
      <c r="B142" s="2">
        <v>34128</v>
      </c>
      <c r="C142" s="2">
        <v>30636</v>
      </c>
      <c r="D142" s="2">
        <v>3492</v>
      </c>
      <c r="E142" s="3">
        <v>0.37447257383966198</v>
      </c>
      <c r="F142" s="3">
        <v>0.37694215955085519</v>
      </c>
      <c r="G142" s="3">
        <v>0.32301867084475783</v>
      </c>
      <c r="H142" s="3">
        <f t="shared" si="4"/>
        <v>0.85694492552823009</v>
      </c>
      <c r="I142" s="3">
        <v>0.82588774341351656</v>
      </c>
      <c r="J142" s="3">
        <v>0.35761848805327068</v>
      </c>
      <c r="K142" s="3">
        <v>0.30434782608695654</v>
      </c>
      <c r="L142" s="3">
        <v>1.2795404099751925E-2</v>
      </c>
      <c r="M142" s="3">
        <v>5.3270661966314144E-2</v>
      </c>
      <c r="N142" s="12">
        <f t="shared" si="5"/>
        <v>0.37041389215302262</v>
      </c>
      <c r="O142" s="61">
        <v>0.81204527081649147</v>
      </c>
      <c r="P142" s="61">
        <v>0.95149555375909456</v>
      </c>
    </row>
    <row r="143" spans="1:16" x14ac:dyDescent="0.35">
      <c r="A143" s="8" t="s">
        <v>159</v>
      </c>
      <c r="B143" s="2">
        <v>30232</v>
      </c>
      <c r="C143" s="2">
        <v>30232</v>
      </c>
      <c r="D143" s="2">
        <v>0</v>
      </c>
      <c r="E143" s="3">
        <v>0.63535326806033299</v>
      </c>
      <c r="F143" s="3">
        <v>0.73709976184175707</v>
      </c>
      <c r="G143" s="3">
        <v>0.63535326806033343</v>
      </c>
      <c r="H143" s="3">
        <f t="shared" si="4"/>
        <v>0.86196374080057447</v>
      </c>
      <c r="I143" s="3" t="s">
        <v>23</v>
      </c>
      <c r="J143" s="3">
        <v>4.128076210637735E-2</v>
      </c>
      <c r="K143" s="3">
        <v>3.9825350621857637E-2</v>
      </c>
      <c r="L143" s="3">
        <v>0.59552791743847577</v>
      </c>
      <c r="M143" s="3">
        <v>1.4554114845197143E-3</v>
      </c>
      <c r="N143" s="12">
        <f t="shared" si="5"/>
        <v>0.6368086795448531</v>
      </c>
      <c r="O143" s="61">
        <v>0.8429820907955019</v>
      </c>
      <c r="P143" s="61">
        <v>0.9847980008329863</v>
      </c>
    </row>
    <row r="144" spans="1:16" x14ac:dyDescent="0.35">
      <c r="A144" s="8" t="s">
        <v>155</v>
      </c>
      <c r="B144" s="2">
        <v>29644</v>
      </c>
      <c r="C144" s="2">
        <v>29644</v>
      </c>
      <c r="D144" s="2">
        <v>0</v>
      </c>
      <c r="E144" s="3">
        <v>0.28862501686681902</v>
      </c>
      <c r="F144" s="3">
        <v>0.392929429226825</v>
      </c>
      <c r="G144" s="3">
        <v>0.28862501686681957</v>
      </c>
      <c r="H144" s="3">
        <f t="shared" si="4"/>
        <v>0.73454670329670324</v>
      </c>
      <c r="I144" s="3" t="s">
        <v>23</v>
      </c>
      <c r="J144" s="3">
        <v>0.35919579004182972</v>
      </c>
      <c r="K144" s="3">
        <v>0.28619619484549991</v>
      </c>
      <c r="L144" s="3">
        <v>8.0960734043988662E-4</v>
      </c>
      <c r="M144" s="3">
        <v>7.2999595196329786E-2</v>
      </c>
      <c r="N144" s="12">
        <f t="shared" si="5"/>
        <v>0.36000539738226955</v>
      </c>
      <c r="O144" s="61">
        <v>0.61430575035063117</v>
      </c>
      <c r="P144" s="61">
        <v>0.95605423094904163</v>
      </c>
    </row>
    <row r="145" spans="1:16" x14ac:dyDescent="0.35">
      <c r="A145" s="8" t="s">
        <v>157</v>
      </c>
      <c r="B145" s="2">
        <v>40520</v>
      </c>
      <c r="C145" s="2">
        <v>28352</v>
      </c>
      <c r="D145" s="2">
        <v>12168</v>
      </c>
      <c r="E145" s="3">
        <v>0.492003948667324</v>
      </c>
      <c r="F145" s="3">
        <v>0.46698645598194133</v>
      </c>
      <c r="G145" s="3">
        <v>0.38558126410835214</v>
      </c>
      <c r="H145" s="3">
        <f t="shared" si="4"/>
        <v>0.8256797583081571</v>
      </c>
      <c r="I145" s="3">
        <v>0.73997370151216302</v>
      </c>
      <c r="J145" s="3">
        <v>0.4109762979683973</v>
      </c>
      <c r="K145" s="3">
        <v>0.33690744920993226</v>
      </c>
      <c r="L145" s="3">
        <v>4.232505643340858E-2</v>
      </c>
      <c r="M145" s="3">
        <v>7.4068848758465006E-2</v>
      </c>
      <c r="N145" s="12">
        <f t="shared" si="5"/>
        <v>0.45330135440180586</v>
      </c>
      <c r="O145" s="61">
        <v>0.74679839004756676</v>
      </c>
      <c r="P145" s="61">
        <v>0.94291986827661911</v>
      </c>
    </row>
    <row r="146" spans="1:16" x14ac:dyDescent="0.35">
      <c r="A146" s="8" t="s">
        <v>161</v>
      </c>
      <c r="B146" s="2">
        <v>1643080</v>
      </c>
      <c r="C146" s="2">
        <v>27356</v>
      </c>
      <c r="D146" s="2">
        <v>1615724</v>
      </c>
      <c r="E146" s="3">
        <v>0.482084865009616</v>
      </c>
      <c r="F146" s="3">
        <v>0.91694692206462936</v>
      </c>
      <c r="G146" s="3">
        <v>0.49480918262903933</v>
      </c>
      <c r="H146" s="3">
        <f t="shared" si="4"/>
        <v>0.53962685377132835</v>
      </c>
      <c r="I146" s="3">
        <v>0.48186942819441936</v>
      </c>
      <c r="J146" s="3">
        <v>0.83038455914607401</v>
      </c>
      <c r="K146" s="3">
        <v>0.4215528586050592</v>
      </c>
      <c r="L146" s="3">
        <v>1.9447287615148412E-2</v>
      </c>
      <c r="M146" s="3">
        <v>0.40722327825705512</v>
      </c>
      <c r="N146" s="12">
        <f t="shared" si="5"/>
        <v>0.84822342447726273</v>
      </c>
      <c r="O146" s="61">
        <v>0.63622931442080377</v>
      </c>
      <c r="P146" s="61">
        <v>0.97104018912529555</v>
      </c>
    </row>
    <row r="147" spans="1:16" x14ac:dyDescent="0.35">
      <c r="A147" s="8" t="s">
        <v>102</v>
      </c>
      <c r="B147" s="2">
        <v>27196</v>
      </c>
      <c r="C147" s="2">
        <v>27196</v>
      </c>
      <c r="D147" s="2">
        <v>0</v>
      </c>
      <c r="E147" s="3">
        <v>0.30622150316222901</v>
      </c>
      <c r="F147" s="3">
        <v>0.42035593469627885</v>
      </c>
      <c r="G147" s="3">
        <v>0.30622150316222974</v>
      </c>
      <c r="H147" s="3">
        <f t="shared" si="4"/>
        <v>0.72848145556333099</v>
      </c>
      <c r="I147" s="3" t="s">
        <v>23</v>
      </c>
      <c r="J147" s="3">
        <v>0.32548904250625094</v>
      </c>
      <c r="K147" s="3">
        <v>0.28401235475805264</v>
      </c>
      <c r="L147" s="3">
        <v>1.706133254890425E-2</v>
      </c>
      <c r="M147" s="3">
        <v>4.1476687748198265E-2</v>
      </c>
      <c r="N147" s="12">
        <f t="shared" si="5"/>
        <v>0.34255037505515518</v>
      </c>
      <c r="O147" s="61">
        <v>0.78530259365994237</v>
      </c>
      <c r="P147" s="61">
        <v>0.97070124879923148</v>
      </c>
    </row>
    <row r="148" spans="1:16" x14ac:dyDescent="0.35">
      <c r="A148" s="8" t="s">
        <v>114</v>
      </c>
      <c r="B148" s="2">
        <v>145048</v>
      </c>
      <c r="C148" s="2">
        <v>27016</v>
      </c>
      <c r="D148" s="2">
        <v>118032</v>
      </c>
      <c r="E148" s="3">
        <v>0.27952126192708598</v>
      </c>
      <c r="F148" s="3">
        <v>0.78427598460171755</v>
      </c>
      <c r="G148" s="3">
        <v>0.65398282499259697</v>
      </c>
      <c r="H148" s="3">
        <f t="shared" si="4"/>
        <v>0.83386822729847077</v>
      </c>
      <c r="I148" s="3">
        <v>0.19381184763453979</v>
      </c>
      <c r="J148" s="3">
        <v>0.22075806929227124</v>
      </c>
      <c r="K148" s="3">
        <v>0.16701214095350903</v>
      </c>
      <c r="L148" s="3">
        <v>0.4712762807225348</v>
      </c>
      <c r="M148" s="3">
        <v>5.3745928338762218E-2</v>
      </c>
      <c r="N148" s="12">
        <f t="shared" si="5"/>
        <v>0.69203435001480607</v>
      </c>
      <c r="O148" s="61">
        <v>0.73466153497849218</v>
      </c>
      <c r="P148" s="61">
        <v>0.97079465700701839</v>
      </c>
    </row>
    <row r="149" spans="1:16" x14ac:dyDescent="0.35">
      <c r="A149" s="8" t="s">
        <v>164</v>
      </c>
      <c r="B149" s="2">
        <v>333112</v>
      </c>
      <c r="C149" s="2">
        <v>26864</v>
      </c>
      <c r="D149" s="2">
        <v>306248</v>
      </c>
      <c r="E149" s="3">
        <v>8.1990441653257695E-2</v>
      </c>
      <c r="F149" s="3">
        <v>0.89145324597974984</v>
      </c>
      <c r="G149" s="3">
        <v>0.7184335914234663</v>
      </c>
      <c r="H149" s="3">
        <f t="shared" si="4"/>
        <v>0.80591281109069646</v>
      </c>
      <c r="I149" s="3">
        <v>2.6161803505655546E-2</v>
      </c>
      <c r="J149" s="3">
        <v>0.8904109589041096</v>
      </c>
      <c r="K149" s="3">
        <v>0.71143537820131031</v>
      </c>
      <c r="L149" s="3">
        <v>4.4669446098868372E-4</v>
      </c>
      <c r="M149" s="3">
        <v>0.17897558070279929</v>
      </c>
      <c r="N149" s="12">
        <f t="shared" si="5"/>
        <v>0.89085765336509826</v>
      </c>
      <c r="O149" s="61">
        <v>0.80994818652849743</v>
      </c>
      <c r="P149" s="61">
        <v>0.97658031088082897</v>
      </c>
    </row>
    <row r="150" spans="1:16" x14ac:dyDescent="0.35">
      <c r="A150" s="8" t="s">
        <v>100</v>
      </c>
      <c r="B150" s="2">
        <v>25512</v>
      </c>
      <c r="C150" s="2">
        <v>25512</v>
      </c>
      <c r="D150" s="2">
        <v>0</v>
      </c>
      <c r="E150" s="3">
        <v>0.221856381310755</v>
      </c>
      <c r="F150" s="3">
        <v>0.30464095327688928</v>
      </c>
      <c r="G150" s="3">
        <v>0.22185638131075572</v>
      </c>
      <c r="H150" s="3">
        <f t="shared" si="4"/>
        <v>0.72825527534740098</v>
      </c>
      <c r="I150" s="3" t="s">
        <v>23</v>
      </c>
      <c r="J150" s="3">
        <v>0.23439949827532142</v>
      </c>
      <c r="K150" s="3">
        <v>0.19692693634368141</v>
      </c>
      <c r="L150" s="3">
        <v>2.3361555346503606E-2</v>
      </c>
      <c r="M150" s="3">
        <v>3.747256193164001E-2</v>
      </c>
      <c r="N150" s="12">
        <f t="shared" si="5"/>
        <v>0.25776105362182505</v>
      </c>
      <c r="O150" s="61">
        <v>0.75265017667844525</v>
      </c>
      <c r="P150" s="61">
        <v>0.94134275618374563</v>
      </c>
    </row>
    <row r="151" spans="1:16" x14ac:dyDescent="0.35">
      <c r="A151" s="8" t="s">
        <v>163</v>
      </c>
      <c r="B151" s="2">
        <v>25380</v>
      </c>
      <c r="C151" s="2">
        <v>25380</v>
      </c>
      <c r="D151" s="2">
        <v>0</v>
      </c>
      <c r="E151" s="3">
        <v>0.46934594168636701</v>
      </c>
      <c r="F151" s="3">
        <v>0.59590228526398736</v>
      </c>
      <c r="G151" s="3">
        <v>0.46934594168636723</v>
      </c>
      <c r="H151" s="3">
        <f t="shared" si="4"/>
        <v>0.7876223221370009</v>
      </c>
      <c r="I151" s="3" t="s">
        <v>23</v>
      </c>
      <c r="J151" s="3">
        <v>0.57951142631993691</v>
      </c>
      <c r="K151" s="3">
        <v>0.46635145784081955</v>
      </c>
      <c r="L151" s="3">
        <v>1.8912529550827422E-3</v>
      </c>
      <c r="M151" s="3">
        <v>0.11315996847911741</v>
      </c>
      <c r="N151" s="12">
        <f t="shared" si="5"/>
        <v>0.58140267927501976</v>
      </c>
      <c r="O151" s="61">
        <v>0.74781732706514437</v>
      </c>
      <c r="P151" s="61">
        <v>0.94257891202149091</v>
      </c>
    </row>
    <row r="152" spans="1:16" x14ac:dyDescent="0.35">
      <c r="A152" s="8" t="s">
        <v>167</v>
      </c>
      <c r="B152" s="2">
        <v>56948</v>
      </c>
      <c r="C152" s="2">
        <v>22472</v>
      </c>
      <c r="D152" s="2">
        <v>34476</v>
      </c>
      <c r="E152" s="3">
        <v>0.55159092505443497</v>
      </c>
      <c r="F152" s="3">
        <v>0.86294054823780708</v>
      </c>
      <c r="G152" s="3">
        <v>0.60199359202563185</v>
      </c>
      <c r="H152" s="3">
        <f t="shared" si="4"/>
        <v>0.69760726072607249</v>
      </c>
      <c r="I152" s="3">
        <v>0.51873767258382641</v>
      </c>
      <c r="J152" s="3">
        <v>0.79690281238875049</v>
      </c>
      <c r="K152" s="3">
        <v>0.54200783196867208</v>
      </c>
      <c r="L152" s="3">
        <v>4.5923816304734778E-2</v>
      </c>
      <c r="M152" s="3">
        <v>0.25436098255606976</v>
      </c>
      <c r="N152" s="12">
        <f t="shared" si="5"/>
        <v>0.84229263082947659</v>
      </c>
      <c r="O152" s="61">
        <v>0.59284447072738022</v>
      </c>
      <c r="P152" s="61">
        <v>0.96215257244234176</v>
      </c>
    </row>
    <row r="153" spans="1:16" x14ac:dyDescent="0.35">
      <c r="A153" s="8" t="s">
        <v>168</v>
      </c>
      <c r="B153" s="2">
        <v>29252</v>
      </c>
      <c r="C153" s="2">
        <v>21988</v>
      </c>
      <c r="D153" s="2">
        <v>7264</v>
      </c>
      <c r="E153" s="3">
        <v>0.239846848078763</v>
      </c>
      <c r="F153" s="3">
        <v>0.1198835728579225</v>
      </c>
      <c r="G153" s="3">
        <v>6.3671093323631078E-2</v>
      </c>
      <c r="H153" s="3">
        <f t="shared" si="4"/>
        <v>0.53110773899848263</v>
      </c>
      <c r="I153" s="3">
        <v>0.77312775330396477</v>
      </c>
      <c r="J153" s="3">
        <v>2.655994178642896E-2</v>
      </c>
      <c r="K153" s="3">
        <v>1.6918319083136256E-2</v>
      </c>
      <c r="L153" s="3">
        <v>3.6201564489721665E-2</v>
      </c>
      <c r="M153" s="3">
        <v>9.6416227032927043E-3</v>
      </c>
      <c r="N153" s="12">
        <f t="shared" si="5"/>
        <v>6.2761506276150625E-2</v>
      </c>
      <c r="O153" s="61">
        <v>0.49142857142857144</v>
      </c>
      <c r="P153" s="61">
        <v>0.91428571428571426</v>
      </c>
    </row>
    <row r="154" spans="1:16" x14ac:dyDescent="0.35">
      <c r="A154" s="8" t="s">
        <v>128</v>
      </c>
      <c r="B154" s="2">
        <v>46672</v>
      </c>
      <c r="C154" s="2">
        <v>21960</v>
      </c>
      <c r="D154" s="2">
        <v>24712</v>
      </c>
      <c r="E154" s="3">
        <v>0.16660953033938899</v>
      </c>
      <c r="F154" s="3">
        <v>8.83424408014572E-2</v>
      </c>
      <c r="G154" s="3">
        <v>6.04735883424408E-2</v>
      </c>
      <c r="H154" s="3">
        <f t="shared" si="4"/>
        <v>0.6845360824742267</v>
      </c>
      <c r="I154" s="3">
        <v>0.260925865976044</v>
      </c>
      <c r="J154" s="3">
        <v>3.3697632058287796E-2</v>
      </c>
      <c r="K154" s="3">
        <v>2.8415300546448089E-2</v>
      </c>
      <c r="L154" s="3">
        <v>1.4754098360655738E-2</v>
      </c>
      <c r="M154" s="3">
        <v>5.282331511839709E-3</v>
      </c>
      <c r="N154" s="12">
        <f t="shared" si="5"/>
        <v>4.8451730418943538E-2</v>
      </c>
      <c r="O154" s="61">
        <v>0.65963855421686746</v>
      </c>
      <c r="P154" s="61">
        <v>0.9487951807228916</v>
      </c>
    </row>
    <row r="155" spans="1:16" x14ac:dyDescent="0.35">
      <c r="A155" s="8" t="s">
        <v>134</v>
      </c>
      <c r="B155" s="2">
        <v>116360</v>
      </c>
      <c r="C155" s="2">
        <v>20664</v>
      </c>
      <c r="D155" s="2">
        <v>95696</v>
      </c>
      <c r="E155" s="3">
        <v>0.27597112409762797</v>
      </c>
      <c r="F155" s="3">
        <v>0.73906310491676341</v>
      </c>
      <c r="G155" s="3">
        <v>0.61827332559039871</v>
      </c>
      <c r="H155" s="3">
        <f t="shared" si="4"/>
        <v>0.83656364588789944</v>
      </c>
      <c r="I155" s="3">
        <v>0.20205651228891489</v>
      </c>
      <c r="J155" s="3">
        <v>0.15989159891598917</v>
      </c>
      <c r="K155" s="3">
        <v>0.12349980642663569</v>
      </c>
      <c r="L155" s="3">
        <v>0.48780487804878048</v>
      </c>
      <c r="M155" s="3">
        <v>3.6391792489353467E-2</v>
      </c>
      <c r="N155" s="12">
        <f t="shared" si="5"/>
        <v>0.64769647696476962</v>
      </c>
      <c r="O155" s="61">
        <v>0.71415153412648713</v>
      </c>
      <c r="P155" s="61">
        <v>0.92830306825297437</v>
      </c>
    </row>
    <row r="156" spans="1:16" x14ac:dyDescent="0.35">
      <c r="A156" s="8" t="s">
        <v>166</v>
      </c>
      <c r="B156" s="2">
        <v>20516</v>
      </c>
      <c r="C156" s="2">
        <v>20316</v>
      </c>
      <c r="D156" s="2">
        <v>200</v>
      </c>
      <c r="E156" s="3">
        <v>0.575745759407291</v>
      </c>
      <c r="F156" s="3">
        <v>0.70860405591651898</v>
      </c>
      <c r="G156" s="3">
        <v>0.57255365229375865</v>
      </c>
      <c r="H156" s="3">
        <f t="shared" si="4"/>
        <v>0.80800222283967771</v>
      </c>
      <c r="I156" s="3">
        <v>0.9</v>
      </c>
      <c r="J156" s="3">
        <v>0.70821027761370348</v>
      </c>
      <c r="K156" s="3">
        <v>0.57078164993108882</v>
      </c>
      <c r="L156" s="3">
        <v>0</v>
      </c>
      <c r="M156" s="3">
        <v>0.13742862768261468</v>
      </c>
      <c r="N156" s="12">
        <f t="shared" si="5"/>
        <v>0.70821027761370348</v>
      </c>
      <c r="O156" s="61">
        <v>0.78266850068775795</v>
      </c>
      <c r="P156" s="61">
        <v>0.95598349381017877</v>
      </c>
    </row>
    <row r="157" spans="1:16" x14ac:dyDescent="0.35">
      <c r="A157" s="8" t="s">
        <v>171</v>
      </c>
      <c r="B157" s="2">
        <v>18956</v>
      </c>
      <c r="C157" s="2">
        <v>18956</v>
      </c>
      <c r="D157" s="2">
        <v>0</v>
      </c>
      <c r="E157" s="3">
        <v>0.38278117746359902</v>
      </c>
      <c r="F157" s="3">
        <v>0.75880987550116064</v>
      </c>
      <c r="G157" s="3">
        <v>0.38278117746359991</v>
      </c>
      <c r="H157" s="3">
        <f t="shared" si="4"/>
        <v>0.50444938820912122</v>
      </c>
      <c r="I157" s="3" t="s">
        <v>23</v>
      </c>
      <c r="J157" s="3">
        <v>0.13378349862840261</v>
      </c>
      <c r="K157" s="3">
        <v>4.6845326018147289E-2</v>
      </c>
      <c r="L157" s="3">
        <v>0.32665119223464867</v>
      </c>
      <c r="M157" s="3">
        <v>8.6305127664064146E-2</v>
      </c>
      <c r="N157" s="12">
        <f t="shared" si="5"/>
        <v>0.45980164591686012</v>
      </c>
      <c r="O157" s="61">
        <v>4.0793825799338476E-2</v>
      </c>
      <c r="P157" s="61">
        <v>0.94873208379272322</v>
      </c>
    </row>
    <row r="158" spans="1:16" x14ac:dyDescent="0.35">
      <c r="A158" s="8" t="s">
        <v>173</v>
      </c>
      <c r="B158" s="2">
        <v>1300116</v>
      </c>
      <c r="C158" s="2">
        <v>18944</v>
      </c>
      <c r="D158" s="2">
        <v>1281172</v>
      </c>
      <c r="E158" s="3">
        <v>0.112796088964369</v>
      </c>
      <c r="F158" s="3">
        <v>0.6416807432432432</v>
      </c>
      <c r="G158" s="3">
        <v>0.60810810810810811</v>
      </c>
      <c r="H158" s="3">
        <f t="shared" si="4"/>
        <v>0.94768015794669302</v>
      </c>
      <c r="I158" s="3">
        <v>0.10547217703789967</v>
      </c>
      <c r="J158" s="3">
        <v>0.16258445945945946</v>
      </c>
      <c r="K158" s="3">
        <v>0.13471283783783783</v>
      </c>
      <c r="L158" s="3">
        <v>0.35789695945945948</v>
      </c>
      <c r="M158" s="3">
        <v>2.7871621621621621E-2</v>
      </c>
      <c r="N158" s="12">
        <f t="shared" si="5"/>
        <v>0.52048141891891897</v>
      </c>
      <c r="O158" s="61">
        <v>0.58819444444444446</v>
      </c>
      <c r="P158" s="61">
        <v>0.97291666666666665</v>
      </c>
    </row>
    <row r="159" spans="1:16" x14ac:dyDescent="0.35">
      <c r="A159" s="8" t="s">
        <v>160</v>
      </c>
      <c r="B159" s="2">
        <v>28772</v>
      </c>
      <c r="C159" s="2">
        <v>17536</v>
      </c>
      <c r="D159" s="2">
        <v>11236</v>
      </c>
      <c r="E159" s="3">
        <v>0.28944807451689097</v>
      </c>
      <c r="F159" s="3">
        <v>1.2317518248175183E-2</v>
      </c>
      <c r="G159" s="3">
        <v>1.2317518248175183E-2</v>
      </c>
      <c r="H159" s="3">
        <f t="shared" si="4"/>
        <v>1</v>
      </c>
      <c r="I159" s="3">
        <v>0.72160911356354573</v>
      </c>
      <c r="J159" s="3">
        <v>4.5620437956204378E-4</v>
      </c>
      <c r="K159" s="3">
        <v>0</v>
      </c>
      <c r="L159" s="3">
        <v>1.5967153284671533E-3</v>
      </c>
      <c r="M159" s="3">
        <v>2.2810218978102189E-4</v>
      </c>
      <c r="N159" s="12">
        <f t="shared" si="5"/>
        <v>1.8248175182481751E-3</v>
      </c>
      <c r="O159" s="61">
        <v>0.43636363636363634</v>
      </c>
      <c r="P159" s="61">
        <v>0.94545454545454544</v>
      </c>
    </row>
    <row r="160" spans="1:16" x14ac:dyDescent="0.35">
      <c r="A160" s="8" t="s">
        <v>170</v>
      </c>
      <c r="B160" s="2">
        <v>17196</v>
      </c>
      <c r="C160" s="2">
        <v>17196</v>
      </c>
      <c r="D160" s="2">
        <v>0</v>
      </c>
      <c r="E160" s="3">
        <v>0.52826238660153502</v>
      </c>
      <c r="F160" s="3">
        <v>0.61572458711328215</v>
      </c>
      <c r="G160" s="3">
        <v>0.52826238660153524</v>
      </c>
      <c r="H160" s="3">
        <f t="shared" si="4"/>
        <v>0.85795239894219877</v>
      </c>
      <c r="I160" s="3" t="s">
        <v>23</v>
      </c>
      <c r="J160" s="3">
        <v>0.45778087927424982</v>
      </c>
      <c r="K160" s="3">
        <v>0.39799953477552918</v>
      </c>
      <c r="L160" s="3">
        <v>0.13026285182600605</v>
      </c>
      <c r="M160" s="3">
        <v>5.9781344498720634E-2</v>
      </c>
      <c r="N160" s="12">
        <f t="shared" si="5"/>
        <v>0.58804373110025587</v>
      </c>
      <c r="O160" s="61">
        <v>0.80713342140026423</v>
      </c>
      <c r="P160" s="61">
        <v>0.96036988110964328</v>
      </c>
    </row>
    <row r="161" spans="1:16" x14ac:dyDescent="0.35">
      <c r="A161" s="8" t="s">
        <v>174</v>
      </c>
      <c r="B161" s="2">
        <v>93164</v>
      </c>
      <c r="C161" s="2">
        <v>15184</v>
      </c>
      <c r="D161" s="2">
        <v>77980</v>
      </c>
      <c r="E161" s="3">
        <v>0.209351251556395</v>
      </c>
      <c r="F161" s="3">
        <v>0.15700737618545837</v>
      </c>
      <c r="G161" s="3">
        <v>0.11959957850368809</v>
      </c>
      <c r="H161" s="3">
        <f t="shared" si="4"/>
        <v>0.76174496644295298</v>
      </c>
      <c r="I161" s="3">
        <v>0.22682739163888177</v>
      </c>
      <c r="J161" s="3">
        <v>0.12723919915700738</v>
      </c>
      <c r="K161" s="3">
        <v>8.2455216016859859E-2</v>
      </c>
      <c r="L161" s="3">
        <v>2.2918861959957851E-2</v>
      </c>
      <c r="M161" s="3">
        <v>4.4783983140147525E-2</v>
      </c>
      <c r="N161" s="12">
        <f t="shared" si="5"/>
        <v>0.15015806111696522</v>
      </c>
      <c r="O161" s="61">
        <v>0.66299559471365643</v>
      </c>
      <c r="P161" s="61">
        <v>0.95594713656387664</v>
      </c>
    </row>
    <row r="162" spans="1:16" x14ac:dyDescent="0.35">
      <c r="A162" s="8" t="s">
        <v>177</v>
      </c>
      <c r="B162" s="2">
        <v>20144</v>
      </c>
      <c r="C162" s="2">
        <v>13764</v>
      </c>
      <c r="D162" s="2">
        <v>6380</v>
      </c>
      <c r="E162" s="3">
        <v>0.61536934074662397</v>
      </c>
      <c r="F162" s="3">
        <v>0.81400755594303986</v>
      </c>
      <c r="G162" s="3">
        <v>0.64487067712874169</v>
      </c>
      <c r="H162" s="3">
        <f t="shared" si="4"/>
        <v>0.79221706533380931</v>
      </c>
      <c r="I162" s="3">
        <v>0.55172413793103448</v>
      </c>
      <c r="J162" s="3">
        <v>0.80587038651554777</v>
      </c>
      <c r="K162" s="3">
        <v>0.63528044173205467</v>
      </c>
      <c r="L162" s="3">
        <v>1.7436791630340018E-3</v>
      </c>
      <c r="M162" s="3">
        <v>0.17058994478349318</v>
      </c>
      <c r="N162" s="12">
        <f t="shared" si="5"/>
        <v>0.80761406567858185</v>
      </c>
      <c r="O162" s="61">
        <v>0.75033799008562418</v>
      </c>
      <c r="P162" s="61">
        <v>0.93195132942767012</v>
      </c>
    </row>
    <row r="163" spans="1:16" x14ac:dyDescent="0.35">
      <c r="A163" s="8" t="s">
        <v>178</v>
      </c>
      <c r="B163" s="2">
        <v>635316</v>
      </c>
      <c r="C163" s="2">
        <v>12652</v>
      </c>
      <c r="D163" s="2">
        <v>622664</v>
      </c>
      <c r="E163" s="3">
        <v>0.40280427377871703</v>
      </c>
      <c r="F163" s="3">
        <v>0.85520075877331647</v>
      </c>
      <c r="G163" s="3">
        <v>0.53177363262725263</v>
      </c>
      <c r="H163" s="3">
        <f t="shared" si="4"/>
        <v>0.62181146025878009</v>
      </c>
      <c r="I163" s="3">
        <v>0.40018372669690233</v>
      </c>
      <c r="J163" s="3">
        <v>0.51691432184634845</v>
      </c>
      <c r="K163" s="3">
        <v>0.27600379386658236</v>
      </c>
      <c r="L163" s="3">
        <v>0.15965855200758775</v>
      </c>
      <c r="M163" s="3">
        <v>0.19696490673411318</v>
      </c>
      <c r="N163" s="12">
        <f t="shared" si="5"/>
        <v>0.63262725260828323</v>
      </c>
      <c r="O163" s="61">
        <v>0.34958382877526756</v>
      </c>
      <c r="P163" s="61">
        <v>0.9714625445897741</v>
      </c>
    </row>
    <row r="164" spans="1:16" x14ac:dyDescent="0.35">
      <c r="A164" s="8" t="s">
        <v>179</v>
      </c>
      <c r="B164" s="2">
        <v>639236</v>
      </c>
      <c r="C164" s="2">
        <v>12332</v>
      </c>
      <c r="D164" s="2">
        <v>626904</v>
      </c>
      <c r="E164" s="3">
        <v>0.19060878924215699</v>
      </c>
      <c r="F164" s="3">
        <v>0.86214725916315282</v>
      </c>
      <c r="G164" s="3">
        <v>0.48361985079468051</v>
      </c>
      <c r="H164" s="3">
        <f t="shared" si="4"/>
        <v>0.56094808126410833</v>
      </c>
      <c r="I164" s="3">
        <v>0.18484488853157741</v>
      </c>
      <c r="J164" s="3">
        <v>0.65423289004216667</v>
      </c>
      <c r="K164" s="3">
        <v>0.30814142069412909</v>
      </c>
      <c r="L164" s="3">
        <v>0.11060655205968213</v>
      </c>
      <c r="M164" s="3">
        <v>0.34284787544599415</v>
      </c>
      <c r="N164" s="12">
        <f t="shared" si="5"/>
        <v>0.7615958481998053</v>
      </c>
      <c r="O164" s="61">
        <v>0.48289738430583501</v>
      </c>
      <c r="P164" s="61">
        <v>0.94634473507712946</v>
      </c>
    </row>
    <row r="165" spans="1:16" x14ac:dyDescent="0.35">
      <c r="A165" s="8" t="s">
        <v>180</v>
      </c>
      <c r="B165" s="2">
        <v>11488</v>
      </c>
      <c r="C165" s="2">
        <v>11488</v>
      </c>
      <c r="D165" s="2">
        <v>0</v>
      </c>
      <c r="E165" s="3">
        <v>6.3370473537604402E-2</v>
      </c>
      <c r="F165" s="3">
        <v>0</v>
      </c>
      <c r="G165" s="3">
        <v>0</v>
      </c>
      <c r="H165" s="3">
        <f t="shared" si="4"/>
        <v>0</v>
      </c>
      <c r="I165" s="3" t="s">
        <v>23</v>
      </c>
      <c r="J165" s="3">
        <v>0</v>
      </c>
      <c r="K165" s="3">
        <v>0</v>
      </c>
      <c r="L165" s="3">
        <v>0</v>
      </c>
      <c r="M165" s="3">
        <v>0</v>
      </c>
      <c r="N165" s="12">
        <f t="shared" si="5"/>
        <v>0</v>
      </c>
      <c r="O165" s="61">
        <v>0</v>
      </c>
      <c r="P165" s="61">
        <v>1</v>
      </c>
    </row>
    <row r="166" spans="1:16" x14ac:dyDescent="0.35">
      <c r="A166" s="8" t="s">
        <v>162</v>
      </c>
      <c r="B166" s="2">
        <v>42848</v>
      </c>
      <c r="C166" s="2">
        <v>11220</v>
      </c>
      <c r="D166" s="2">
        <v>31628</v>
      </c>
      <c r="E166" s="3">
        <v>0.32738984316654202</v>
      </c>
      <c r="F166" s="3">
        <v>1.8181818181818181E-2</v>
      </c>
      <c r="G166" s="3">
        <v>1.8181818181818181E-2</v>
      </c>
      <c r="H166" s="3">
        <f t="shared" si="4"/>
        <v>1</v>
      </c>
      <c r="I166" s="3">
        <v>0.43531048438092829</v>
      </c>
      <c r="J166" s="3">
        <v>0</v>
      </c>
      <c r="K166" s="3">
        <v>0</v>
      </c>
      <c r="L166" s="3">
        <v>3.2085561497326204E-3</v>
      </c>
      <c r="M166" s="3">
        <v>0</v>
      </c>
      <c r="N166" s="12">
        <f t="shared" si="5"/>
        <v>3.2085561497326204E-3</v>
      </c>
      <c r="O166" s="61">
        <v>0.29230769230769232</v>
      </c>
      <c r="P166" s="61">
        <v>0.98461538461538467</v>
      </c>
    </row>
    <row r="167" spans="1:16" x14ac:dyDescent="0.35">
      <c r="A167" s="8" t="s">
        <v>158</v>
      </c>
      <c r="B167" s="2">
        <v>284904</v>
      </c>
      <c r="C167" s="2">
        <v>11056</v>
      </c>
      <c r="D167" s="2">
        <v>273848</v>
      </c>
      <c r="E167" s="3">
        <v>0.160573386123044</v>
      </c>
      <c r="F167" s="3">
        <v>0.78256150506512301</v>
      </c>
      <c r="G167" s="3">
        <v>0.63712011577424021</v>
      </c>
      <c r="H167" s="3">
        <f t="shared" si="4"/>
        <v>0.81414701803051315</v>
      </c>
      <c r="I167" s="3">
        <v>0.14133387864800911</v>
      </c>
      <c r="J167" s="3">
        <v>0.43198263386396529</v>
      </c>
      <c r="K167" s="3">
        <v>0.32778581765557163</v>
      </c>
      <c r="L167" s="3">
        <v>0.28943560057887119</v>
      </c>
      <c r="M167" s="3">
        <v>0.10419681620839363</v>
      </c>
      <c r="N167" s="12">
        <f t="shared" si="5"/>
        <v>0.72141823444283648</v>
      </c>
      <c r="O167" s="61">
        <v>0.66042021578648491</v>
      </c>
      <c r="P167" s="61">
        <v>0.9477569562748438</v>
      </c>
    </row>
    <row r="168" spans="1:16" x14ac:dyDescent="0.35">
      <c r="A168" s="8" t="s">
        <v>169</v>
      </c>
      <c r="B168" s="2">
        <v>10928</v>
      </c>
      <c r="C168" s="2">
        <v>10928</v>
      </c>
      <c r="D168" s="2">
        <v>0</v>
      </c>
      <c r="E168" s="3">
        <v>0.359077598828696</v>
      </c>
      <c r="F168" s="3">
        <v>0.48792093704245976</v>
      </c>
      <c r="G168" s="3">
        <v>0.35907759882869694</v>
      </c>
      <c r="H168" s="3">
        <f t="shared" si="4"/>
        <v>0.73593398349587402</v>
      </c>
      <c r="I168" s="3" t="s">
        <v>23</v>
      </c>
      <c r="J168" s="3">
        <v>0.48755490483162517</v>
      </c>
      <c r="K168" s="3">
        <v>0.35871156661786235</v>
      </c>
      <c r="L168" s="3">
        <v>3.6603221083455345E-4</v>
      </c>
      <c r="M168" s="3">
        <v>0.12884333821376281</v>
      </c>
      <c r="N168" s="12">
        <f t="shared" si="5"/>
        <v>0.4879209370424597</v>
      </c>
      <c r="O168" s="61">
        <v>0.74108053007135577</v>
      </c>
      <c r="P168" s="61">
        <v>0.92048929663608559</v>
      </c>
    </row>
    <row r="169" spans="1:16" x14ac:dyDescent="0.35">
      <c r="A169" s="8" t="s">
        <v>165</v>
      </c>
      <c r="B169" s="2">
        <v>33912</v>
      </c>
      <c r="C169" s="2">
        <v>10672</v>
      </c>
      <c r="D169" s="2">
        <v>23240</v>
      </c>
      <c r="E169" s="3">
        <v>0.28214201462609101</v>
      </c>
      <c r="F169" s="3">
        <v>0.32571214392803599</v>
      </c>
      <c r="G169" s="3">
        <v>0.26949025487256373</v>
      </c>
      <c r="H169" s="3">
        <f t="shared" si="4"/>
        <v>0.82738780207134643</v>
      </c>
      <c r="I169" s="3">
        <v>0.28795180722891567</v>
      </c>
      <c r="J169" s="3">
        <v>0.11469265367316342</v>
      </c>
      <c r="K169" s="3">
        <v>8.0209895052473765E-2</v>
      </c>
      <c r="L169" s="3">
        <v>0.17241379310344829</v>
      </c>
      <c r="M169" s="3">
        <v>3.4482758620689655E-2</v>
      </c>
      <c r="N169" s="12">
        <f t="shared" si="5"/>
        <v>0.28710644677661173</v>
      </c>
      <c r="O169" s="61">
        <v>0.78442280945757992</v>
      </c>
      <c r="P169" s="61">
        <v>0.94436717663421421</v>
      </c>
    </row>
    <row r="170" spans="1:16" x14ac:dyDescent="0.35">
      <c r="A170" s="8" t="s">
        <v>133</v>
      </c>
      <c r="B170" s="2">
        <v>30268</v>
      </c>
      <c r="C170" s="2">
        <v>10044</v>
      </c>
      <c r="D170" s="2">
        <v>20224</v>
      </c>
      <c r="E170" s="3">
        <v>0.27368838377164001</v>
      </c>
      <c r="F170" s="3">
        <v>0.32377538829151731</v>
      </c>
      <c r="G170" s="3">
        <v>0.28673835125448027</v>
      </c>
      <c r="H170" s="3">
        <f t="shared" si="4"/>
        <v>0.88560885608856088</v>
      </c>
      <c r="I170" s="3">
        <v>0.26720727848101267</v>
      </c>
      <c r="J170" s="3">
        <v>4.3807248108323378E-2</v>
      </c>
      <c r="K170" s="3">
        <v>3.8231780167264036E-2</v>
      </c>
      <c r="L170" s="3">
        <v>0.16806053365193149</v>
      </c>
      <c r="M170" s="3">
        <v>5.5754679410593387E-3</v>
      </c>
      <c r="N170" s="12">
        <f t="shared" si="5"/>
        <v>0.21186778176025486</v>
      </c>
      <c r="O170" s="61">
        <v>0.60416666666666663</v>
      </c>
      <c r="P170" s="61">
        <v>0.90416666666666667</v>
      </c>
    </row>
    <row r="171" spans="1:16" x14ac:dyDescent="0.35">
      <c r="A171" s="8" t="s">
        <v>154</v>
      </c>
      <c r="B171" s="2">
        <v>9052</v>
      </c>
      <c r="C171" s="2">
        <v>9052</v>
      </c>
      <c r="D171" s="2">
        <v>0</v>
      </c>
      <c r="E171" s="3">
        <v>0.69907202828104198</v>
      </c>
      <c r="F171" s="3">
        <v>0.72205037560760055</v>
      </c>
      <c r="G171" s="3">
        <v>0.69907202828104287</v>
      </c>
      <c r="H171" s="3">
        <f t="shared" si="4"/>
        <v>0.96817625458996326</v>
      </c>
      <c r="I171" s="3" t="s">
        <v>23</v>
      </c>
      <c r="J171" s="3">
        <v>0.41935483870967744</v>
      </c>
      <c r="K171" s="3">
        <v>0.36986301369863012</v>
      </c>
      <c r="L171" s="3">
        <v>0.28811312417145385</v>
      </c>
      <c r="M171" s="3">
        <v>4.7724259832081305E-2</v>
      </c>
      <c r="N171" s="12">
        <f t="shared" si="5"/>
        <v>0.70570039770216519</v>
      </c>
      <c r="O171" s="61">
        <v>0.52781289506953222</v>
      </c>
      <c r="P171" s="61">
        <v>0.99051833122629585</v>
      </c>
    </row>
    <row r="172" spans="1:16" x14ac:dyDescent="0.35">
      <c r="A172" s="8" t="s">
        <v>184</v>
      </c>
      <c r="B172" s="2">
        <v>7284</v>
      </c>
      <c r="C172" s="2">
        <v>7284</v>
      </c>
      <c r="D172" s="2">
        <v>0</v>
      </c>
      <c r="E172" s="3">
        <v>1.1532125205930799E-2</v>
      </c>
      <c r="F172" s="3">
        <v>0</v>
      </c>
      <c r="G172" s="3">
        <v>0</v>
      </c>
      <c r="H172" s="3">
        <f t="shared" si="4"/>
        <v>0</v>
      </c>
      <c r="I172" s="3" t="s">
        <v>23</v>
      </c>
      <c r="J172" s="3">
        <v>0</v>
      </c>
      <c r="K172" s="3">
        <v>0</v>
      </c>
      <c r="L172" s="3">
        <v>0</v>
      </c>
      <c r="M172" s="3">
        <v>0</v>
      </c>
      <c r="N172" s="12">
        <f t="shared" si="5"/>
        <v>0</v>
      </c>
      <c r="O172" s="61">
        <v>0</v>
      </c>
      <c r="P172" s="61">
        <v>1</v>
      </c>
    </row>
    <row r="173" spans="1:16" x14ac:dyDescent="0.35">
      <c r="A173" s="8" t="s">
        <v>143</v>
      </c>
      <c r="B173" s="2">
        <v>6292</v>
      </c>
      <c r="C173" s="2">
        <v>6292</v>
      </c>
      <c r="D173" s="2">
        <v>0</v>
      </c>
      <c r="E173" s="3">
        <v>0.22123331214240299</v>
      </c>
      <c r="F173" s="3">
        <v>0.28226319135410044</v>
      </c>
      <c r="G173" s="3">
        <v>0.22123331214240305</v>
      </c>
      <c r="H173" s="3">
        <f t="shared" si="4"/>
        <v>0.78378378378378377</v>
      </c>
      <c r="I173" s="3" t="s">
        <v>23</v>
      </c>
      <c r="J173" s="3">
        <v>0.13986013986013987</v>
      </c>
      <c r="K173" s="3">
        <v>0.11188811188811189</v>
      </c>
      <c r="L173" s="3">
        <v>4.6408137317228225E-2</v>
      </c>
      <c r="M173" s="3">
        <v>2.7972027972027972E-2</v>
      </c>
      <c r="N173" s="12">
        <f t="shared" si="5"/>
        <v>0.18626827717736807</v>
      </c>
      <c r="O173" s="61">
        <v>0.74712643678160917</v>
      </c>
      <c r="P173" s="61">
        <v>0.95977011494252873</v>
      </c>
    </row>
    <row r="174" spans="1:16" x14ac:dyDescent="0.35">
      <c r="A174" s="8" t="s">
        <v>187</v>
      </c>
      <c r="B174" s="2">
        <v>49132</v>
      </c>
      <c r="C174" s="2">
        <v>5752</v>
      </c>
      <c r="D174" s="2">
        <v>43380</v>
      </c>
      <c r="E174" s="3">
        <v>0.30806806154848099</v>
      </c>
      <c r="F174" s="3">
        <v>0.86509040333796938</v>
      </c>
      <c r="G174" s="3">
        <v>0.66968011126564675</v>
      </c>
      <c r="H174" s="3">
        <f t="shared" si="4"/>
        <v>0.77411575562700974</v>
      </c>
      <c r="I174" s="3">
        <v>0.26011987090825267</v>
      </c>
      <c r="J174" s="3">
        <v>0.85326842837273986</v>
      </c>
      <c r="K174" s="3">
        <v>0.65020862308762173</v>
      </c>
      <c r="L174" s="3">
        <v>3.4770514603616135E-3</v>
      </c>
      <c r="M174" s="3">
        <v>0.20305980528511822</v>
      </c>
      <c r="N174" s="12">
        <f t="shared" si="5"/>
        <v>0.85674547983310156</v>
      </c>
      <c r="O174" s="61">
        <v>0.64901349948078924</v>
      </c>
      <c r="P174" s="61">
        <v>0.95534787123572174</v>
      </c>
    </row>
    <row r="175" spans="1:16" x14ac:dyDescent="0.35">
      <c r="A175" s="8" t="s">
        <v>181</v>
      </c>
      <c r="B175" s="2">
        <v>104100</v>
      </c>
      <c r="C175" s="2">
        <v>5420</v>
      </c>
      <c r="D175" s="2">
        <v>98680</v>
      </c>
      <c r="E175" s="3">
        <v>0.232084534101825</v>
      </c>
      <c r="F175" s="3">
        <v>0.48782287822878229</v>
      </c>
      <c r="G175" s="3">
        <v>0.45387453874538747</v>
      </c>
      <c r="H175" s="3">
        <f t="shared" si="4"/>
        <v>0.93040847201210286</v>
      </c>
      <c r="I175" s="3">
        <v>0.21990271584920956</v>
      </c>
      <c r="J175" s="3">
        <v>6.6420664206642069E-2</v>
      </c>
      <c r="K175" s="3">
        <v>5.6088560885608853E-2</v>
      </c>
      <c r="L175" s="3">
        <v>0.32841328413284132</v>
      </c>
      <c r="M175" s="3">
        <v>1.0332103321033211E-2</v>
      </c>
      <c r="N175" s="12">
        <f t="shared" si="5"/>
        <v>0.39483394833948343</v>
      </c>
      <c r="O175" s="61">
        <v>0.65365853658536588</v>
      </c>
      <c r="P175" s="61">
        <v>0.93170731707317078</v>
      </c>
    </row>
    <row r="176" spans="1:16" x14ac:dyDescent="0.35">
      <c r="A176" s="8" t="s">
        <v>175</v>
      </c>
      <c r="B176" s="2">
        <v>82164</v>
      </c>
      <c r="C176" s="2">
        <v>5144</v>
      </c>
      <c r="D176" s="2">
        <v>77020</v>
      </c>
      <c r="E176" s="3">
        <v>0.34818168540966798</v>
      </c>
      <c r="F176" s="3">
        <v>0.73250388802488331</v>
      </c>
      <c r="G176" s="3">
        <v>0.58009331259720065</v>
      </c>
      <c r="H176" s="3">
        <f t="shared" si="4"/>
        <v>0.79193205944798306</v>
      </c>
      <c r="I176" s="3">
        <v>0.3326928070631005</v>
      </c>
      <c r="J176" s="3">
        <v>0.69440124416796267</v>
      </c>
      <c r="K176" s="3">
        <v>0.50855365474339032</v>
      </c>
      <c r="L176" s="3">
        <v>3.4214618973561428E-2</v>
      </c>
      <c r="M176" s="3">
        <v>0.18584758942457233</v>
      </c>
      <c r="N176" s="12">
        <f t="shared" si="5"/>
        <v>0.72861586314152404</v>
      </c>
      <c r="O176" s="61">
        <v>0.68766756032171583</v>
      </c>
      <c r="P176" s="61">
        <v>0.96380697050938335</v>
      </c>
    </row>
    <row r="177" spans="1:16" x14ac:dyDescent="0.35">
      <c r="A177" s="8" t="s">
        <v>190</v>
      </c>
      <c r="B177" s="2">
        <v>3908</v>
      </c>
      <c r="C177" s="2">
        <v>3908</v>
      </c>
      <c r="D177" s="2">
        <v>0</v>
      </c>
      <c r="E177" s="3">
        <v>2.04708290685772E-3</v>
      </c>
      <c r="F177" s="3">
        <v>0</v>
      </c>
      <c r="G177" s="3">
        <v>0</v>
      </c>
      <c r="H177" s="3">
        <f t="shared" si="4"/>
        <v>0</v>
      </c>
      <c r="I177" s="3" t="s">
        <v>23</v>
      </c>
      <c r="J177" s="3">
        <v>0</v>
      </c>
      <c r="K177" s="3">
        <v>0</v>
      </c>
      <c r="L177" s="3">
        <v>0</v>
      </c>
      <c r="M177" s="3">
        <v>0</v>
      </c>
      <c r="N177" s="12">
        <f t="shared" si="5"/>
        <v>0</v>
      </c>
      <c r="O177" s="61">
        <v>0</v>
      </c>
      <c r="P177" s="61">
        <v>1</v>
      </c>
    </row>
    <row r="178" spans="1:16" x14ac:dyDescent="0.35">
      <c r="A178" s="8" t="s">
        <v>186</v>
      </c>
      <c r="B178" s="2">
        <v>810336</v>
      </c>
      <c r="C178" s="2">
        <v>3888</v>
      </c>
      <c r="D178" s="2">
        <v>806448</v>
      </c>
      <c r="E178" s="3">
        <v>0.628016032855506</v>
      </c>
      <c r="F178" s="3">
        <v>0</v>
      </c>
      <c r="G178" s="3">
        <v>0</v>
      </c>
      <c r="H178" s="3">
        <f t="shared" si="4"/>
        <v>0</v>
      </c>
      <c r="I178" s="3">
        <v>0.63054778485407614</v>
      </c>
      <c r="J178" s="3">
        <v>0</v>
      </c>
      <c r="K178" s="3">
        <v>0</v>
      </c>
      <c r="L178" s="3">
        <v>0</v>
      </c>
      <c r="M178" s="3">
        <v>0</v>
      </c>
      <c r="N178" s="12">
        <f t="shared" si="5"/>
        <v>0</v>
      </c>
      <c r="O178" s="61">
        <v>0.05</v>
      </c>
      <c r="P178" s="61">
        <v>1</v>
      </c>
    </row>
    <row r="179" spans="1:16" x14ac:dyDescent="0.35">
      <c r="A179" s="8" t="s">
        <v>191</v>
      </c>
      <c r="B179" s="2">
        <v>3428</v>
      </c>
      <c r="C179" s="2">
        <v>3428</v>
      </c>
      <c r="D179" s="2">
        <v>0</v>
      </c>
      <c r="E179" s="3">
        <v>0.192532088681446</v>
      </c>
      <c r="F179" s="3">
        <v>0</v>
      </c>
      <c r="G179" s="3">
        <v>0</v>
      </c>
      <c r="H179" s="3">
        <f t="shared" si="4"/>
        <v>0</v>
      </c>
      <c r="I179" s="3" t="s">
        <v>23</v>
      </c>
      <c r="J179" s="3">
        <v>0</v>
      </c>
      <c r="K179" s="3">
        <v>0</v>
      </c>
      <c r="L179" s="3">
        <v>0</v>
      </c>
      <c r="M179" s="3">
        <v>0</v>
      </c>
      <c r="N179" s="12">
        <f t="shared" si="5"/>
        <v>0</v>
      </c>
      <c r="O179" s="61">
        <v>0.30303030303030304</v>
      </c>
      <c r="P179" s="61">
        <v>0.89090909090909087</v>
      </c>
    </row>
    <row r="180" spans="1:16" x14ac:dyDescent="0.35">
      <c r="A180" s="8" t="s">
        <v>189</v>
      </c>
      <c r="B180" s="2">
        <v>3340</v>
      </c>
      <c r="C180" s="2">
        <v>3340</v>
      </c>
      <c r="D180" s="2">
        <v>0</v>
      </c>
      <c r="E180" s="3">
        <v>0.31137724550898199</v>
      </c>
      <c r="F180" s="3">
        <v>0.37485029940119763</v>
      </c>
      <c r="G180" s="3">
        <v>0.31137724550898205</v>
      </c>
      <c r="H180" s="3">
        <f t="shared" si="4"/>
        <v>0.83067092651757191</v>
      </c>
      <c r="I180" s="3" t="s">
        <v>23</v>
      </c>
      <c r="J180" s="3">
        <v>1.1976047904191617E-2</v>
      </c>
      <c r="K180" s="3">
        <v>8.3832335329341312E-3</v>
      </c>
      <c r="L180" s="3">
        <v>0.1341317365269461</v>
      </c>
      <c r="M180" s="3">
        <v>3.592814371257485E-3</v>
      </c>
      <c r="N180" s="12">
        <f t="shared" si="5"/>
        <v>0.14610778443113773</v>
      </c>
      <c r="O180" s="61">
        <v>0.56923076923076921</v>
      </c>
      <c r="P180" s="61">
        <v>0.93846153846153846</v>
      </c>
    </row>
    <row r="181" spans="1:16" x14ac:dyDescent="0.35">
      <c r="A181" s="8" t="s">
        <v>193</v>
      </c>
      <c r="B181" s="2">
        <v>134052</v>
      </c>
      <c r="C181" s="2">
        <v>2776</v>
      </c>
      <c r="D181" s="2">
        <v>131276</v>
      </c>
      <c r="E181" s="3">
        <v>0.12380270342852</v>
      </c>
      <c r="F181" s="3">
        <v>0</v>
      </c>
      <c r="G181" s="3">
        <v>0</v>
      </c>
      <c r="H181" s="3">
        <f t="shared" si="4"/>
        <v>0</v>
      </c>
      <c r="I181" s="3">
        <v>0.12447058106584601</v>
      </c>
      <c r="J181" s="3">
        <v>0</v>
      </c>
      <c r="K181" s="3">
        <v>0</v>
      </c>
      <c r="L181" s="3">
        <v>0</v>
      </c>
      <c r="M181" s="3">
        <v>0</v>
      </c>
      <c r="N181" s="12">
        <f t="shared" si="5"/>
        <v>0</v>
      </c>
      <c r="O181" s="61">
        <v>0.390625</v>
      </c>
      <c r="P181" s="61">
        <v>0.90625</v>
      </c>
    </row>
    <row r="182" spans="1:16" x14ac:dyDescent="0.35">
      <c r="A182" s="8" t="s">
        <v>183</v>
      </c>
      <c r="B182" s="2">
        <v>2620</v>
      </c>
      <c r="C182" s="2">
        <v>2620</v>
      </c>
      <c r="D182" s="2">
        <v>0</v>
      </c>
      <c r="E182" s="3">
        <v>0.49923664122137401</v>
      </c>
      <c r="F182" s="3">
        <v>0.57099236641221374</v>
      </c>
      <c r="G182" s="3">
        <v>0.49923664122137407</v>
      </c>
      <c r="H182" s="3">
        <f t="shared" si="4"/>
        <v>0.87433155080213909</v>
      </c>
      <c r="I182" s="3" t="s">
        <v>23</v>
      </c>
      <c r="J182" s="3">
        <v>0.57099236641221374</v>
      </c>
      <c r="K182" s="3">
        <v>0.49923664122137407</v>
      </c>
      <c r="L182" s="3">
        <v>0</v>
      </c>
      <c r="M182" s="3">
        <v>7.1755725190839698E-2</v>
      </c>
      <c r="N182" s="12">
        <f t="shared" si="5"/>
        <v>0.57099236641221374</v>
      </c>
      <c r="O182" s="61">
        <v>0.80122324159021407</v>
      </c>
      <c r="P182" s="61">
        <v>0.95107033639143734</v>
      </c>
    </row>
    <row r="183" spans="1:16" x14ac:dyDescent="0.35">
      <c r="A183" s="8" t="s">
        <v>194</v>
      </c>
      <c r="B183" s="2">
        <v>2064</v>
      </c>
      <c r="C183" s="2">
        <v>2064</v>
      </c>
      <c r="D183" s="2">
        <v>0</v>
      </c>
      <c r="E183" s="3">
        <v>0</v>
      </c>
      <c r="F183" s="3">
        <v>0.10077519379844961</v>
      </c>
      <c r="G183" s="3">
        <v>0</v>
      </c>
      <c r="H183" s="3">
        <f t="shared" si="4"/>
        <v>0</v>
      </c>
      <c r="I183" s="3" t="s">
        <v>23</v>
      </c>
      <c r="J183" s="3">
        <v>9.6899224806201549E-3</v>
      </c>
      <c r="K183" s="3">
        <v>0</v>
      </c>
      <c r="L183" s="3">
        <v>0</v>
      </c>
      <c r="M183" s="3">
        <v>9.6899224806201549E-3</v>
      </c>
      <c r="N183" s="12">
        <f t="shared" si="5"/>
        <v>9.6899224806201549E-3</v>
      </c>
      <c r="O183" s="61" t="e">
        <v>#N/A</v>
      </c>
      <c r="P183" s="61" t="e">
        <v>#N/A</v>
      </c>
    </row>
    <row r="184" spans="1:16" x14ac:dyDescent="0.35">
      <c r="A184" s="8" t="s">
        <v>172</v>
      </c>
      <c r="B184" s="2">
        <v>1942436</v>
      </c>
      <c r="C184" s="2">
        <v>2012</v>
      </c>
      <c r="D184" s="2">
        <v>1940424</v>
      </c>
      <c r="E184" s="3">
        <v>0.13917163808743199</v>
      </c>
      <c r="F184" s="3">
        <v>0</v>
      </c>
      <c r="G184" s="3">
        <v>0</v>
      </c>
      <c r="H184" s="3">
        <f t="shared" si="4"/>
        <v>0</v>
      </c>
      <c r="I184" s="3">
        <v>0.13912217123680184</v>
      </c>
      <c r="J184" s="3">
        <v>0</v>
      </c>
      <c r="K184" s="3">
        <v>0</v>
      </c>
      <c r="L184" s="3">
        <v>0</v>
      </c>
      <c r="M184" s="3">
        <v>0</v>
      </c>
      <c r="N184" s="12">
        <f t="shared" si="5"/>
        <v>0</v>
      </c>
      <c r="O184" s="61">
        <v>0.38297872340425532</v>
      </c>
      <c r="P184" s="61">
        <v>0.97872340425531912</v>
      </c>
    </row>
    <row r="185" spans="1:16" x14ac:dyDescent="0.35">
      <c r="A185" s="8" t="s">
        <v>182</v>
      </c>
      <c r="B185" s="2">
        <v>167140</v>
      </c>
      <c r="C185" s="2">
        <v>1640</v>
      </c>
      <c r="D185" s="2">
        <v>165500</v>
      </c>
      <c r="E185" s="3">
        <v>0.102668421682421</v>
      </c>
      <c r="F185" s="3">
        <v>0</v>
      </c>
      <c r="G185" s="3">
        <v>0</v>
      </c>
      <c r="H185" s="3">
        <f t="shared" si="4"/>
        <v>0</v>
      </c>
      <c r="I185" s="3">
        <v>0.10155891238670695</v>
      </c>
      <c r="J185" s="3">
        <v>0</v>
      </c>
      <c r="K185" s="3">
        <v>0</v>
      </c>
      <c r="L185" s="3">
        <v>0</v>
      </c>
      <c r="M185" s="3">
        <v>0</v>
      </c>
      <c r="N185" s="12">
        <f t="shared" si="5"/>
        <v>0</v>
      </c>
      <c r="O185" s="61">
        <v>0.35227272727272729</v>
      </c>
      <c r="P185" s="61">
        <v>1</v>
      </c>
    </row>
    <row r="186" spans="1:16" x14ac:dyDescent="0.35">
      <c r="A186" s="8" t="s">
        <v>197</v>
      </c>
      <c r="B186" s="2">
        <v>1328</v>
      </c>
      <c r="C186" s="2">
        <v>1328</v>
      </c>
      <c r="D186" s="2">
        <v>0</v>
      </c>
      <c r="E186" s="3">
        <v>0.358433734939759</v>
      </c>
      <c r="F186" s="3">
        <v>0.74096385542168675</v>
      </c>
      <c r="G186" s="3">
        <v>0.35843373493975905</v>
      </c>
      <c r="H186" s="3">
        <f t="shared" si="4"/>
        <v>0.48373983739837401</v>
      </c>
      <c r="I186" s="3" t="s">
        <v>23</v>
      </c>
      <c r="J186" s="3">
        <v>0</v>
      </c>
      <c r="K186" s="3">
        <v>0</v>
      </c>
      <c r="L186" s="3">
        <v>3.313253012048193E-2</v>
      </c>
      <c r="M186" s="3">
        <v>0</v>
      </c>
      <c r="N186" s="12">
        <f t="shared" si="5"/>
        <v>3.313253012048193E-2</v>
      </c>
      <c r="O186" s="61">
        <v>5.0420168067226892E-2</v>
      </c>
      <c r="P186" s="61">
        <v>0.97478991596638653</v>
      </c>
    </row>
    <row r="187" spans="1:16" x14ac:dyDescent="0.35">
      <c r="A187" s="8" t="s">
        <v>131</v>
      </c>
      <c r="B187" s="2">
        <v>1048</v>
      </c>
      <c r="C187" s="2">
        <v>1048</v>
      </c>
      <c r="D187" s="2">
        <v>0</v>
      </c>
      <c r="E187" s="3">
        <v>0.515267175572519</v>
      </c>
      <c r="F187" s="3">
        <v>0.51526717557251911</v>
      </c>
      <c r="G187" s="3">
        <v>0.51526717557251911</v>
      </c>
      <c r="H187" s="3">
        <f t="shared" si="4"/>
        <v>1</v>
      </c>
      <c r="I187" s="3" t="s">
        <v>23</v>
      </c>
      <c r="J187" s="3">
        <v>4.9618320610687022E-2</v>
      </c>
      <c r="K187" s="3">
        <v>2.6717557251908396E-2</v>
      </c>
      <c r="L187" s="3">
        <v>0.35496183206106868</v>
      </c>
      <c r="M187" s="3">
        <v>2.2900763358778626E-2</v>
      </c>
      <c r="N187" s="12">
        <f t="shared" si="5"/>
        <v>0.40458015267175568</v>
      </c>
      <c r="O187" s="61">
        <v>0.17037037037037037</v>
      </c>
      <c r="P187" s="61">
        <v>0.94074074074074077</v>
      </c>
    </row>
    <row r="188" spans="1:16" x14ac:dyDescent="0.35">
      <c r="A188" s="8" t="s">
        <v>195</v>
      </c>
      <c r="B188" s="2">
        <v>167496</v>
      </c>
      <c r="C188" s="2">
        <v>1032</v>
      </c>
      <c r="D188" s="2">
        <v>166464</v>
      </c>
      <c r="E188" s="3">
        <v>0.28000668672684698</v>
      </c>
      <c r="F188" s="3">
        <v>0</v>
      </c>
      <c r="G188" s="3">
        <v>0</v>
      </c>
      <c r="H188" s="3">
        <f t="shared" si="4"/>
        <v>0</v>
      </c>
      <c r="I188" s="3">
        <v>0.28085351787773932</v>
      </c>
      <c r="J188" s="3">
        <v>0</v>
      </c>
      <c r="K188" s="3">
        <v>0</v>
      </c>
      <c r="L188" s="3">
        <v>0</v>
      </c>
      <c r="M188" s="3">
        <v>0</v>
      </c>
      <c r="N188" s="12">
        <f t="shared" si="5"/>
        <v>0</v>
      </c>
      <c r="O188" s="61">
        <v>0</v>
      </c>
      <c r="P188" s="61">
        <v>1</v>
      </c>
    </row>
    <row r="189" spans="1:16" x14ac:dyDescent="0.35">
      <c r="A189" s="8" t="s">
        <v>201</v>
      </c>
      <c r="B189" s="2">
        <v>3462532</v>
      </c>
      <c r="C189" s="2">
        <v>988</v>
      </c>
      <c r="D189" s="2">
        <v>3461544</v>
      </c>
      <c r="E189" s="3">
        <v>0.38930008444687297</v>
      </c>
      <c r="F189" s="3">
        <v>0</v>
      </c>
      <c r="G189" s="3">
        <v>0</v>
      </c>
      <c r="H189" s="3">
        <f t="shared" si="4"/>
        <v>0</v>
      </c>
      <c r="I189" s="3">
        <v>0.38925751052131652</v>
      </c>
      <c r="J189" s="3">
        <v>0</v>
      </c>
      <c r="K189" s="3">
        <v>0</v>
      </c>
      <c r="L189" s="3">
        <v>0</v>
      </c>
      <c r="M189" s="3">
        <v>0</v>
      </c>
      <c r="N189" s="12">
        <f t="shared" si="5"/>
        <v>0</v>
      </c>
      <c r="O189" s="61">
        <v>0.23308270676691728</v>
      </c>
      <c r="P189" s="61">
        <v>0.99248120300751874</v>
      </c>
    </row>
    <row r="190" spans="1:16" x14ac:dyDescent="0.35">
      <c r="A190" s="8" t="s">
        <v>202</v>
      </c>
      <c r="B190" s="2">
        <v>920</v>
      </c>
      <c r="C190" s="2">
        <v>920</v>
      </c>
      <c r="D190" s="2">
        <v>0</v>
      </c>
      <c r="E190" s="3">
        <v>0.44782608695652099</v>
      </c>
      <c r="F190" s="3">
        <v>0.73913043478260865</v>
      </c>
      <c r="G190" s="3">
        <v>0.44782608695652176</v>
      </c>
      <c r="H190" s="3">
        <f t="shared" si="4"/>
        <v>0.60588235294117654</v>
      </c>
      <c r="I190" s="3" t="s">
        <v>23</v>
      </c>
      <c r="J190" s="3">
        <v>8.6956521739130432E-2</v>
      </c>
      <c r="K190" s="3">
        <v>5.6521739130434782E-2</v>
      </c>
      <c r="L190" s="3">
        <v>0.31304347826086959</v>
      </c>
      <c r="M190" s="3">
        <v>3.0434782608695653E-2</v>
      </c>
      <c r="N190" s="12">
        <f t="shared" si="5"/>
        <v>0.4</v>
      </c>
      <c r="O190" s="61">
        <v>0.42718446601941745</v>
      </c>
      <c r="P190" s="61">
        <v>0.94174757281553401</v>
      </c>
    </row>
    <row r="191" spans="1:16" x14ac:dyDescent="0.35">
      <c r="A191" s="8" t="s">
        <v>204</v>
      </c>
      <c r="B191" s="2">
        <v>29480</v>
      </c>
      <c r="C191" s="2">
        <v>744</v>
      </c>
      <c r="D191" s="2">
        <v>28736</v>
      </c>
      <c r="E191" s="3">
        <v>0.29104477611940299</v>
      </c>
      <c r="F191" s="3">
        <v>0.94623655913978499</v>
      </c>
      <c r="G191" s="3">
        <v>0.87634408602150538</v>
      </c>
      <c r="H191" s="3">
        <f t="shared" si="4"/>
        <v>0.92613636363636354</v>
      </c>
      <c r="I191" s="3">
        <v>0.27589086859688194</v>
      </c>
      <c r="J191" s="3">
        <v>0.91935483870967738</v>
      </c>
      <c r="K191" s="3">
        <v>0.81720430107526887</v>
      </c>
      <c r="L191" s="3">
        <v>2.6881720430107527E-2</v>
      </c>
      <c r="M191" s="3">
        <v>0.10215053763440861</v>
      </c>
      <c r="N191" s="12">
        <f t="shared" si="5"/>
        <v>0.94623655913978499</v>
      </c>
      <c r="O191" s="61">
        <v>0.55828220858895705</v>
      </c>
      <c r="P191" s="61">
        <v>0.86503067484662577</v>
      </c>
    </row>
    <row r="192" spans="1:16" x14ac:dyDescent="0.35">
      <c r="A192" s="8" t="s">
        <v>206</v>
      </c>
      <c r="B192" s="2">
        <v>3030868</v>
      </c>
      <c r="C192" s="2">
        <v>624</v>
      </c>
      <c r="D192" s="2">
        <v>3030244</v>
      </c>
      <c r="E192" s="3">
        <v>0.72389295739702197</v>
      </c>
      <c r="F192" s="3">
        <v>0</v>
      </c>
      <c r="G192" s="3">
        <v>0</v>
      </c>
      <c r="H192" s="3">
        <f t="shared" si="4"/>
        <v>0</v>
      </c>
      <c r="I192" s="3">
        <v>0.72398130315578546</v>
      </c>
      <c r="J192" s="3">
        <v>0</v>
      </c>
      <c r="K192" s="3">
        <v>0</v>
      </c>
      <c r="L192" s="3">
        <v>0</v>
      </c>
      <c r="M192" s="3">
        <v>0</v>
      </c>
      <c r="N192" s="12">
        <f t="shared" si="5"/>
        <v>0</v>
      </c>
      <c r="O192" s="61">
        <v>0.13043478260869565</v>
      </c>
      <c r="P192" s="61">
        <v>0.95652173913043481</v>
      </c>
    </row>
    <row r="193" spans="1:16" x14ac:dyDescent="0.35">
      <c r="A193" s="8" t="s">
        <v>198</v>
      </c>
      <c r="B193" s="2">
        <v>16124</v>
      </c>
      <c r="C193" s="2">
        <v>624</v>
      </c>
      <c r="D193" s="2">
        <v>15500</v>
      </c>
      <c r="E193" s="3">
        <v>0.46117588687670502</v>
      </c>
      <c r="F193" s="3">
        <v>0.84615384615384615</v>
      </c>
      <c r="G193" s="3">
        <v>0.69230769230769229</v>
      </c>
      <c r="H193" s="3">
        <f t="shared" si="4"/>
        <v>0.81818181818181812</v>
      </c>
      <c r="I193" s="3">
        <v>0.45187096774193547</v>
      </c>
      <c r="J193" s="3">
        <v>0.82051282051282048</v>
      </c>
      <c r="K193" s="3">
        <v>0.60256410256410253</v>
      </c>
      <c r="L193" s="3">
        <v>2.564102564102564E-2</v>
      </c>
      <c r="M193" s="3">
        <v>0.21794871794871795</v>
      </c>
      <c r="N193" s="12">
        <f t="shared" si="5"/>
        <v>0.84615384615384615</v>
      </c>
      <c r="O193" s="61">
        <v>0.56481481481481477</v>
      </c>
      <c r="P193" s="61">
        <v>0.87037037037037035</v>
      </c>
    </row>
    <row r="194" spans="1:16" x14ac:dyDescent="0.35">
      <c r="A194" s="8" t="s">
        <v>176</v>
      </c>
      <c r="B194" s="2">
        <v>8140</v>
      </c>
      <c r="C194" s="2">
        <v>596</v>
      </c>
      <c r="D194" s="2">
        <v>7544</v>
      </c>
      <c r="E194" s="3">
        <v>0.76068796068795996</v>
      </c>
      <c r="F194" s="3">
        <v>5.3691275167785234E-2</v>
      </c>
      <c r="G194" s="3">
        <v>5.3691275167785234E-2</v>
      </c>
      <c r="H194" s="3">
        <f t="shared" si="4"/>
        <v>1</v>
      </c>
      <c r="I194" s="3">
        <v>0.80381760339342523</v>
      </c>
      <c r="J194" s="3">
        <v>6.7114093959731542E-3</v>
      </c>
      <c r="K194" s="3">
        <v>6.7114093959731542E-3</v>
      </c>
      <c r="L194" s="3">
        <v>6.7114093959731542E-3</v>
      </c>
      <c r="M194" s="3">
        <v>0</v>
      </c>
      <c r="N194" s="12">
        <f t="shared" si="5"/>
        <v>1.3422818791946308E-2</v>
      </c>
      <c r="O194" s="61">
        <v>0.5625</v>
      </c>
      <c r="P194" s="61">
        <v>0.8125</v>
      </c>
    </row>
    <row r="195" spans="1:16" x14ac:dyDescent="0.35">
      <c r="A195" s="8" t="s">
        <v>210</v>
      </c>
      <c r="B195" s="2">
        <v>670056</v>
      </c>
      <c r="C195" s="2">
        <v>592</v>
      </c>
      <c r="D195" s="2">
        <v>669464</v>
      </c>
      <c r="E195" s="3">
        <v>8.2351325859331095E-2</v>
      </c>
      <c r="F195" s="3">
        <v>0</v>
      </c>
      <c r="G195" s="3">
        <v>0</v>
      </c>
      <c r="H195" s="3">
        <f t="shared" ref="H195:H254" si="6">IF(F195&gt;0,G195/F195,F195)</f>
        <v>0</v>
      </c>
      <c r="I195" s="3">
        <v>8.2083577309608885E-2</v>
      </c>
      <c r="J195" s="3">
        <v>0</v>
      </c>
      <c r="K195" s="3">
        <v>0</v>
      </c>
      <c r="L195" s="3">
        <v>0</v>
      </c>
      <c r="M195" s="3">
        <v>0</v>
      </c>
      <c r="N195" s="12">
        <f t="shared" ref="N195:N255" si="7">SUM(K195:M195)</f>
        <v>0</v>
      </c>
      <c r="O195" s="61">
        <v>0.31578947368421051</v>
      </c>
      <c r="P195" s="61">
        <v>0.96491228070175439</v>
      </c>
    </row>
    <row r="196" spans="1:16" x14ac:dyDescent="0.35">
      <c r="A196" s="8" t="s">
        <v>211</v>
      </c>
      <c r="B196" s="2">
        <v>580</v>
      </c>
      <c r="C196" s="2">
        <v>580</v>
      </c>
      <c r="D196" s="2">
        <v>0</v>
      </c>
      <c r="E196" s="3">
        <v>0.46206896551724103</v>
      </c>
      <c r="F196" s="3">
        <v>0.7931034482758621</v>
      </c>
      <c r="G196" s="3">
        <v>0.46206896551724136</v>
      </c>
      <c r="H196" s="3">
        <f t="shared" si="6"/>
        <v>0.58260869565217388</v>
      </c>
      <c r="I196" s="3" t="s">
        <v>23</v>
      </c>
      <c r="J196" s="3">
        <v>0.77931034482758621</v>
      </c>
      <c r="K196" s="3">
        <v>0.42758620689655175</v>
      </c>
      <c r="L196" s="3">
        <v>1.3793103448275862E-2</v>
      </c>
      <c r="M196" s="3">
        <v>0.35172413793103446</v>
      </c>
      <c r="N196" s="12">
        <f t="shared" si="7"/>
        <v>0.7931034482758621</v>
      </c>
      <c r="O196" s="61">
        <v>0.76119402985074625</v>
      </c>
      <c r="P196" s="61">
        <v>0.91044776119402981</v>
      </c>
    </row>
    <row r="197" spans="1:16" x14ac:dyDescent="0.35">
      <c r="A197" s="8" t="s">
        <v>213</v>
      </c>
      <c r="B197" s="2">
        <v>580</v>
      </c>
      <c r="C197" s="2">
        <v>580</v>
      </c>
      <c r="D197" s="2">
        <v>0</v>
      </c>
      <c r="E197" s="3">
        <v>0.21379310344827501</v>
      </c>
      <c r="F197" s="3">
        <v>0</v>
      </c>
      <c r="G197" s="3">
        <v>0</v>
      </c>
      <c r="H197" s="3">
        <f t="shared" si="6"/>
        <v>0</v>
      </c>
      <c r="I197" s="3" t="s">
        <v>23</v>
      </c>
      <c r="J197" s="3">
        <v>0</v>
      </c>
      <c r="K197" s="3">
        <v>0</v>
      </c>
      <c r="L197" s="3">
        <v>0</v>
      </c>
      <c r="M197" s="3">
        <v>0</v>
      </c>
      <c r="N197" s="12">
        <f t="shared" si="7"/>
        <v>0</v>
      </c>
      <c r="O197" s="61">
        <v>0.32258064516129031</v>
      </c>
      <c r="P197" s="61">
        <v>0.967741935483871</v>
      </c>
    </row>
    <row r="198" spans="1:16" x14ac:dyDescent="0.35">
      <c r="A198" s="8" t="s">
        <v>196</v>
      </c>
      <c r="B198" s="2">
        <v>560</v>
      </c>
      <c r="C198" s="2">
        <v>560</v>
      </c>
      <c r="D198" s="2">
        <v>0</v>
      </c>
      <c r="E198" s="3">
        <v>0.307142857142857</v>
      </c>
      <c r="F198" s="3">
        <v>0</v>
      </c>
      <c r="G198" s="3">
        <v>0</v>
      </c>
      <c r="H198" s="3">
        <f t="shared" si="6"/>
        <v>0</v>
      </c>
      <c r="I198" s="3" t="s">
        <v>23</v>
      </c>
      <c r="J198" s="3">
        <v>0</v>
      </c>
      <c r="K198" s="3">
        <v>0</v>
      </c>
      <c r="L198" s="3">
        <v>0</v>
      </c>
      <c r="M198" s="3">
        <v>0</v>
      </c>
      <c r="N198" s="12">
        <f t="shared" si="7"/>
        <v>0</v>
      </c>
      <c r="O198" s="61">
        <v>0.27906976744186046</v>
      </c>
      <c r="P198" s="61">
        <v>1</v>
      </c>
    </row>
    <row r="199" spans="1:16" x14ac:dyDescent="0.35">
      <c r="A199" s="8" t="s">
        <v>138</v>
      </c>
      <c r="B199" s="2">
        <v>1216</v>
      </c>
      <c r="C199" s="2">
        <v>520</v>
      </c>
      <c r="D199" s="2">
        <v>696</v>
      </c>
      <c r="E199" s="3">
        <v>0.59210526315789402</v>
      </c>
      <c r="F199" s="3">
        <v>0.13076923076923078</v>
      </c>
      <c r="G199" s="3">
        <v>0.13076923076923078</v>
      </c>
      <c r="H199" s="3">
        <f t="shared" si="6"/>
        <v>1</v>
      </c>
      <c r="I199" s="3">
        <v>0.9022988505747126</v>
      </c>
      <c r="J199" s="3">
        <v>9.2307692307692313E-2</v>
      </c>
      <c r="K199" s="3">
        <v>8.461538461538462E-2</v>
      </c>
      <c r="L199" s="3">
        <v>3.8461538461538464E-2</v>
      </c>
      <c r="M199" s="3">
        <v>7.6923076923076927E-3</v>
      </c>
      <c r="N199" s="12">
        <f t="shared" si="7"/>
        <v>0.13076923076923078</v>
      </c>
      <c r="O199" s="61">
        <v>0.47826086956521741</v>
      </c>
      <c r="P199" s="61">
        <v>1</v>
      </c>
    </row>
    <row r="200" spans="1:16" x14ac:dyDescent="0.35">
      <c r="A200" s="8" t="s">
        <v>216</v>
      </c>
      <c r="B200" s="2">
        <v>619300</v>
      </c>
      <c r="C200" s="2">
        <v>500</v>
      </c>
      <c r="D200" s="2">
        <v>618800</v>
      </c>
      <c r="E200" s="3">
        <v>0.63185532052317095</v>
      </c>
      <c r="F200" s="3">
        <v>0</v>
      </c>
      <c r="G200" s="3">
        <v>0</v>
      </c>
      <c r="H200" s="3">
        <f t="shared" si="6"/>
        <v>0</v>
      </c>
      <c r="I200" s="3">
        <v>0.63211376858435686</v>
      </c>
      <c r="J200" s="3">
        <v>0</v>
      </c>
      <c r="K200" s="3">
        <v>0</v>
      </c>
      <c r="L200" s="3">
        <v>0</v>
      </c>
      <c r="M200" s="3">
        <v>0</v>
      </c>
      <c r="N200" s="12">
        <f t="shared" si="7"/>
        <v>0</v>
      </c>
      <c r="O200" s="61">
        <v>0.4358974358974359</v>
      </c>
      <c r="P200" s="61">
        <v>1</v>
      </c>
    </row>
    <row r="201" spans="1:16" x14ac:dyDescent="0.35">
      <c r="A201" s="8" t="s">
        <v>209</v>
      </c>
      <c r="B201" s="2">
        <v>112620</v>
      </c>
      <c r="C201" s="2">
        <v>464</v>
      </c>
      <c r="D201" s="2">
        <v>112156</v>
      </c>
      <c r="E201" s="3">
        <v>0.133581957023619</v>
      </c>
      <c r="F201" s="3">
        <v>0.78448275862068961</v>
      </c>
      <c r="G201" s="3">
        <v>0.78448275862068961</v>
      </c>
      <c r="H201" s="3">
        <f t="shared" si="6"/>
        <v>1</v>
      </c>
      <c r="I201" s="3">
        <v>0.13088911872748671</v>
      </c>
      <c r="J201" s="3">
        <v>0.18103448275862069</v>
      </c>
      <c r="K201" s="3">
        <v>0.10344827586206896</v>
      </c>
      <c r="L201" s="3">
        <v>0.55172413793103448</v>
      </c>
      <c r="M201" s="3">
        <v>7.7586206896551727E-2</v>
      </c>
      <c r="N201" s="12">
        <f t="shared" si="7"/>
        <v>0.73275862068965514</v>
      </c>
      <c r="O201" s="61">
        <v>0.69230769230769229</v>
      </c>
      <c r="P201" s="61">
        <v>0.94505494505494503</v>
      </c>
    </row>
    <row r="202" spans="1:16" x14ac:dyDescent="0.35">
      <c r="A202" s="8" t="s">
        <v>200</v>
      </c>
      <c r="B202" s="2">
        <v>456</v>
      </c>
      <c r="C202" s="2">
        <v>456</v>
      </c>
      <c r="D202" s="2">
        <v>0</v>
      </c>
      <c r="E202" s="3">
        <v>0.50877192982456099</v>
      </c>
      <c r="F202" s="3">
        <v>0.7807017543859649</v>
      </c>
      <c r="G202" s="3">
        <v>0.50877192982456143</v>
      </c>
      <c r="H202" s="3">
        <f t="shared" si="6"/>
        <v>0.651685393258427</v>
      </c>
      <c r="I202" s="3" t="s">
        <v>23</v>
      </c>
      <c r="J202" s="3">
        <v>5.2631578947368418E-2</v>
      </c>
      <c r="K202" s="3">
        <v>3.5087719298245612E-2</v>
      </c>
      <c r="L202" s="3">
        <v>0.36842105263157893</v>
      </c>
      <c r="M202" s="3">
        <v>1.7543859649122806E-2</v>
      </c>
      <c r="N202" s="12">
        <f t="shared" si="7"/>
        <v>0.42105263157894735</v>
      </c>
      <c r="O202" s="61">
        <v>0.13793103448275862</v>
      </c>
      <c r="P202" s="61">
        <v>0.91379310344827591</v>
      </c>
    </row>
    <row r="203" spans="1:16" x14ac:dyDescent="0.35">
      <c r="A203" s="8" t="s">
        <v>212</v>
      </c>
      <c r="B203" s="2">
        <v>448</v>
      </c>
      <c r="C203" s="2">
        <v>448</v>
      </c>
      <c r="D203" s="2">
        <v>0</v>
      </c>
      <c r="E203" s="3">
        <v>0.82142857142857095</v>
      </c>
      <c r="F203" s="3">
        <v>0.9375</v>
      </c>
      <c r="G203" s="3">
        <v>0.8214285714285714</v>
      </c>
      <c r="H203" s="3">
        <f t="shared" si="6"/>
        <v>0.87619047619047619</v>
      </c>
      <c r="I203" s="3" t="s">
        <v>23</v>
      </c>
      <c r="J203" s="3">
        <v>0.9375</v>
      </c>
      <c r="K203" s="3">
        <v>0.8214285714285714</v>
      </c>
      <c r="L203" s="3">
        <v>0</v>
      </c>
      <c r="M203" s="3">
        <v>0.11607142857142858</v>
      </c>
      <c r="N203" s="12">
        <f t="shared" si="7"/>
        <v>0.9375</v>
      </c>
      <c r="O203" s="61">
        <v>0.71739130434782605</v>
      </c>
      <c r="P203" s="61">
        <v>0.92391304347826086</v>
      </c>
    </row>
    <row r="204" spans="1:16" x14ac:dyDescent="0.35">
      <c r="A204" s="8" t="s">
        <v>208</v>
      </c>
      <c r="B204" s="2">
        <v>1350692</v>
      </c>
      <c r="C204" s="2">
        <v>436</v>
      </c>
      <c r="D204" s="2">
        <v>1350256</v>
      </c>
      <c r="E204" s="3">
        <v>0.196468180754753</v>
      </c>
      <c r="F204" s="3">
        <v>0</v>
      </c>
      <c r="G204" s="3">
        <v>0</v>
      </c>
      <c r="H204" s="3">
        <f t="shared" si="6"/>
        <v>0</v>
      </c>
      <c r="I204" s="3">
        <v>0.19632425258617625</v>
      </c>
      <c r="J204" s="3">
        <v>0</v>
      </c>
      <c r="K204" s="3">
        <v>0</v>
      </c>
      <c r="L204" s="3">
        <v>0</v>
      </c>
      <c r="M204" s="3">
        <v>0</v>
      </c>
      <c r="N204" s="12">
        <f t="shared" si="7"/>
        <v>0</v>
      </c>
      <c r="O204" s="61">
        <v>0.21428571428571427</v>
      </c>
      <c r="P204" s="61">
        <v>0.97142857142857142</v>
      </c>
    </row>
    <row r="205" spans="1:16" x14ac:dyDescent="0.35">
      <c r="A205" s="8" t="s">
        <v>221</v>
      </c>
      <c r="B205" s="2">
        <v>432</v>
      </c>
      <c r="C205" s="2">
        <v>432</v>
      </c>
      <c r="D205" s="2">
        <v>0</v>
      </c>
      <c r="E205" s="3">
        <v>0.63888888888888795</v>
      </c>
      <c r="F205" s="3">
        <v>0.7592592592592593</v>
      </c>
      <c r="G205" s="3">
        <v>0.63888888888888884</v>
      </c>
      <c r="H205" s="3">
        <f t="shared" si="6"/>
        <v>0.8414634146341462</v>
      </c>
      <c r="I205" s="3" t="s">
        <v>23</v>
      </c>
      <c r="J205" s="3">
        <v>0.43518518518518517</v>
      </c>
      <c r="K205" s="3">
        <v>0.29629629629629628</v>
      </c>
      <c r="L205" s="3">
        <v>0.25</v>
      </c>
      <c r="M205" s="3">
        <v>0.12037037037037036</v>
      </c>
      <c r="N205" s="12">
        <f t="shared" si="7"/>
        <v>0.66666666666666663</v>
      </c>
      <c r="O205" s="61">
        <v>2.8985507246376812E-2</v>
      </c>
      <c r="P205" s="61">
        <v>0.98550724637681164</v>
      </c>
    </row>
    <row r="206" spans="1:16" x14ac:dyDescent="0.35">
      <c r="A206" s="8" t="s">
        <v>192</v>
      </c>
      <c r="B206" s="2">
        <v>186556</v>
      </c>
      <c r="C206" s="2">
        <v>428</v>
      </c>
      <c r="D206" s="2">
        <v>186128</v>
      </c>
      <c r="E206" s="3">
        <v>7.5173138360599495E-2</v>
      </c>
      <c r="F206" s="3">
        <v>0.13084112149532709</v>
      </c>
      <c r="G206" s="3">
        <v>0.13084112149532709</v>
      </c>
      <c r="H206" s="3">
        <f t="shared" si="6"/>
        <v>1</v>
      </c>
      <c r="I206" s="3">
        <v>7.4615318490501167E-2</v>
      </c>
      <c r="J206" s="3">
        <v>8.4112149532710276E-2</v>
      </c>
      <c r="K206" s="3">
        <v>7.476635514018691E-2</v>
      </c>
      <c r="L206" s="3">
        <v>4.6728971962616821E-2</v>
      </c>
      <c r="M206" s="3">
        <v>9.3457943925233638E-3</v>
      </c>
      <c r="N206" s="12">
        <f t="shared" si="7"/>
        <v>0.13084112149532709</v>
      </c>
      <c r="O206" s="61">
        <v>0.58823529411764708</v>
      </c>
      <c r="P206" s="61">
        <v>0.82352941176470584</v>
      </c>
    </row>
    <row r="207" spans="1:16" x14ac:dyDescent="0.35">
      <c r="A207" s="8" t="s">
        <v>222</v>
      </c>
      <c r="B207" s="2">
        <v>392</v>
      </c>
      <c r="C207" s="2">
        <v>392</v>
      </c>
      <c r="D207" s="2">
        <v>0</v>
      </c>
      <c r="E207" s="3">
        <v>0.11224489795918299</v>
      </c>
      <c r="F207" s="3">
        <v>0</v>
      </c>
      <c r="G207" s="3">
        <v>0</v>
      </c>
      <c r="H207" s="3">
        <f t="shared" si="6"/>
        <v>0</v>
      </c>
      <c r="I207" s="3" t="s">
        <v>23</v>
      </c>
      <c r="J207" s="3">
        <v>0</v>
      </c>
      <c r="K207" s="3">
        <v>0</v>
      </c>
      <c r="L207" s="3">
        <v>0</v>
      </c>
      <c r="M207" s="3">
        <v>0</v>
      </c>
      <c r="N207" s="12">
        <f t="shared" si="7"/>
        <v>0</v>
      </c>
      <c r="O207" s="61">
        <v>0</v>
      </c>
      <c r="P207" s="61">
        <v>1</v>
      </c>
    </row>
    <row r="208" spans="1:16" x14ac:dyDescent="0.35">
      <c r="A208" s="8" t="s">
        <v>224</v>
      </c>
      <c r="B208" s="2">
        <v>368</v>
      </c>
      <c r="C208" s="2">
        <v>368</v>
      </c>
      <c r="D208" s="2">
        <v>0</v>
      </c>
      <c r="E208" s="3">
        <v>0</v>
      </c>
      <c r="F208" s="3">
        <v>0</v>
      </c>
      <c r="G208" s="3">
        <v>0</v>
      </c>
      <c r="H208" s="3">
        <f t="shared" si="6"/>
        <v>0</v>
      </c>
      <c r="I208" s="3" t="s">
        <v>23</v>
      </c>
      <c r="J208" s="3">
        <v>0</v>
      </c>
      <c r="K208" s="3">
        <v>0</v>
      </c>
      <c r="L208" s="3">
        <v>0</v>
      </c>
      <c r="M208" s="3">
        <v>0</v>
      </c>
      <c r="N208" s="12">
        <f t="shared" si="7"/>
        <v>0</v>
      </c>
      <c r="O208" s="61" t="e">
        <v>#N/A</v>
      </c>
      <c r="P208" s="61" t="e">
        <v>#N/A</v>
      </c>
    </row>
    <row r="209" spans="1:16" x14ac:dyDescent="0.35">
      <c r="A209" s="8" t="s">
        <v>205</v>
      </c>
      <c r="B209" s="2">
        <v>360</v>
      </c>
      <c r="C209" s="2">
        <v>360</v>
      </c>
      <c r="D209" s="2">
        <v>0</v>
      </c>
      <c r="E209" s="3">
        <v>0.76666666666666605</v>
      </c>
      <c r="F209" s="3">
        <v>0.58888888888888891</v>
      </c>
      <c r="G209" s="3">
        <v>0.58888888888888891</v>
      </c>
      <c r="H209" s="3">
        <f t="shared" si="6"/>
        <v>1</v>
      </c>
      <c r="I209" s="3" t="s">
        <v>23</v>
      </c>
      <c r="J209" s="3">
        <v>0.32222222222222224</v>
      </c>
      <c r="K209" s="3">
        <v>0.27777777777777779</v>
      </c>
      <c r="L209" s="3">
        <v>0.23333333333333334</v>
      </c>
      <c r="M209" s="3">
        <v>4.4444444444444446E-2</v>
      </c>
      <c r="N209" s="12">
        <f t="shared" si="7"/>
        <v>0.55555555555555547</v>
      </c>
      <c r="O209" s="61">
        <v>0.33333333333333331</v>
      </c>
      <c r="P209" s="61">
        <v>0.98550724637681164</v>
      </c>
    </row>
    <row r="210" spans="1:16" x14ac:dyDescent="0.35">
      <c r="A210" s="8" t="s">
        <v>207</v>
      </c>
      <c r="B210" s="2">
        <v>26068</v>
      </c>
      <c r="C210" s="2">
        <v>348</v>
      </c>
      <c r="D210" s="2">
        <v>25720</v>
      </c>
      <c r="E210" s="3">
        <v>0.43731778425655898</v>
      </c>
      <c r="F210" s="3">
        <v>0.90804597701149425</v>
      </c>
      <c r="G210" s="3">
        <v>0.7816091954022989</v>
      </c>
      <c r="H210" s="3">
        <f t="shared" si="6"/>
        <v>0.86075949367088611</v>
      </c>
      <c r="I210" s="3">
        <v>0.43265940902021771</v>
      </c>
      <c r="J210" s="3">
        <v>0.89655172413793105</v>
      </c>
      <c r="K210" s="3">
        <v>0.68965517241379315</v>
      </c>
      <c r="L210" s="3">
        <v>1.1494252873563218E-2</v>
      </c>
      <c r="M210" s="3">
        <v>0.20689655172413793</v>
      </c>
      <c r="N210" s="12">
        <f t="shared" si="7"/>
        <v>0.90804597701149425</v>
      </c>
      <c r="O210" s="61">
        <v>0.52941176470588236</v>
      </c>
      <c r="P210" s="61">
        <v>0.86764705882352944</v>
      </c>
    </row>
    <row r="211" spans="1:16" x14ac:dyDescent="0.35">
      <c r="A211" s="8" t="s">
        <v>215</v>
      </c>
      <c r="B211" s="2">
        <v>36832</v>
      </c>
      <c r="C211" s="2">
        <v>348</v>
      </c>
      <c r="D211" s="2">
        <v>36484</v>
      </c>
      <c r="E211" s="3">
        <v>0.38694613379669801</v>
      </c>
      <c r="F211" s="3">
        <v>0.81609195402298851</v>
      </c>
      <c r="G211" s="3">
        <v>0.5977011494252874</v>
      </c>
      <c r="H211" s="3">
        <f t="shared" si="6"/>
        <v>0.73239436619718312</v>
      </c>
      <c r="I211" s="3">
        <v>0.3849358622958009</v>
      </c>
      <c r="J211" s="3">
        <v>0.8045977011494253</v>
      </c>
      <c r="K211" s="3">
        <v>0.50574712643678166</v>
      </c>
      <c r="L211" s="3">
        <v>1.1494252873563218E-2</v>
      </c>
      <c r="M211" s="3">
        <v>0.2988505747126437</v>
      </c>
      <c r="N211" s="12">
        <f t="shared" si="7"/>
        <v>0.81609195402298851</v>
      </c>
      <c r="O211" s="61">
        <v>0.44230769230769229</v>
      </c>
      <c r="P211" s="61">
        <v>0.92307692307692313</v>
      </c>
    </row>
    <row r="212" spans="1:16" x14ac:dyDescent="0.35">
      <c r="A212" s="8" t="s">
        <v>203</v>
      </c>
      <c r="B212" s="2">
        <v>324</v>
      </c>
      <c r="C212" s="2">
        <v>324</v>
      </c>
      <c r="D212" s="2">
        <v>0</v>
      </c>
      <c r="E212" s="3">
        <v>0.32098765432098703</v>
      </c>
      <c r="F212" s="3">
        <v>0.37037037037037035</v>
      </c>
      <c r="G212" s="3">
        <v>0.32098765432098764</v>
      </c>
      <c r="H212" s="3">
        <f t="shared" si="6"/>
        <v>0.8666666666666667</v>
      </c>
      <c r="I212" s="3" t="s">
        <v>23</v>
      </c>
      <c r="J212" s="3">
        <v>0</v>
      </c>
      <c r="K212" s="3">
        <v>0</v>
      </c>
      <c r="L212" s="3">
        <v>0.14814814814814814</v>
      </c>
      <c r="M212" s="3">
        <v>0</v>
      </c>
      <c r="N212" s="12">
        <f t="shared" si="7"/>
        <v>0.14814814814814814</v>
      </c>
      <c r="O212" s="61">
        <v>0.80769230769230771</v>
      </c>
      <c r="P212" s="61">
        <v>1</v>
      </c>
    </row>
    <row r="213" spans="1:16" x14ac:dyDescent="0.35">
      <c r="A213" s="8" t="s">
        <v>188</v>
      </c>
      <c r="B213" s="2">
        <v>53360</v>
      </c>
      <c r="C213" s="2">
        <v>324</v>
      </c>
      <c r="D213" s="2">
        <v>53036</v>
      </c>
      <c r="E213" s="3">
        <v>0.52158920539730103</v>
      </c>
      <c r="F213" s="3">
        <v>2.4691358024691357E-2</v>
      </c>
      <c r="G213" s="3">
        <v>2.4691358024691357E-2</v>
      </c>
      <c r="H213" s="3">
        <f t="shared" si="6"/>
        <v>1</v>
      </c>
      <c r="I213" s="3">
        <v>0.52394599894411342</v>
      </c>
      <c r="J213" s="3">
        <v>2.4691358024691357E-2</v>
      </c>
      <c r="K213" s="3">
        <v>2.4691358024691357E-2</v>
      </c>
      <c r="L213" s="3">
        <v>0</v>
      </c>
      <c r="M213" s="3">
        <v>0</v>
      </c>
      <c r="N213" s="12">
        <f t="shared" si="7"/>
        <v>2.4691358024691357E-2</v>
      </c>
      <c r="O213" s="61">
        <v>9.0909090909090912E-2</v>
      </c>
      <c r="P213" s="61">
        <v>1</v>
      </c>
    </row>
    <row r="214" spans="1:16" x14ac:dyDescent="0.35">
      <c r="A214" s="8" t="s">
        <v>220</v>
      </c>
      <c r="B214" s="2">
        <v>312</v>
      </c>
      <c r="C214" s="2">
        <v>312</v>
      </c>
      <c r="D214" s="2">
        <v>0</v>
      </c>
      <c r="E214" s="3">
        <v>0.87179487179487103</v>
      </c>
      <c r="F214" s="3">
        <v>0.70512820512820518</v>
      </c>
      <c r="G214" s="3">
        <v>0.70512820512820518</v>
      </c>
      <c r="H214" s="3">
        <f t="shared" si="6"/>
        <v>1</v>
      </c>
      <c r="I214" s="3" t="s">
        <v>23</v>
      </c>
      <c r="J214" s="3">
        <v>0.5641025641025641</v>
      </c>
      <c r="K214" s="3">
        <v>0.51282051282051277</v>
      </c>
      <c r="L214" s="3">
        <v>0.14102564102564102</v>
      </c>
      <c r="M214" s="3">
        <v>5.128205128205128E-2</v>
      </c>
      <c r="N214" s="12">
        <f t="shared" si="7"/>
        <v>0.70512820512820507</v>
      </c>
      <c r="O214" s="61">
        <v>0.33823529411764708</v>
      </c>
      <c r="P214" s="61">
        <v>1</v>
      </c>
    </row>
    <row r="215" spans="1:16" x14ac:dyDescent="0.35">
      <c r="A215" s="8" t="s">
        <v>227</v>
      </c>
      <c r="B215" s="2">
        <v>9844</v>
      </c>
      <c r="C215" s="2">
        <v>272</v>
      </c>
      <c r="D215" s="2">
        <v>9572</v>
      </c>
      <c r="E215" s="3">
        <v>0.44534741974806902</v>
      </c>
      <c r="F215" s="3">
        <v>0.69117647058823528</v>
      </c>
      <c r="G215" s="3">
        <v>0.69117647058823528</v>
      </c>
      <c r="H215" s="3">
        <f t="shared" si="6"/>
        <v>1</v>
      </c>
      <c r="I215" s="3">
        <v>0.4333472628499791</v>
      </c>
      <c r="J215" s="3">
        <v>0.26470588235294118</v>
      </c>
      <c r="K215" s="3">
        <v>0.25</v>
      </c>
      <c r="L215" s="3">
        <v>0.36764705882352944</v>
      </c>
      <c r="M215" s="3">
        <v>1.4705882352941176E-2</v>
      </c>
      <c r="N215" s="12">
        <f t="shared" si="7"/>
        <v>0.63235294117647056</v>
      </c>
      <c r="O215" s="61">
        <v>0.52542372881355937</v>
      </c>
      <c r="P215" s="61">
        <v>0.84745762711864403</v>
      </c>
    </row>
    <row r="216" spans="1:16" x14ac:dyDescent="0.35">
      <c r="A216" s="8" t="s">
        <v>229</v>
      </c>
      <c r="B216" s="2">
        <v>224</v>
      </c>
      <c r="C216" s="2">
        <v>224</v>
      </c>
      <c r="D216" s="2">
        <v>0</v>
      </c>
      <c r="E216" s="3">
        <v>0.17857142857142799</v>
      </c>
      <c r="F216" s="3">
        <v>0.8571428571428571</v>
      </c>
      <c r="G216" s="3">
        <v>0.17857142857142858</v>
      </c>
      <c r="H216" s="3">
        <f t="shared" si="6"/>
        <v>0.20833333333333334</v>
      </c>
      <c r="I216" s="3" t="s">
        <v>23</v>
      </c>
      <c r="J216" s="3">
        <v>0.21428571428571427</v>
      </c>
      <c r="K216" s="3">
        <v>0</v>
      </c>
      <c r="L216" s="3">
        <v>0.10714285714285714</v>
      </c>
      <c r="M216" s="3">
        <v>0.19642857142857142</v>
      </c>
      <c r="N216" s="12">
        <f t="shared" si="7"/>
        <v>0.30357142857142855</v>
      </c>
      <c r="O216" s="61">
        <v>0.3</v>
      </c>
      <c r="P216" s="61">
        <v>1</v>
      </c>
    </row>
    <row r="217" spans="1:16" x14ac:dyDescent="0.35">
      <c r="A217" s="8" t="s">
        <v>231</v>
      </c>
      <c r="B217" s="2">
        <v>216</v>
      </c>
      <c r="C217" s="2">
        <v>216</v>
      </c>
      <c r="D217" s="2">
        <v>0</v>
      </c>
      <c r="E217" s="3">
        <v>0.16666666666666599</v>
      </c>
      <c r="F217" s="3">
        <v>0</v>
      </c>
      <c r="G217" s="3">
        <v>0</v>
      </c>
      <c r="H217" s="3">
        <f t="shared" si="6"/>
        <v>0</v>
      </c>
      <c r="I217" s="3" t="s">
        <v>23</v>
      </c>
      <c r="J217" s="3">
        <v>0</v>
      </c>
      <c r="K217" s="3">
        <v>0</v>
      </c>
      <c r="L217" s="3">
        <v>0</v>
      </c>
      <c r="M217" s="3">
        <v>0</v>
      </c>
      <c r="N217" s="12">
        <f t="shared" si="7"/>
        <v>0</v>
      </c>
      <c r="O217" s="61">
        <v>0</v>
      </c>
      <c r="P217" s="61">
        <v>0.66666666666666663</v>
      </c>
    </row>
    <row r="218" spans="1:16" x14ac:dyDescent="0.35">
      <c r="A218" s="8" t="s">
        <v>233</v>
      </c>
      <c r="B218" s="2">
        <v>188</v>
      </c>
      <c r="C218" s="2">
        <v>188</v>
      </c>
      <c r="D218" s="2">
        <v>0</v>
      </c>
      <c r="E218" s="3">
        <v>0.23404255319148901</v>
      </c>
      <c r="F218" s="3">
        <v>0</v>
      </c>
      <c r="G218" s="3">
        <v>0</v>
      </c>
      <c r="H218" s="3">
        <f t="shared" si="6"/>
        <v>0</v>
      </c>
      <c r="I218" s="3" t="s">
        <v>23</v>
      </c>
      <c r="J218" s="3">
        <v>0</v>
      </c>
      <c r="K218" s="3">
        <v>0</v>
      </c>
      <c r="L218" s="3">
        <v>0</v>
      </c>
      <c r="M218" s="3">
        <v>0</v>
      </c>
      <c r="N218" s="12">
        <f t="shared" si="7"/>
        <v>0</v>
      </c>
      <c r="O218" s="61">
        <v>0.27272727272727271</v>
      </c>
      <c r="P218" s="61">
        <v>1</v>
      </c>
    </row>
    <row r="219" spans="1:16" x14ac:dyDescent="0.35">
      <c r="A219" s="8" t="s">
        <v>214</v>
      </c>
      <c r="B219" s="2">
        <v>172</v>
      </c>
      <c r="C219" s="2">
        <v>172</v>
      </c>
      <c r="D219" s="2">
        <v>0</v>
      </c>
      <c r="E219" s="3">
        <v>0.60465116279069697</v>
      </c>
      <c r="F219" s="3">
        <v>0.7441860465116279</v>
      </c>
      <c r="G219" s="3">
        <v>0.60465116279069764</v>
      </c>
      <c r="H219" s="3">
        <f t="shared" si="6"/>
        <v>0.8125</v>
      </c>
      <c r="I219" s="3" t="s">
        <v>23</v>
      </c>
      <c r="J219" s="3">
        <v>0</v>
      </c>
      <c r="K219" s="3">
        <v>0</v>
      </c>
      <c r="L219" s="3">
        <v>0.46511627906976744</v>
      </c>
      <c r="M219" s="3">
        <v>0</v>
      </c>
      <c r="N219" s="12">
        <f t="shared" si="7"/>
        <v>0.46511627906976744</v>
      </c>
      <c r="O219" s="61">
        <v>0.42307692307692307</v>
      </c>
      <c r="P219" s="61">
        <v>0.84615384615384615</v>
      </c>
    </row>
    <row r="220" spans="1:16" x14ac:dyDescent="0.35">
      <c r="A220" s="8" t="s">
        <v>223</v>
      </c>
      <c r="B220" s="2">
        <v>164</v>
      </c>
      <c r="C220" s="2">
        <v>164</v>
      </c>
      <c r="D220" s="2">
        <v>0</v>
      </c>
      <c r="E220" s="3">
        <v>0.24390243902438999</v>
      </c>
      <c r="F220" s="3">
        <v>0</v>
      </c>
      <c r="G220" s="3">
        <v>0</v>
      </c>
      <c r="H220" s="3">
        <f t="shared" si="6"/>
        <v>0</v>
      </c>
      <c r="I220" s="3" t="s">
        <v>23</v>
      </c>
      <c r="J220" s="3">
        <v>0</v>
      </c>
      <c r="K220" s="3">
        <v>0</v>
      </c>
      <c r="L220" s="3">
        <v>0</v>
      </c>
      <c r="M220" s="3">
        <v>0</v>
      </c>
      <c r="N220" s="12">
        <f t="shared" si="7"/>
        <v>0</v>
      </c>
      <c r="O220" s="61">
        <v>0</v>
      </c>
      <c r="P220" s="61">
        <v>0.7</v>
      </c>
    </row>
    <row r="221" spans="1:16" x14ac:dyDescent="0.35">
      <c r="A221" s="8" t="s">
        <v>230</v>
      </c>
      <c r="B221" s="2">
        <v>152</v>
      </c>
      <c r="C221" s="2">
        <v>152</v>
      </c>
      <c r="D221" s="2">
        <v>0</v>
      </c>
      <c r="E221" s="3">
        <v>0.86842105263157898</v>
      </c>
      <c r="F221" s="3">
        <v>0.73684210526315785</v>
      </c>
      <c r="G221" s="3">
        <v>0.73684210526315785</v>
      </c>
      <c r="H221" s="3">
        <f t="shared" si="6"/>
        <v>1</v>
      </c>
      <c r="I221" s="3" t="s">
        <v>23</v>
      </c>
      <c r="J221" s="3">
        <v>0.52631578947368418</v>
      </c>
      <c r="K221" s="3">
        <v>0.47368421052631576</v>
      </c>
      <c r="L221" s="3">
        <v>0.15789473684210525</v>
      </c>
      <c r="M221" s="3">
        <v>5.2631578947368418E-2</v>
      </c>
      <c r="N221" s="12">
        <f t="shared" si="7"/>
        <v>0.68421052631578938</v>
      </c>
      <c r="O221" s="61">
        <v>0.48484848484848486</v>
      </c>
      <c r="P221" s="61">
        <v>1</v>
      </c>
    </row>
    <row r="222" spans="1:16" x14ac:dyDescent="0.35">
      <c r="A222" s="8" t="s">
        <v>228</v>
      </c>
      <c r="B222" s="2">
        <v>148</v>
      </c>
      <c r="C222" s="2">
        <v>148</v>
      </c>
      <c r="D222" s="2">
        <v>0</v>
      </c>
      <c r="E222" s="3">
        <v>0.56756756756756699</v>
      </c>
      <c r="F222" s="3">
        <v>0.64864864864864868</v>
      </c>
      <c r="G222" s="3">
        <v>0.56756756756756754</v>
      </c>
      <c r="H222" s="3">
        <f t="shared" si="6"/>
        <v>0.87499999999999989</v>
      </c>
      <c r="I222" s="3" t="s">
        <v>23</v>
      </c>
      <c r="J222" s="3">
        <v>0.64864864864864868</v>
      </c>
      <c r="K222" s="3">
        <v>0.56756756756756754</v>
      </c>
      <c r="L222" s="3">
        <v>0</v>
      </c>
      <c r="M222" s="3">
        <v>8.1081081081081086E-2</v>
      </c>
      <c r="N222" s="12">
        <f t="shared" si="7"/>
        <v>0.64864864864864868</v>
      </c>
      <c r="O222" s="61">
        <v>0.52380952380952384</v>
      </c>
      <c r="P222" s="61">
        <v>0.90476190476190477</v>
      </c>
    </row>
    <row r="223" spans="1:16" x14ac:dyDescent="0.35">
      <c r="A223" s="8" t="s">
        <v>236</v>
      </c>
      <c r="B223" s="2">
        <v>2014328</v>
      </c>
      <c r="C223" s="2">
        <v>140</v>
      </c>
      <c r="D223" s="2">
        <v>2014188</v>
      </c>
      <c r="E223" s="3">
        <v>0.71102620824413898</v>
      </c>
      <c r="F223" s="3">
        <v>0</v>
      </c>
      <c r="G223" s="3">
        <v>0</v>
      </c>
      <c r="H223" s="3">
        <f t="shared" si="6"/>
        <v>0</v>
      </c>
      <c r="I223" s="3">
        <v>0.71101009439039453</v>
      </c>
      <c r="J223" s="3">
        <v>0</v>
      </c>
      <c r="K223" s="3">
        <v>0</v>
      </c>
      <c r="L223" s="3">
        <v>0</v>
      </c>
      <c r="M223" s="3">
        <v>0</v>
      </c>
      <c r="N223" s="12">
        <f t="shared" si="7"/>
        <v>0</v>
      </c>
      <c r="O223" s="61">
        <v>0.15151515151515152</v>
      </c>
      <c r="P223" s="61">
        <v>1</v>
      </c>
    </row>
    <row r="224" spans="1:16" x14ac:dyDescent="0.35">
      <c r="A224" s="8" t="s">
        <v>237</v>
      </c>
      <c r="B224" s="2">
        <v>136</v>
      </c>
      <c r="C224" s="2">
        <v>136</v>
      </c>
      <c r="D224" s="2">
        <v>0</v>
      </c>
      <c r="E224" s="3">
        <v>0.55882352941176405</v>
      </c>
      <c r="F224" s="3">
        <v>0</v>
      </c>
      <c r="G224" s="3">
        <v>0</v>
      </c>
      <c r="H224" s="3">
        <f t="shared" si="6"/>
        <v>0</v>
      </c>
      <c r="I224" s="3" t="s">
        <v>23</v>
      </c>
      <c r="J224" s="3">
        <v>0</v>
      </c>
      <c r="K224" s="3">
        <v>0</v>
      </c>
      <c r="L224" s="3">
        <v>0</v>
      </c>
      <c r="M224" s="3">
        <v>0</v>
      </c>
      <c r="N224" s="12">
        <f t="shared" si="7"/>
        <v>0</v>
      </c>
      <c r="O224" s="61">
        <v>0.15789473684210525</v>
      </c>
      <c r="P224" s="61">
        <v>1</v>
      </c>
    </row>
    <row r="225" spans="1:16" x14ac:dyDescent="0.35">
      <c r="A225" s="8" t="s">
        <v>219</v>
      </c>
      <c r="B225" s="2">
        <v>128</v>
      </c>
      <c r="C225" s="2">
        <v>128</v>
      </c>
      <c r="D225" s="2">
        <v>0</v>
      </c>
      <c r="E225" s="3">
        <v>0.21875</v>
      </c>
      <c r="F225" s="3">
        <v>0.125</v>
      </c>
      <c r="G225" s="3">
        <v>0.125</v>
      </c>
      <c r="H225" s="3">
        <f t="shared" si="6"/>
        <v>1</v>
      </c>
      <c r="I225" s="3" t="s">
        <v>23</v>
      </c>
      <c r="J225" s="3">
        <v>3.125E-2</v>
      </c>
      <c r="K225" s="3">
        <v>0</v>
      </c>
      <c r="L225" s="3">
        <v>3.125E-2</v>
      </c>
      <c r="M225" s="3">
        <v>3.125E-2</v>
      </c>
      <c r="N225" s="12">
        <f t="shared" si="7"/>
        <v>6.25E-2</v>
      </c>
      <c r="O225" s="61">
        <v>0</v>
      </c>
      <c r="P225" s="61">
        <v>0.8571428571428571</v>
      </c>
    </row>
    <row r="226" spans="1:16" x14ac:dyDescent="0.35">
      <c r="A226" s="8" t="s">
        <v>235</v>
      </c>
      <c r="B226" s="2">
        <v>120</v>
      </c>
      <c r="C226" s="2">
        <v>120</v>
      </c>
      <c r="D226" s="2">
        <v>0</v>
      </c>
      <c r="E226" s="3">
        <v>0.16666666666666599</v>
      </c>
      <c r="F226" s="3">
        <v>6.6666666666666666E-2</v>
      </c>
      <c r="G226" s="3">
        <v>6.6666666666666666E-2</v>
      </c>
      <c r="H226" s="3">
        <f t="shared" si="6"/>
        <v>1</v>
      </c>
      <c r="I226" s="3" t="s">
        <v>23</v>
      </c>
      <c r="J226" s="3">
        <v>0</v>
      </c>
      <c r="K226" s="3">
        <v>0</v>
      </c>
      <c r="L226" s="3">
        <v>0</v>
      </c>
      <c r="M226" s="3">
        <v>0</v>
      </c>
      <c r="N226" s="12">
        <f t="shared" si="7"/>
        <v>0</v>
      </c>
      <c r="O226" s="61">
        <v>0.2</v>
      </c>
      <c r="P226" s="61">
        <v>1</v>
      </c>
    </row>
    <row r="227" spans="1:16" x14ac:dyDescent="0.35">
      <c r="A227" s="8" t="s">
        <v>240</v>
      </c>
      <c r="B227" s="2">
        <v>104</v>
      </c>
      <c r="C227" s="2">
        <v>104</v>
      </c>
      <c r="D227" s="2">
        <v>0</v>
      </c>
      <c r="E227" s="3">
        <v>0.42307692307692302</v>
      </c>
      <c r="F227" s="3">
        <v>0</v>
      </c>
      <c r="G227" s="3">
        <v>0</v>
      </c>
      <c r="H227" s="3">
        <f t="shared" si="6"/>
        <v>0</v>
      </c>
      <c r="I227" s="3" t="s">
        <v>23</v>
      </c>
      <c r="J227" s="3">
        <v>0</v>
      </c>
      <c r="K227" s="3">
        <v>0</v>
      </c>
      <c r="L227" s="3">
        <v>0</v>
      </c>
      <c r="M227" s="3">
        <v>0</v>
      </c>
      <c r="N227" s="12">
        <f t="shared" si="7"/>
        <v>0</v>
      </c>
      <c r="O227" s="61">
        <v>0</v>
      </c>
      <c r="P227" s="61">
        <v>1</v>
      </c>
    </row>
    <row r="228" spans="1:16" x14ac:dyDescent="0.35">
      <c r="A228" s="8" t="s">
        <v>242</v>
      </c>
      <c r="B228" s="2">
        <v>104</v>
      </c>
      <c r="C228" s="2">
        <v>104</v>
      </c>
      <c r="D228" s="2">
        <v>0</v>
      </c>
      <c r="E228" s="3">
        <v>0.23076923076923</v>
      </c>
      <c r="F228" s="3">
        <v>0.19230769230769232</v>
      </c>
      <c r="G228" s="3">
        <v>0.19230769230769232</v>
      </c>
      <c r="H228" s="3">
        <f t="shared" si="6"/>
        <v>1</v>
      </c>
      <c r="I228" s="3" t="s">
        <v>23</v>
      </c>
      <c r="J228" s="3">
        <v>0.11538461538461539</v>
      </c>
      <c r="K228" s="3">
        <v>7.6923076923076927E-2</v>
      </c>
      <c r="L228" s="3">
        <v>3.8461538461538464E-2</v>
      </c>
      <c r="M228" s="3">
        <v>3.8461538461538464E-2</v>
      </c>
      <c r="N228" s="12">
        <f t="shared" si="7"/>
        <v>0.15384615384615385</v>
      </c>
      <c r="O228" s="61">
        <v>0</v>
      </c>
      <c r="P228" s="61">
        <v>0.66666666666666663</v>
      </c>
    </row>
    <row r="229" spans="1:16" x14ac:dyDescent="0.35">
      <c r="A229" s="8" t="s">
        <v>243</v>
      </c>
      <c r="B229" s="2">
        <v>100</v>
      </c>
      <c r="C229" s="2">
        <v>100</v>
      </c>
      <c r="D229" s="2">
        <v>0</v>
      </c>
      <c r="E229" s="3">
        <v>0.6</v>
      </c>
      <c r="F229" s="3">
        <v>0.84</v>
      </c>
      <c r="G229" s="3">
        <v>0.6</v>
      </c>
      <c r="H229" s="3">
        <f t="shared" si="6"/>
        <v>0.7142857142857143</v>
      </c>
      <c r="I229" s="3" t="s">
        <v>23</v>
      </c>
      <c r="J229" s="3">
        <v>0.6</v>
      </c>
      <c r="K229" s="3">
        <v>0.28000000000000003</v>
      </c>
      <c r="L229" s="3">
        <v>0.24</v>
      </c>
      <c r="M229" s="3">
        <v>0.32</v>
      </c>
      <c r="N229" s="12">
        <f t="shared" si="7"/>
        <v>0.84000000000000008</v>
      </c>
      <c r="O229" s="61">
        <v>0.2</v>
      </c>
      <c r="P229" s="61">
        <v>0.8666666666666667</v>
      </c>
    </row>
    <row r="230" spans="1:16" x14ac:dyDescent="0.35">
      <c r="A230" s="8" t="s">
        <v>199</v>
      </c>
      <c r="B230" s="2">
        <v>926852</v>
      </c>
      <c r="C230" s="2">
        <v>96</v>
      </c>
      <c r="D230" s="2">
        <v>926756</v>
      </c>
      <c r="E230" s="3">
        <v>0.112747234725716</v>
      </c>
      <c r="F230" s="3">
        <v>0</v>
      </c>
      <c r="G230" s="3">
        <v>0</v>
      </c>
      <c r="H230" s="3">
        <f t="shared" si="6"/>
        <v>0</v>
      </c>
      <c r="I230" s="3">
        <v>0.11267259127537345</v>
      </c>
      <c r="J230" s="3">
        <v>0</v>
      </c>
      <c r="K230" s="3">
        <v>0</v>
      </c>
      <c r="L230" s="3">
        <v>0</v>
      </c>
      <c r="M230" s="3">
        <v>0</v>
      </c>
      <c r="N230" s="12">
        <f t="shared" si="7"/>
        <v>0</v>
      </c>
      <c r="O230" s="61">
        <v>0.8</v>
      </c>
      <c r="P230" s="61">
        <v>1</v>
      </c>
    </row>
    <row r="231" spans="1:16" x14ac:dyDescent="0.35">
      <c r="A231" s="8" t="s">
        <v>238</v>
      </c>
      <c r="B231" s="2">
        <v>76</v>
      </c>
      <c r="C231" s="2">
        <v>76</v>
      </c>
      <c r="D231" s="2">
        <v>0</v>
      </c>
      <c r="E231" s="3">
        <v>0.73684210526315697</v>
      </c>
      <c r="F231" s="3">
        <v>0.78947368421052633</v>
      </c>
      <c r="G231" s="3">
        <v>0.73684210526315785</v>
      </c>
      <c r="H231" s="3">
        <f t="shared" si="6"/>
        <v>0.93333333333333324</v>
      </c>
      <c r="I231" s="3" t="s">
        <v>23</v>
      </c>
      <c r="J231" s="3">
        <v>0</v>
      </c>
      <c r="K231" s="3">
        <v>0</v>
      </c>
      <c r="L231" s="3">
        <v>0.57894736842105265</v>
      </c>
      <c r="M231" s="3">
        <v>0</v>
      </c>
      <c r="N231" s="12">
        <f t="shared" si="7"/>
        <v>0.57894736842105265</v>
      </c>
      <c r="O231" s="61">
        <v>0.35714285714285715</v>
      </c>
      <c r="P231" s="61">
        <v>1</v>
      </c>
    </row>
    <row r="232" spans="1:16" x14ac:dyDescent="0.35">
      <c r="A232" s="8" t="s">
        <v>218</v>
      </c>
      <c r="B232" s="2">
        <v>72</v>
      </c>
      <c r="C232" s="2">
        <v>72</v>
      </c>
      <c r="D232" s="2">
        <v>0</v>
      </c>
      <c r="E232" s="3">
        <v>0.44444444444444398</v>
      </c>
      <c r="F232" s="3">
        <v>5.5555555555555552E-2</v>
      </c>
      <c r="G232" s="3">
        <v>5.5555555555555552E-2</v>
      </c>
      <c r="H232" s="3">
        <f t="shared" si="6"/>
        <v>1</v>
      </c>
      <c r="I232" s="3" t="s">
        <v>23</v>
      </c>
      <c r="J232" s="3">
        <v>0</v>
      </c>
      <c r="K232" s="3">
        <v>0</v>
      </c>
      <c r="L232" s="3">
        <v>0</v>
      </c>
      <c r="M232" s="3">
        <v>0</v>
      </c>
      <c r="N232" s="12">
        <f t="shared" si="7"/>
        <v>0</v>
      </c>
      <c r="O232" s="61">
        <v>0.125</v>
      </c>
      <c r="P232" s="61">
        <v>1</v>
      </c>
    </row>
    <row r="233" spans="1:16" x14ac:dyDescent="0.35">
      <c r="A233" s="8" t="s">
        <v>225</v>
      </c>
      <c r="B233" s="2">
        <v>72</v>
      </c>
      <c r="C233" s="2">
        <v>72</v>
      </c>
      <c r="D233" s="2">
        <v>0</v>
      </c>
      <c r="E233" s="3">
        <v>0.94444444444444398</v>
      </c>
      <c r="F233" s="3">
        <v>0.66666666666666663</v>
      </c>
      <c r="G233" s="3">
        <v>0.66666666666666663</v>
      </c>
      <c r="H233" s="3">
        <f t="shared" si="6"/>
        <v>1</v>
      </c>
      <c r="I233" s="3" t="s">
        <v>23</v>
      </c>
      <c r="J233" s="3">
        <v>0.16666666666666666</v>
      </c>
      <c r="K233" s="3">
        <v>0.16666666666666666</v>
      </c>
      <c r="L233" s="3">
        <v>0.44444444444444442</v>
      </c>
      <c r="M233" s="3">
        <v>0</v>
      </c>
      <c r="N233" s="12">
        <f t="shared" si="7"/>
        <v>0.61111111111111105</v>
      </c>
      <c r="O233" s="61">
        <v>0.29411764705882354</v>
      </c>
      <c r="P233" s="61">
        <v>1</v>
      </c>
    </row>
    <row r="234" spans="1:16" x14ac:dyDescent="0.35">
      <c r="A234" s="8" t="s">
        <v>217</v>
      </c>
      <c r="B234" s="2">
        <v>68</v>
      </c>
      <c r="C234" s="2">
        <v>68</v>
      </c>
      <c r="D234" s="2">
        <v>0</v>
      </c>
      <c r="E234" s="3">
        <v>0.70588235294117596</v>
      </c>
      <c r="F234" s="3">
        <v>0</v>
      </c>
      <c r="G234" s="3">
        <v>0</v>
      </c>
      <c r="H234" s="3">
        <f t="shared" si="6"/>
        <v>0</v>
      </c>
      <c r="I234" s="3" t="s">
        <v>23</v>
      </c>
      <c r="J234" s="3">
        <v>0</v>
      </c>
      <c r="K234" s="3">
        <v>0</v>
      </c>
      <c r="L234" s="3">
        <v>0</v>
      </c>
      <c r="M234" s="3">
        <v>0</v>
      </c>
      <c r="N234" s="12">
        <f t="shared" si="7"/>
        <v>0</v>
      </c>
      <c r="O234" s="61">
        <v>0.58333333333333337</v>
      </c>
      <c r="P234" s="61">
        <v>1</v>
      </c>
    </row>
    <row r="235" spans="1:16" x14ac:dyDescent="0.35">
      <c r="A235" s="8" t="s">
        <v>232</v>
      </c>
      <c r="B235" s="2">
        <v>64</v>
      </c>
      <c r="C235" s="2">
        <v>64</v>
      </c>
      <c r="D235" s="2">
        <v>0</v>
      </c>
      <c r="E235" s="3">
        <v>0</v>
      </c>
      <c r="F235" s="3">
        <v>0</v>
      </c>
      <c r="G235" s="3">
        <v>0</v>
      </c>
      <c r="H235" s="3">
        <f t="shared" si="6"/>
        <v>0</v>
      </c>
      <c r="I235" s="3" t="s">
        <v>23</v>
      </c>
      <c r="J235" s="3">
        <v>0</v>
      </c>
      <c r="K235" s="3">
        <v>0</v>
      </c>
      <c r="L235" s="3">
        <v>0</v>
      </c>
      <c r="M235" s="3">
        <v>0</v>
      </c>
      <c r="N235" s="12">
        <f t="shared" si="7"/>
        <v>0</v>
      </c>
      <c r="O235" s="61"/>
      <c r="P235" s="61"/>
    </row>
    <row r="236" spans="1:16" x14ac:dyDescent="0.35">
      <c r="A236" s="8" t="s">
        <v>245</v>
      </c>
      <c r="B236" s="2">
        <v>64</v>
      </c>
      <c r="C236" s="2">
        <v>64</v>
      </c>
      <c r="D236" s="2">
        <v>0</v>
      </c>
      <c r="E236" s="3">
        <v>0.375</v>
      </c>
      <c r="F236" s="3">
        <v>0.9375</v>
      </c>
      <c r="G236" s="3">
        <v>0.375</v>
      </c>
      <c r="H236" s="3">
        <f t="shared" si="6"/>
        <v>0.4</v>
      </c>
      <c r="I236" s="3" t="s">
        <v>23</v>
      </c>
      <c r="J236" s="3">
        <v>0.875</v>
      </c>
      <c r="K236" s="3">
        <v>0.25</v>
      </c>
      <c r="L236" s="3">
        <v>6.25E-2</v>
      </c>
      <c r="M236" s="3">
        <v>0.625</v>
      </c>
      <c r="N236" s="12">
        <f t="shared" si="7"/>
        <v>0.9375</v>
      </c>
      <c r="O236" s="61">
        <v>0.5</v>
      </c>
      <c r="P236" s="61">
        <v>1</v>
      </c>
    </row>
    <row r="237" spans="1:16" x14ac:dyDescent="0.35">
      <c r="A237" s="8" t="s">
        <v>247</v>
      </c>
      <c r="B237" s="2">
        <v>44</v>
      </c>
      <c r="C237" s="2">
        <v>44</v>
      </c>
      <c r="D237" s="2">
        <v>0</v>
      </c>
      <c r="E237" s="3">
        <v>0</v>
      </c>
      <c r="F237" s="3">
        <v>0</v>
      </c>
      <c r="G237" s="3">
        <v>0</v>
      </c>
      <c r="H237" s="3">
        <f t="shared" si="6"/>
        <v>0</v>
      </c>
      <c r="I237" s="3" t="s">
        <v>23</v>
      </c>
      <c r="J237" s="3">
        <v>0</v>
      </c>
      <c r="K237" s="3">
        <v>0</v>
      </c>
      <c r="L237" s="3">
        <v>0</v>
      </c>
      <c r="M237" s="3">
        <v>0</v>
      </c>
      <c r="N237" s="12">
        <f t="shared" si="7"/>
        <v>0</v>
      </c>
      <c r="O237" s="61"/>
      <c r="P237" s="61"/>
    </row>
    <row r="238" spans="1:16" x14ac:dyDescent="0.35">
      <c r="A238" s="8" t="s">
        <v>185</v>
      </c>
      <c r="B238" s="2">
        <v>40</v>
      </c>
      <c r="C238" s="2">
        <v>40</v>
      </c>
      <c r="D238" s="2">
        <v>0</v>
      </c>
      <c r="E238" s="3">
        <v>0.5</v>
      </c>
      <c r="F238" s="3">
        <v>0.3</v>
      </c>
      <c r="G238" s="3">
        <v>0.3</v>
      </c>
      <c r="H238" s="3">
        <f t="shared" si="6"/>
        <v>1</v>
      </c>
      <c r="I238" s="3" t="s">
        <v>23</v>
      </c>
      <c r="J238" s="3">
        <v>0.2</v>
      </c>
      <c r="K238" s="3">
        <v>0.2</v>
      </c>
      <c r="L238" s="3">
        <v>0</v>
      </c>
      <c r="M238" s="3">
        <v>0</v>
      </c>
      <c r="N238" s="12">
        <f t="shared" si="7"/>
        <v>0.2</v>
      </c>
      <c r="O238" s="61">
        <v>0.2</v>
      </c>
      <c r="P238" s="61">
        <v>1</v>
      </c>
    </row>
    <row r="239" spans="1:16" x14ac:dyDescent="0.35">
      <c r="A239" s="8" t="s">
        <v>249</v>
      </c>
      <c r="B239" s="2">
        <v>36</v>
      </c>
      <c r="C239" s="2">
        <v>36</v>
      </c>
      <c r="D239" s="2">
        <v>0</v>
      </c>
      <c r="E239" s="3">
        <v>0.44444444444444398</v>
      </c>
      <c r="F239" s="3">
        <v>0</v>
      </c>
      <c r="G239" s="3">
        <v>0</v>
      </c>
      <c r="H239" s="3">
        <f t="shared" si="6"/>
        <v>0</v>
      </c>
      <c r="I239" s="3" t="s">
        <v>23</v>
      </c>
      <c r="J239" s="3">
        <v>0</v>
      </c>
      <c r="K239" s="3">
        <v>0</v>
      </c>
      <c r="L239" s="3">
        <v>0</v>
      </c>
      <c r="M239" s="3">
        <v>0</v>
      </c>
      <c r="N239" s="12">
        <f t="shared" si="7"/>
        <v>0</v>
      </c>
      <c r="O239" s="61">
        <v>0</v>
      </c>
      <c r="P239" s="61">
        <v>1</v>
      </c>
    </row>
    <row r="240" spans="1:16" x14ac:dyDescent="0.35">
      <c r="A240" s="8" t="s">
        <v>246</v>
      </c>
      <c r="B240" s="2">
        <v>32</v>
      </c>
      <c r="C240" s="2">
        <v>32</v>
      </c>
      <c r="D240" s="2">
        <v>0</v>
      </c>
      <c r="E240" s="3">
        <v>0.125</v>
      </c>
      <c r="F240" s="3">
        <v>0.125</v>
      </c>
      <c r="G240" s="3">
        <v>0.125</v>
      </c>
      <c r="H240" s="3">
        <f t="shared" si="6"/>
        <v>1</v>
      </c>
      <c r="I240" s="3" t="s">
        <v>23</v>
      </c>
      <c r="J240" s="3">
        <v>0</v>
      </c>
      <c r="K240" s="3">
        <v>0</v>
      </c>
      <c r="L240" s="3">
        <v>0</v>
      </c>
      <c r="M240" s="3">
        <v>0</v>
      </c>
      <c r="N240" s="12">
        <f t="shared" si="7"/>
        <v>0</v>
      </c>
      <c r="O240" s="61">
        <v>0</v>
      </c>
      <c r="P240" s="61">
        <v>1</v>
      </c>
    </row>
    <row r="241" spans="1:16" x14ac:dyDescent="0.35">
      <c r="A241" s="8" t="s">
        <v>241</v>
      </c>
      <c r="B241" s="2">
        <v>311364</v>
      </c>
      <c r="C241" s="2">
        <v>32</v>
      </c>
      <c r="D241" s="2">
        <v>311332</v>
      </c>
      <c r="E241" s="3">
        <v>0.71414807106794598</v>
      </c>
      <c r="F241" s="3">
        <v>0</v>
      </c>
      <c r="G241" s="3">
        <v>0</v>
      </c>
      <c r="H241" s="3">
        <f t="shared" si="6"/>
        <v>0</v>
      </c>
      <c r="I241" s="3">
        <v>0.71414438605732788</v>
      </c>
      <c r="J241" s="3">
        <v>0</v>
      </c>
      <c r="K241" s="3">
        <v>0</v>
      </c>
      <c r="L241" s="3">
        <v>0</v>
      </c>
      <c r="M241" s="3">
        <v>0</v>
      </c>
      <c r="N241" s="12">
        <f t="shared" si="7"/>
        <v>0</v>
      </c>
      <c r="O241" s="61">
        <v>0.33333333333333331</v>
      </c>
      <c r="P241" s="61">
        <v>1</v>
      </c>
    </row>
    <row r="242" spans="1:16" x14ac:dyDescent="0.35">
      <c r="A242" s="8" t="s">
        <v>251</v>
      </c>
      <c r="B242" s="2">
        <v>32</v>
      </c>
      <c r="C242" s="2">
        <v>32</v>
      </c>
      <c r="D242" s="2">
        <v>0</v>
      </c>
      <c r="E242" s="3">
        <v>0</v>
      </c>
      <c r="F242" s="3">
        <v>0.25</v>
      </c>
      <c r="G242" s="3">
        <v>0</v>
      </c>
      <c r="H242" s="3">
        <f t="shared" si="6"/>
        <v>0</v>
      </c>
      <c r="I242" s="3" t="s">
        <v>23</v>
      </c>
      <c r="J242" s="3">
        <v>0</v>
      </c>
      <c r="K242" s="3">
        <v>0</v>
      </c>
      <c r="L242" s="3">
        <v>0</v>
      </c>
      <c r="M242" s="3">
        <v>0</v>
      </c>
      <c r="N242" s="12">
        <f t="shared" si="7"/>
        <v>0</v>
      </c>
      <c r="O242" s="61"/>
      <c r="P242" s="61"/>
    </row>
    <row r="243" spans="1:16" x14ac:dyDescent="0.35">
      <c r="A243" s="8" t="s">
        <v>244</v>
      </c>
      <c r="B243" s="2">
        <v>28</v>
      </c>
      <c r="C243" s="2">
        <v>28</v>
      </c>
      <c r="D243" s="2">
        <v>0</v>
      </c>
      <c r="E243" s="3">
        <v>1</v>
      </c>
      <c r="F243" s="3">
        <v>0.42857142857142855</v>
      </c>
      <c r="G243" s="3">
        <v>0.42857142857142855</v>
      </c>
      <c r="H243" s="3">
        <f t="shared" si="6"/>
        <v>1</v>
      </c>
      <c r="I243" s="3" t="s">
        <v>23</v>
      </c>
      <c r="J243" s="3">
        <v>0</v>
      </c>
      <c r="K243" s="3">
        <v>0</v>
      </c>
      <c r="L243" s="3">
        <v>0.42857142857142855</v>
      </c>
      <c r="M243" s="3">
        <v>0</v>
      </c>
      <c r="N243" s="12">
        <f t="shared" si="7"/>
        <v>0.42857142857142855</v>
      </c>
      <c r="O243" s="61">
        <v>0.8571428571428571</v>
      </c>
      <c r="P243" s="61">
        <v>1</v>
      </c>
    </row>
    <row r="244" spans="1:16" x14ac:dyDescent="0.35">
      <c r="A244" s="8" t="s">
        <v>234</v>
      </c>
      <c r="B244" s="2">
        <v>24</v>
      </c>
      <c r="C244" s="2">
        <v>24</v>
      </c>
      <c r="D244" s="2">
        <v>0</v>
      </c>
      <c r="E244" s="3">
        <v>0.83333333333333304</v>
      </c>
      <c r="F244" s="3">
        <v>0.66666666666666663</v>
      </c>
      <c r="G244" s="3">
        <v>0.66666666666666663</v>
      </c>
      <c r="H244" s="3">
        <f t="shared" si="6"/>
        <v>1</v>
      </c>
      <c r="I244" s="3" t="s">
        <v>23</v>
      </c>
      <c r="J244" s="3">
        <v>0.16666666666666666</v>
      </c>
      <c r="K244" s="3">
        <v>0.16666666666666666</v>
      </c>
      <c r="L244" s="3">
        <v>0.5</v>
      </c>
      <c r="M244" s="3">
        <v>0</v>
      </c>
      <c r="N244" s="12">
        <f t="shared" si="7"/>
        <v>0.66666666666666663</v>
      </c>
      <c r="O244" s="61">
        <v>0.4</v>
      </c>
      <c r="P244" s="61">
        <v>1</v>
      </c>
    </row>
    <row r="245" spans="1:16" x14ac:dyDescent="0.35">
      <c r="A245" s="8" t="s">
        <v>250</v>
      </c>
      <c r="B245" s="2">
        <v>726192</v>
      </c>
      <c r="C245" s="2">
        <v>20</v>
      </c>
      <c r="D245" s="2">
        <v>726172</v>
      </c>
      <c r="E245" s="3">
        <v>0.66132372705840803</v>
      </c>
      <c r="F245" s="3">
        <v>0</v>
      </c>
      <c r="G245" s="3">
        <v>0</v>
      </c>
      <c r="H245" s="3">
        <f t="shared" si="6"/>
        <v>0</v>
      </c>
      <c r="I245" s="3">
        <v>0.6613254160171419</v>
      </c>
      <c r="J245" s="3">
        <v>0</v>
      </c>
      <c r="K245" s="3">
        <v>0</v>
      </c>
      <c r="L245" s="3">
        <v>0</v>
      </c>
      <c r="M245" s="3">
        <v>0</v>
      </c>
      <c r="N245" s="12">
        <f t="shared" si="7"/>
        <v>0</v>
      </c>
      <c r="O245" s="61">
        <v>0</v>
      </c>
      <c r="P245" s="61">
        <v>1</v>
      </c>
    </row>
    <row r="246" spans="1:16" x14ac:dyDescent="0.35">
      <c r="A246" s="8" t="s">
        <v>226</v>
      </c>
      <c r="B246" s="2">
        <v>300</v>
      </c>
      <c r="C246" s="2">
        <v>16</v>
      </c>
      <c r="D246" s="2">
        <v>284</v>
      </c>
      <c r="E246" s="3">
        <v>0.33333333333333298</v>
      </c>
      <c r="F246" s="3">
        <v>0</v>
      </c>
      <c r="G246" s="3">
        <v>0</v>
      </c>
      <c r="H246" s="3">
        <f t="shared" si="6"/>
        <v>0</v>
      </c>
      <c r="I246" s="3">
        <v>0.323943661971831</v>
      </c>
      <c r="J246" s="3">
        <v>0</v>
      </c>
      <c r="K246" s="3">
        <v>0</v>
      </c>
      <c r="L246" s="3">
        <v>0</v>
      </c>
      <c r="M246" s="3">
        <v>0</v>
      </c>
      <c r="N246" s="12">
        <f t="shared" si="7"/>
        <v>0</v>
      </c>
      <c r="O246" s="61">
        <v>0</v>
      </c>
      <c r="P246" s="61">
        <v>1</v>
      </c>
    </row>
    <row r="247" spans="1:16" x14ac:dyDescent="0.35">
      <c r="A247" s="8" t="s">
        <v>252</v>
      </c>
      <c r="B247" s="2">
        <v>12</v>
      </c>
      <c r="C247" s="2">
        <v>12</v>
      </c>
      <c r="D247" s="2">
        <v>0</v>
      </c>
      <c r="E247" s="3">
        <v>1</v>
      </c>
      <c r="F247" s="3">
        <v>0</v>
      </c>
      <c r="G247" s="3">
        <v>0</v>
      </c>
      <c r="H247" s="3">
        <f t="shared" si="6"/>
        <v>0</v>
      </c>
      <c r="I247" s="3" t="s">
        <v>23</v>
      </c>
      <c r="J247" s="3">
        <v>0</v>
      </c>
      <c r="K247" s="3">
        <v>0</v>
      </c>
      <c r="L247" s="3">
        <v>0</v>
      </c>
      <c r="M247" s="3">
        <v>0</v>
      </c>
      <c r="N247" s="12">
        <f t="shared" si="7"/>
        <v>0</v>
      </c>
      <c r="O247" s="61">
        <v>0</v>
      </c>
      <c r="P247" s="61">
        <v>1</v>
      </c>
    </row>
    <row r="248" spans="1:16" x14ac:dyDescent="0.35">
      <c r="A248" s="8" t="s">
        <v>253</v>
      </c>
      <c r="B248" s="2">
        <v>8</v>
      </c>
      <c r="C248" s="2">
        <v>8</v>
      </c>
      <c r="D248" s="2">
        <v>0</v>
      </c>
      <c r="E248" s="3">
        <v>1</v>
      </c>
      <c r="F248" s="3">
        <v>0</v>
      </c>
      <c r="G248" s="3">
        <v>0</v>
      </c>
      <c r="H248" s="3">
        <f t="shared" si="6"/>
        <v>0</v>
      </c>
      <c r="I248" s="3" t="s">
        <v>23</v>
      </c>
      <c r="J248" s="3">
        <v>0</v>
      </c>
      <c r="K248" s="3">
        <v>0</v>
      </c>
      <c r="L248" s="3">
        <v>0</v>
      </c>
      <c r="M248" s="3">
        <v>0</v>
      </c>
      <c r="N248" s="12">
        <f t="shared" si="7"/>
        <v>0</v>
      </c>
      <c r="O248" s="61">
        <v>0</v>
      </c>
      <c r="P248" s="61">
        <v>1</v>
      </c>
    </row>
    <row r="249" spans="1:16" x14ac:dyDescent="0.35">
      <c r="A249" s="8" t="s">
        <v>254</v>
      </c>
      <c r="B249" s="2">
        <v>8</v>
      </c>
      <c r="C249" s="2">
        <v>8</v>
      </c>
      <c r="D249" s="2">
        <v>0</v>
      </c>
      <c r="E249" s="3">
        <v>1</v>
      </c>
      <c r="F249" s="3">
        <v>0</v>
      </c>
      <c r="G249" s="3">
        <v>0</v>
      </c>
      <c r="H249" s="3">
        <f t="shared" si="6"/>
        <v>0</v>
      </c>
      <c r="I249" s="3" t="s">
        <v>23</v>
      </c>
      <c r="J249" s="3">
        <v>0</v>
      </c>
      <c r="K249" s="3">
        <v>0</v>
      </c>
      <c r="L249" s="3">
        <v>0</v>
      </c>
      <c r="M249" s="3">
        <v>0</v>
      </c>
      <c r="N249" s="12">
        <f t="shared" si="7"/>
        <v>0</v>
      </c>
      <c r="O249" s="61">
        <v>0</v>
      </c>
      <c r="P249" s="61">
        <v>1</v>
      </c>
    </row>
    <row r="250" spans="1:16" x14ac:dyDescent="0.35">
      <c r="A250" s="8" t="s">
        <v>255</v>
      </c>
      <c r="B250" s="2">
        <v>4</v>
      </c>
      <c r="C250" s="2">
        <v>4</v>
      </c>
      <c r="D250" s="2">
        <v>0</v>
      </c>
      <c r="E250" s="3">
        <v>1</v>
      </c>
      <c r="F250" s="3">
        <v>0</v>
      </c>
      <c r="G250" s="3">
        <v>0</v>
      </c>
      <c r="H250" s="3">
        <f t="shared" si="6"/>
        <v>0</v>
      </c>
      <c r="I250" s="3" t="s">
        <v>23</v>
      </c>
      <c r="J250" s="3">
        <v>0</v>
      </c>
      <c r="K250" s="3">
        <v>0</v>
      </c>
      <c r="L250" s="3">
        <v>0</v>
      </c>
      <c r="M250" s="3">
        <v>0</v>
      </c>
      <c r="N250" s="12">
        <f t="shared" si="7"/>
        <v>0</v>
      </c>
      <c r="O250" s="61">
        <v>0</v>
      </c>
      <c r="P250" s="61">
        <v>1</v>
      </c>
    </row>
    <row r="251" spans="1:16" x14ac:dyDescent="0.35">
      <c r="A251" s="8" t="s">
        <v>256</v>
      </c>
      <c r="B251" s="2">
        <v>4</v>
      </c>
      <c r="C251" s="2">
        <v>4</v>
      </c>
      <c r="D251" s="2">
        <v>0</v>
      </c>
      <c r="E251" s="3">
        <v>0</v>
      </c>
      <c r="F251" s="3">
        <v>0</v>
      </c>
      <c r="G251" s="3">
        <v>0</v>
      </c>
      <c r="H251" s="3">
        <f t="shared" si="6"/>
        <v>0</v>
      </c>
      <c r="I251" s="3" t="s">
        <v>23</v>
      </c>
      <c r="J251" s="3">
        <v>0</v>
      </c>
      <c r="K251" s="3">
        <v>0</v>
      </c>
      <c r="L251" s="3">
        <v>0</v>
      </c>
      <c r="M251" s="3">
        <v>0</v>
      </c>
      <c r="N251" s="12">
        <f t="shared" si="7"/>
        <v>0</v>
      </c>
      <c r="O251" s="61"/>
      <c r="P251" s="61"/>
    </row>
    <row r="252" spans="1:16" x14ac:dyDescent="0.35">
      <c r="A252" s="8" t="s">
        <v>257</v>
      </c>
      <c r="B252" s="2">
        <v>4</v>
      </c>
      <c r="C252" s="2">
        <v>4</v>
      </c>
      <c r="D252" s="2">
        <v>0</v>
      </c>
      <c r="E252" s="3">
        <v>0</v>
      </c>
      <c r="F252" s="3">
        <v>0</v>
      </c>
      <c r="G252" s="3">
        <v>0</v>
      </c>
      <c r="H252" s="3">
        <f t="shared" si="6"/>
        <v>0</v>
      </c>
      <c r="I252" s="3" t="s">
        <v>23</v>
      </c>
      <c r="J252" s="3">
        <v>0</v>
      </c>
      <c r="K252" s="3">
        <v>0</v>
      </c>
      <c r="L252" s="3">
        <v>0</v>
      </c>
      <c r="M252" s="3">
        <v>0</v>
      </c>
      <c r="N252" s="12">
        <f t="shared" si="7"/>
        <v>0</v>
      </c>
      <c r="O252" s="61"/>
      <c r="P252" s="61"/>
    </row>
    <row r="253" spans="1:16" x14ac:dyDescent="0.35">
      <c r="A253" s="8" t="s">
        <v>239</v>
      </c>
      <c r="B253" s="2">
        <v>388</v>
      </c>
      <c r="C253" s="2">
        <v>4</v>
      </c>
      <c r="D253" s="2">
        <v>384</v>
      </c>
      <c r="E253" s="3">
        <v>1</v>
      </c>
      <c r="F253" s="3">
        <v>0</v>
      </c>
      <c r="G253" s="3">
        <v>0</v>
      </c>
      <c r="H253" s="3">
        <f t="shared" si="6"/>
        <v>0</v>
      </c>
      <c r="I253" s="3">
        <v>1</v>
      </c>
      <c r="J253" s="3">
        <v>0</v>
      </c>
      <c r="K253" s="3">
        <v>0</v>
      </c>
      <c r="L253" s="3">
        <v>0</v>
      </c>
      <c r="M253" s="3">
        <v>0</v>
      </c>
      <c r="N253" s="12">
        <f t="shared" si="7"/>
        <v>0</v>
      </c>
      <c r="O253" s="61">
        <v>1</v>
      </c>
      <c r="P253" s="61">
        <v>1</v>
      </c>
    </row>
    <row r="254" spans="1:16" x14ac:dyDescent="0.35">
      <c r="A254" s="8" t="s">
        <v>248</v>
      </c>
      <c r="B254" s="2">
        <v>4</v>
      </c>
      <c r="C254" s="2">
        <v>4</v>
      </c>
      <c r="D254" s="2">
        <v>0</v>
      </c>
      <c r="E254" s="3">
        <v>0</v>
      </c>
      <c r="F254" s="3">
        <v>0</v>
      </c>
      <c r="G254" s="3">
        <v>0</v>
      </c>
      <c r="H254" s="3">
        <f t="shared" si="6"/>
        <v>0</v>
      </c>
      <c r="I254" s="3" t="s">
        <v>23</v>
      </c>
      <c r="J254" s="3">
        <v>0</v>
      </c>
      <c r="K254" s="3">
        <v>0</v>
      </c>
      <c r="L254" s="3">
        <v>0</v>
      </c>
      <c r="M254" s="3">
        <v>0</v>
      </c>
      <c r="N254" s="12">
        <f t="shared" si="7"/>
        <v>0</v>
      </c>
      <c r="O254" s="61"/>
      <c r="P254" s="61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98C0-4625-43C5-A517-AE05E7EB44A9}">
  <dimension ref="A1:N254"/>
  <sheetViews>
    <sheetView workbookViewId="0">
      <selection activeCell="A200" sqref="A200:XFD200"/>
    </sheetView>
  </sheetViews>
  <sheetFormatPr defaultRowHeight="14.25" x14ac:dyDescent="0.45"/>
  <cols>
    <col min="1" max="1" width="28.73046875" style="1" customWidth="1"/>
    <col min="2" max="4" width="13.53125" style="2" customWidth="1"/>
    <col min="5" max="6" width="10.19921875" style="3" customWidth="1"/>
    <col min="7" max="7" width="10.33203125" style="5" bestFit="1" customWidth="1"/>
    <col min="8" max="8" width="9.33203125" style="5" bestFit="1" customWidth="1"/>
    <col min="9" max="10" width="13.53125" style="2" customWidth="1"/>
    <col min="11" max="12" width="10.19921875" style="5" customWidth="1"/>
    <col min="13" max="14" width="9.9296875" style="5" customWidth="1"/>
  </cols>
  <sheetData>
    <row r="1" spans="1:14" ht="83.25" customHeight="1" x14ac:dyDescent="0.45">
      <c r="A1" s="6" t="s">
        <v>290</v>
      </c>
      <c r="B1" s="9" t="s">
        <v>4</v>
      </c>
      <c r="C1" s="9" t="s">
        <v>319</v>
      </c>
      <c r="D1" s="9" t="s">
        <v>320</v>
      </c>
      <c r="E1" s="26" t="s">
        <v>321</v>
      </c>
      <c r="F1" s="26" t="s">
        <v>322</v>
      </c>
      <c r="G1" s="7" t="s">
        <v>323</v>
      </c>
      <c r="H1" s="7" t="s">
        <v>324</v>
      </c>
      <c r="I1" s="9" t="s">
        <v>325</v>
      </c>
      <c r="J1" s="9" t="s">
        <v>326</v>
      </c>
      <c r="K1" s="26" t="s">
        <v>327</v>
      </c>
      <c r="L1" s="26" t="s">
        <v>328</v>
      </c>
      <c r="M1" s="7" t="s">
        <v>329</v>
      </c>
      <c r="N1" s="7" t="s">
        <v>330</v>
      </c>
    </row>
    <row r="2" spans="1:14" ht="16.5" customHeight="1" x14ac:dyDescent="0.45">
      <c r="A2" s="13" t="s">
        <v>289</v>
      </c>
      <c r="B2" s="14">
        <v>7341941858</v>
      </c>
      <c r="C2" s="14">
        <v>1168934232</v>
      </c>
      <c r="D2" s="14">
        <v>771148868</v>
      </c>
      <c r="E2" s="15">
        <v>0.15921322377761604</v>
      </c>
      <c r="F2" s="15">
        <v>0.10503336622854526</v>
      </c>
      <c r="G2" s="57">
        <v>0.52342640584505307</v>
      </c>
      <c r="H2" s="57">
        <v>0.2726243446697536</v>
      </c>
      <c r="I2" s="14">
        <v>6389108220</v>
      </c>
      <c r="J2" s="14">
        <v>5369617498</v>
      </c>
      <c r="K2" s="15">
        <v>0.87022048710971966</v>
      </c>
      <c r="L2" s="15">
        <v>0.73136202953570162</v>
      </c>
      <c r="M2" s="58">
        <v>5.4657550827889514</v>
      </c>
      <c r="N2" s="58">
        <v>6.9631399601561759</v>
      </c>
    </row>
    <row r="3" spans="1:14" x14ac:dyDescent="0.45">
      <c r="A3" s="1" t="s">
        <v>6</v>
      </c>
      <c r="B3" s="2">
        <v>1370730445</v>
      </c>
      <c r="C3" s="2">
        <v>136967856</v>
      </c>
      <c r="D3" s="2">
        <v>82980379</v>
      </c>
      <c r="E3" s="3">
        <v>9.9923260988049337E-2</v>
      </c>
      <c r="F3" s="3">
        <v>6.0537342920110017E-2</v>
      </c>
      <c r="G3" s="4">
        <v>0.39394558272907648</v>
      </c>
      <c r="H3" s="4">
        <v>0.15879273928832097</v>
      </c>
      <c r="I3" s="2">
        <v>1121101594</v>
      </c>
      <c r="J3" s="2">
        <v>890449284</v>
      </c>
      <c r="K3" s="3">
        <v>0.81788625771713996</v>
      </c>
      <c r="L3" s="3">
        <v>9.9923260988049337E-2</v>
      </c>
      <c r="M3" s="59">
        <v>8.1851437756315608</v>
      </c>
      <c r="N3" s="59">
        <v>1.650605331653161</v>
      </c>
    </row>
    <row r="4" spans="1:14" x14ac:dyDescent="0.45">
      <c r="A4" s="1" t="s">
        <v>8</v>
      </c>
      <c r="B4" s="2">
        <v>1278133079</v>
      </c>
      <c r="C4" s="2">
        <v>88485930</v>
      </c>
      <c r="D4" s="2">
        <v>50633003</v>
      </c>
      <c r="E4" s="3">
        <v>6.9230607871623676E-2</v>
      </c>
      <c r="F4" s="3">
        <v>3.961481306752096E-2</v>
      </c>
      <c r="G4" s="4">
        <v>0.35733323286513125</v>
      </c>
      <c r="H4" s="4">
        <v>0.19893339919042152</v>
      </c>
      <c r="I4" s="2">
        <v>921797950</v>
      </c>
      <c r="J4" s="2">
        <v>655768365</v>
      </c>
      <c r="K4" s="3">
        <v>0.72120655129370925</v>
      </c>
      <c r="L4" s="3">
        <v>6.9230607871623676E-2</v>
      </c>
      <c r="M4" s="59">
        <v>10.417452243537475</v>
      </c>
      <c r="N4" s="59">
        <v>1.7475939556656359</v>
      </c>
    </row>
    <row r="5" spans="1:14" x14ac:dyDescent="0.45">
      <c r="A5" s="1" t="s">
        <v>9</v>
      </c>
      <c r="B5" s="2">
        <v>323806117</v>
      </c>
      <c r="C5" s="2">
        <v>92689394</v>
      </c>
      <c r="D5" s="2">
        <v>80664054</v>
      </c>
      <c r="E5" s="3">
        <v>0.28624966958236925</v>
      </c>
      <c r="F5" s="3">
        <v>0.24911219944618898</v>
      </c>
      <c r="G5" s="4">
        <v>0.76596931107776711</v>
      </c>
      <c r="H5" s="4">
        <v>0.47105012920446998</v>
      </c>
      <c r="I5" s="2">
        <v>320403145</v>
      </c>
      <c r="J5" s="2">
        <v>311306286</v>
      </c>
      <c r="K5" s="3">
        <v>0.98949071119616927</v>
      </c>
      <c r="L5" s="3">
        <v>0.28624966958236925</v>
      </c>
      <c r="M5" s="59">
        <v>3.4567400990883597</v>
      </c>
      <c r="N5" s="59">
        <v>1.1490792912540695</v>
      </c>
    </row>
    <row r="6" spans="1:14" x14ac:dyDescent="0.45">
      <c r="A6" s="1" t="s">
        <v>10</v>
      </c>
      <c r="B6" s="2">
        <v>254421809</v>
      </c>
      <c r="C6" s="2">
        <v>37878004</v>
      </c>
      <c r="D6" s="2">
        <v>16280107</v>
      </c>
      <c r="E6" s="3">
        <v>0.14887876219762278</v>
      </c>
      <c r="F6" s="3">
        <v>6.398864572179816E-2</v>
      </c>
      <c r="G6" s="4">
        <v>0.45166752265697774</v>
      </c>
      <c r="H6" s="4">
        <v>0.11031606893133258</v>
      </c>
      <c r="I6" s="2">
        <v>244939654</v>
      </c>
      <c r="J6" s="2">
        <v>230594870</v>
      </c>
      <c r="K6" s="3">
        <v>0.96273057314831056</v>
      </c>
      <c r="L6" s="3">
        <v>0.14887876219762278</v>
      </c>
      <c r="M6" s="59">
        <v>6.466540686779588</v>
      </c>
      <c r="N6" s="59">
        <v>2.3266434305376498</v>
      </c>
    </row>
    <row r="7" spans="1:14" x14ac:dyDescent="0.45">
      <c r="A7" s="1" t="s">
        <v>11</v>
      </c>
      <c r="B7" s="2">
        <v>204578040</v>
      </c>
      <c r="C7" s="2">
        <v>53052869</v>
      </c>
      <c r="D7" s="2">
        <v>35002397</v>
      </c>
      <c r="E7" s="3">
        <v>0.25932826905566209</v>
      </c>
      <c r="F7" s="3">
        <v>0.17109557311234383</v>
      </c>
      <c r="G7" s="4">
        <v>0.56420421041521762</v>
      </c>
      <c r="H7" s="4">
        <v>0.2426874477175027</v>
      </c>
      <c r="I7" s="2">
        <v>201914446</v>
      </c>
      <c r="J7" s="2">
        <v>199952596</v>
      </c>
      <c r="K7" s="3">
        <v>0.98698005905228148</v>
      </c>
      <c r="L7" s="3">
        <v>0.25932826905566209</v>
      </c>
      <c r="M7" s="59">
        <v>3.8059100253371785</v>
      </c>
      <c r="N7" s="59">
        <v>1.5156924538625169</v>
      </c>
    </row>
    <row r="8" spans="1:14" x14ac:dyDescent="0.45">
      <c r="A8" s="1" t="s">
        <v>13</v>
      </c>
      <c r="B8" s="2">
        <v>204166120</v>
      </c>
      <c r="C8" s="2">
        <v>16198897</v>
      </c>
      <c r="D8" s="2">
        <v>10576391</v>
      </c>
      <c r="E8" s="3">
        <v>7.9341748768110981E-2</v>
      </c>
      <c r="F8" s="3">
        <v>5.1802870133399216E-2</v>
      </c>
      <c r="G8" s="4">
        <v>0.38282109699217165</v>
      </c>
      <c r="H8" s="4">
        <v>0.31861151288287531</v>
      </c>
      <c r="I8" s="2">
        <v>155734897</v>
      </c>
      <c r="J8" s="2">
        <v>115600400</v>
      </c>
      <c r="K8" s="3">
        <v>0.76278521137591293</v>
      </c>
      <c r="L8" s="3">
        <v>7.9341748768110981E-2</v>
      </c>
      <c r="M8" s="59">
        <v>9.6139198242942108</v>
      </c>
      <c r="N8" s="59">
        <v>1.5316091282933846</v>
      </c>
    </row>
    <row r="9" spans="1:14" x14ac:dyDescent="0.45">
      <c r="A9" s="1" t="s">
        <v>14</v>
      </c>
      <c r="B9" s="2">
        <v>188649700</v>
      </c>
      <c r="C9" s="2">
        <v>30174379</v>
      </c>
      <c r="D9" s="2">
        <v>27748061</v>
      </c>
      <c r="E9" s="3">
        <v>0.15994925515386454</v>
      </c>
      <c r="F9" s="3">
        <v>0.14708775577167629</v>
      </c>
      <c r="G9" s="4">
        <v>0.59178217647093578</v>
      </c>
      <c r="H9" s="4">
        <v>0.47066927376688722</v>
      </c>
      <c r="I9" s="2">
        <v>153898199</v>
      </c>
      <c r="J9" s="2">
        <v>126478041</v>
      </c>
      <c r="K9" s="3">
        <v>0.81578819897407739</v>
      </c>
      <c r="L9" s="3">
        <v>0.15994925515386454</v>
      </c>
      <c r="M9" s="59">
        <v>5.1002938287478923</v>
      </c>
      <c r="N9" s="59">
        <v>1.0874409927237798</v>
      </c>
    </row>
    <row r="10" spans="1:14" x14ac:dyDescent="0.45">
      <c r="A10" s="1" t="s">
        <v>16</v>
      </c>
      <c r="B10" s="2">
        <v>157117529</v>
      </c>
      <c r="C10" s="2">
        <v>13698772</v>
      </c>
      <c r="D10" s="2">
        <v>5998490</v>
      </c>
      <c r="E10" s="3">
        <v>8.7188056528052962E-2</v>
      </c>
      <c r="F10" s="3">
        <v>3.8178362644692557E-2</v>
      </c>
      <c r="G10" s="4">
        <v>0.49003735073122412</v>
      </c>
      <c r="H10" s="4">
        <v>0.23982484068330256</v>
      </c>
      <c r="I10" s="2">
        <v>137103359</v>
      </c>
      <c r="J10" s="2">
        <v>111984561</v>
      </c>
      <c r="K10" s="3">
        <v>0.87261656845430657</v>
      </c>
      <c r="L10" s="3">
        <v>8.7188056528052962E-2</v>
      </c>
      <c r="M10" s="59">
        <v>10.008441559579209</v>
      </c>
      <c r="N10" s="59">
        <v>2.2837033986886701</v>
      </c>
    </row>
    <row r="11" spans="1:14" x14ac:dyDescent="0.45">
      <c r="A11" s="1" t="s">
        <v>5</v>
      </c>
      <c r="B11" s="2">
        <v>144144677</v>
      </c>
      <c r="C11" s="2">
        <v>28516962</v>
      </c>
      <c r="D11" s="2">
        <v>23774810</v>
      </c>
      <c r="E11" s="3">
        <v>0.19783569253826833</v>
      </c>
      <c r="F11" s="3">
        <v>0.16493713465395604</v>
      </c>
      <c r="G11" s="4">
        <v>1.1098750940868771</v>
      </c>
      <c r="H11" s="4">
        <v>0.46105311555975931</v>
      </c>
      <c r="I11" s="2">
        <v>138137303</v>
      </c>
      <c r="J11" s="2">
        <v>136757367</v>
      </c>
      <c r="K11" s="3">
        <v>0.95832399693815962</v>
      </c>
      <c r="L11" s="3">
        <v>0.19783569253826833</v>
      </c>
      <c r="M11" s="59">
        <v>4.844039943665809</v>
      </c>
      <c r="N11" s="59">
        <v>1.1994611944322582</v>
      </c>
    </row>
    <row r="12" spans="1:14" x14ac:dyDescent="0.45">
      <c r="A12" s="1" t="s">
        <v>19</v>
      </c>
      <c r="B12" s="2">
        <v>125239921</v>
      </c>
      <c r="C12" s="2">
        <v>15017870</v>
      </c>
      <c r="D12" s="2">
        <v>3528044</v>
      </c>
      <c r="E12" s="3">
        <v>0.11991280320274236</v>
      </c>
      <c r="F12" s="3">
        <v>2.8170282860526558E-2</v>
      </c>
      <c r="G12" s="4">
        <v>0.24827267509537707</v>
      </c>
      <c r="H12" s="4">
        <v>0.10744688149461197</v>
      </c>
      <c r="I12" s="2">
        <v>123941148</v>
      </c>
      <c r="J12" s="2">
        <v>119894505</v>
      </c>
      <c r="K12" s="3">
        <v>0.98962972038284824</v>
      </c>
      <c r="L12" s="3">
        <v>0.11991280320274236</v>
      </c>
      <c r="M12" s="59">
        <v>8.2529112317525719</v>
      </c>
      <c r="N12" s="59">
        <v>4.2567127847611879</v>
      </c>
    </row>
    <row r="13" spans="1:14" x14ac:dyDescent="0.45">
      <c r="A13" s="1" t="s">
        <v>21</v>
      </c>
      <c r="B13" s="2">
        <v>123993577</v>
      </c>
      <c r="C13" s="2">
        <v>25401136</v>
      </c>
      <c r="D13" s="2">
        <v>9870496</v>
      </c>
      <c r="E13" s="3">
        <v>0.20485848230670853</v>
      </c>
      <c r="F13" s="3">
        <v>7.9604897598849006E-2</v>
      </c>
      <c r="G13" s="4">
        <v>0.41681169306996718</v>
      </c>
      <c r="H13" s="4">
        <v>0.24130552135838718</v>
      </c>
      <c r="I13" s="2">
        <v>122195434</v>
      </c>
      <c r="J13" s="2">
        <v>93782223</v>
      </c>
      <c r="K13" s="3">
        <v>0.98549809559893575</v>
      </c>
      <c r="L13" s="3">
        <v>0.20485848230670853</v>
      </c>
      <c r="M13" s="59">
        <v>4.8106287057397745</v>
      </c>
      <c r="N13" s="59">
        <v>2.5734406862633858</v>
      </c>
    </row>
    <row r="14" spans="1:14" x14ac:dyDescent="0.45">
      <c r="A14" s="1" t="s">
        <v>24</v>
      </c>
      <c r="B14" s="2">
        <v>105206039</v>
      </c>
      <c r="C14" s="2">
        <v>32855419</v>
      </c>
      <c r="D14" s="2">
        <v>33405019</v>
      </c>
      <c r="E14" s="3">
        <v>0.31229594149058304</v>
      </c>
      <c r="F14" s="3">
        <v>0.31751997620592864</v>
      </c>
      <c r="G14" s="4">
        <v>0.66058607932201385</v>
      </c>
      <c r="H14" s="4">
        <v>0.51605001450305632</v>
      </c>
      <c r="I14" s="2">
        <v>90897374</v>
      </c>
      <c r="J14" s="2">
        <v>90311138</v>
      </c>
      <c r="K14" s="3">
        <v>0.86399388156795831</v>
      </c>
      <c r="L14" s="3">
        <v>0.31229594149058304</v>
      </c>
      <c r="M14" s="59">
        <v>2.7665869669779592</v>
      </c>
      <c r="N14" s="59">
        <v>0.98354738250560481</v>
      </c>
    </row>
    <row r="15" spans="1:14" x14ac:dyDescent="0.45">
      <c r="A15" s="1" t="s">
        <v>25</v>
      </c>
      <c r="B15" s="2">
        <v>98727615</v>
      </c>
      <c r="C15" s="2">
        <v>3812238</v>
      </c>
      <c r="D15" s="2">
        <v>145998</v>
      </c>
      <c r="E15" s="3">
        <v>3.8613694861361736E-2</v>
      </c>
      <c r="F15" s="3">
        <v>1.4787959782073131E-3</v>
      </c>
      <c r="G15" s="4">
        <v>5.4346776767073033</v>
      </c>
      <c r="H15" s="4">
        <v>1.6983262797940617</v>
      </c>
      <c r="I15" s="2">
        <v>95344349</v>
      </c>
      <c r="J15" s="2">
        <v>44418846</v>
      </c>
      <c r="K15" s="3">
        <v>0.96573131033298032</v>
      </c>
      <c r="L15" s="3">
        <v>3.8613694861361736E-2</v>
      </c>
      <c r="M15" s="59">
        <v>25.010072561052066</v>
      </c>
      <c r="N15" s="59">
        <v>26.111576870916039</v>
      </c>
    </row>
    <row r="16" spans="1:14" x14ac:dyDescent="0.45">
      <c r="A16" s="1" t="s">
        <v>27</v>
      </c>
      <c r="B16" s="2">
        <v>97898021</v>
      </c>
      <c r="C16" s="2">
        <v>15988760</v>
      </c>
      <c r="D16" s="2">
        <v>3096444</v>
      </c>
      <c r="E16" s="3">
        <v>0.16332056395705896</v>
      </c>
      <c r="F16" s="3">
        <v>3.1629280841131611E-2</v>
      </c>
      <c r="G16" s="4">
        <v>0.59981251983173811</v>
      </c>
      <c r="H16" s="4">
        <v>0.12444022334236646</v>
      </c>
      <c r="I16" s="2">
        <v>93484786</v>
      </c>
      <c r="J16" s="2">
        <v>82187345</v>
      </c>
      <c r="K16" s="3">
        <v>0.95492007953868652</v>
      </c>
      <c r="L16" s="3">
        <v>0.16332056395705896</v>
      </c>
      <c r="M16" s="59">
        <v>5.8469065768702508</v>
      </c>
      <c r="N16" s="59">
        <v>5.1635876508666074</v>
      </c>
    </row>
    <row r="17" spans="1:14" x14ac:dyDescent="0.45">
      <c r="A17" s="1" t="s">
        <v>28</v>
      </c>
      <c r="B17" s="2">
        <v>95036501</v>
      </c>
      <c r="C17" s="2">
        <v>11495970</v>
      </c>
      <c r="D17" s="2">
        <v>5867111</v>
      </c>
      <c r="E17" s="3">
        <v>0.12096373371321825</v>
      </c>
      <c r="F17" s="3">
        <v>6.173534313936916E-2</v>
      </c>
      <c r="G17" s="4">
        <v>0.31141278433882447</v>
      </c>
      <c r="H17" s="4">
        <v>0.14461465214586114</v>
      </c>
      <c r="I17" s="2">
        <v>92859430</v>
      </c>
      <c r="J17" s="2">
        <v>84897422</v>
      </c>
      <c r="K17" s="3">
        <v>0.97709226479202971</v>
      </c>
      <c r="L17" s="3">
        <v>0.12096373371321825</v>
      </c>
      <c r="M17" s="59">
        <v>8.0775637027584448</v>
      </c>
      <c r="N17" s="59">
        <v>1.9593919392355112</v>
      </c>
    </row>
    <row r="18" spans="1:14" x14ac:dyDescent="0.45">
      <c r="A18" s="1" t="s">
        <v>18</v>
      </c>
      <c r="B18" s="2">
        <v>82863685</v>
      </c>
      <c r="C18" s="2">
        <v>29354443</v>
      </c>
      <c r="D18" s="2">
        <v>30967493</v>
      </c>
      <c r="E18" s="3">
        <v>0.35424978988081451</v>
      </c>
      <c r="F18" s="3">
        <v>0.37371609770914727</v>
      </c>
      <c r="G18" s="4">
        <v>0.5019595195244464</v>
      </c>
      <c r="H18" s="4">
        <v>0.430526553653586</v>
      </c>
      <c r="I18" s="2">
        <v>74755318</v>
      </c>
      <c r="J18" s="2">
        <v>76216225</v>
      </c>
      <c r="K18" s="3">
        <v>0.90214812435628466</v>
      </c>
      <c r="L18" s="3">
        <v>0.35424978988081451</v>
      </c>
      <c r="M18" s="59">
        <v>2.5466440633876104</v>
      </c>
      <c r="N18" s="59">
        <v>0.94791150836782301</v>
      </c>
    </row>
    <row r="19" spans="1:14" x14ac:dyDescent="0.45">
      <c r="A19" s="1" t="s">
        <v>31</v>
      </c>
      <c r="B19" s="2">
        <v>81452008</v>
      </c>
      <c r="C19" s="2">
        <v>4310973</v>
      </c>
      <c r="D19" s="2">
        <v>3224677</v>
      </c>
      <c r="E19" s="3">
        <v>5.2926540497319596E-2</v>
      </c>
      <c r="F19" s="3">
        <v>3.9589901822923754E-2</v>
      </c>
      <c r="G19" s="4">
        <v>0.60074333367128374</v>
      </c>
      <c r="H19" s="4">
        <v>0.35808372990436854</v>
      </c>
      <c r="I19" s="2">
        <v>71015774</v>
      </c>
      <c r="J19" s="2">
        <v>61520235</v>
      </c>
      <c r="K19" s="3">
        <v>0.87187260012055201</v>
      </c>
      <c r="L19" s="3">
        <v>5.2926540497319596E-2</v>
      </c>
      <c r="M19" s="59">
        <v>16.473258821152442</v>
      </c>
      <c r="N19" s="59">
        <v>1.3368697081909287</v>
      </c>
    </row>
    <row r="20" spans="1:14" x14ac:dyDescent="0.45">
      <c r="A20" s="1" t="s">
        <v>32</v>
      </c>
      <c r="B20" s="2">
        <v>80593192</v>
      </c>
      <c r="C20" s="2">
        <v>16166956</v>
      </c>
      <c r="D20" s="2">
        <v>16508367</v>
      </c>
      <c r="E20" s="3">
        <v>0.20059952458515354</v>
      </c>
      <c r="F20" s="3">
        <v>0.2048357508907204</v>
      </c>
      <c r="G20" s="4">
        <v>0.52324654256821557</v>
      </c>
      <c r="H20" s="4">
        <v>0.44222174853178087</v>
      </c>
      <c r="I20" s="2">
        <v>80544646</v>
      </c>
      <c r="J20" s="2">
        <v>80502951</v>
      </c>
      <c r="K20" s="3">
        <v>0.99939764142857124</v>
      </c>
      <c r="L20" s="3">
        <v>0.20059952458515354</v>
      </c>
      <c r="M20" s="59">
        <v>4.9820538881902072</v>
      </c>
      <c r="N20" s="59">
        <v>0.97931891143442595</v>
      </c>
    </row>
    <row r="21" spans="1:14" x14ac:dyDescent="0.45">
      <c r="A21" s="1" t="s">
        <v>34</v>
      </c>
      <c r="B21" s="2">
        <v>80143741</v>
      </c>
      <c r="C21" s="2">
        <v>12441988</v>
      </c>
      <c r="D21" s="2">
        <v>8512473</v>
      </c>
      <c r="E21" s="3">
        <v>0.1552459099706863</v>
      </c>
      <c r="F21" s="3">
        <v>0.10621506924664273</v>
      </c>
      <c r="G21" s="4">
        <v>0.50644381025202889</v>
      </c>
      <c r="H21" s="4">
        <v>0.29186088902414309</v>
      </c>
      <c r="I21" s="2">
        <v>76682318</v>
      </c>
      <c r="J21" s="2">
        <v>75576769</v>
      </c>
      <c r="K21" s="3">
        <v>0.95680981500476747</v>
      </c>
      <c r="L21" s="3">
        <v>0.1552459099706863</v>
      </c>
      <c r="M21" s="59">
        <v>6.1631885515401557</v>
      </c>
      <c r="N21" s="59">
        <v>1.4616184979382607</v>
      </c>
    </row>
    <row r="22" spans="1:14" x14ac:dyDescent="0.45">
      <c r="A22" s="1" t="s">
        <v>36</v>
      </c>
      <c r="B22" s="2">
        <v>68142105</v>
      </c>
      <c r="C22" s="2">
        <v>4238765</v>
      </c>
      <c r="D22" s="2">
        <v>2238970</v>
      </c>
      <c r="E22" s="3">
        <v>6.2204785132481601E-2</v>
      </c>
      <c r="F22" s="3">
        <v>3.2857364767349059E-2</v>
      </c>
      <c r="G22" s="4">
        <v>0.27706990040882346</v>
      </c>
      <c r="H22" s="4">
        <v>0.11131511083134876</v>
      </c>
      <c r="I22" s="2">
        <v>66102827</v>
      </c>
      <c r="J22" s="2">
        <v>61558169</v>
      </c>
      <c r="K22" s="3">
        <v>0.97007315814502648</v>
      </c>
      <c r="L22" s="3">
        <v>6.2204785132481601E-2</v>
      </c>
      <c r="M22" s="59">
        <v>15.594831749342084</v>
      </c>
      <c r="N22" s="59">
        <v>1.8931763266144699</v>
      </c>
    </row>
    <row r="23" spans="1:14" x14ac:dyDescent="0.45">
      <c r="A23" s="1" t="s">
        <v>38</v>
      </c>
      <c r="B23" s="2">
        <v>65735954</v>
      </c>
      <c r="C23" s="2">
        <v>12515094</v>
      </c>
      <c r="D23" s="2">
        <v>9930964</v>
      </c>
      <c r="E23" s="3">
        <v>0.19038430628085204</v>
      </c>
      <c r="F23" s="3">
        <v>0.15107355101289013</v>
      </c>
      <c r="G23" s="4">
        <v>0.56585153617013428</v>
      </c>
      <c r="H23" s="4">
        <v>0.3275241514968657</v>
      </c>
      <c r="I23" s="2">
        <v>65331520</v>
      </c>
      <c r="J23" s="2">
        <v>63169365</v>
      </c>
      <c r="K23" s="3">
        <v>0.99384759822607882</v>
      </c>
      <c r="L23" s="3">
        <v>0.19038430628085204</v>
      </c>
      <c r="M23" s="59">
        <v>5.2202180822613071</v>
      </c>
      <c r="N23" s="59">
        <v>1.2602093814860271</v>
      </c>
    </row>
    <row r="24" spans="1:14" x14ac:dyDescent="0.45">
      <c r="A24" s="1" t="s">
        <v>40</v>
      </c>
      <c r="B24" s="2">
        <v>64098136</v>
      </c>
      <c r="C24" s="2">
        <v>15403218</v>
      </c>
      <c r="D24" s="2">
        <v>13682601</v>
      </c>
      <c r="E24" s="3">
        <v>0.24030680080930902</v>
      </c>
      <c r="F24" s="3">
        <v>0.21346332130469442</v>
      </c>
      <c r="G24" s="4">
        <v>0.50148617117531791</v>
      </c>
      <c r="H24" s="4">
        <v>0.41334038764102815</v>
      </c>
      <c r="I24" s="2">
        <v>63471562</v>
      </c>
      <c r="J24" s="2">
        <v>62736916</v>
      </c>
      <c r="K24" s="3">
        <v>0.99022477034277567</v>
      </c>
      <c r="L24" s="3">
        <v>0.24030680080930902</v>
      </c>
      <c r="M24" s="59">
        <v>4.1206689407369295</v>
      </c>
      <c r="N24" s="59">
        <v>1.1257521870293521</v>
      </c>
    </row>
    <row r="25" spans="1:14" x14ac:dyDescent="0.45">
      <c r="A25" s="1" t="s">
        <v>42</v>
      </c>
      <c r="B25" s="2">
        <v>61240480</v>
      </c>
      <c r="C25" s="2">
        <v>7929664</v>
      </c>
      <c r="D25" s="2">
        <v>5085296</v>
      </c>
      <c r="E25" s="3">
        <v>0.12948402755824251</v>
      </c>
      <c r="F25" s="3">
        <v>8.303814731693808E-2</v>
      </c>
      <c r="G25" s="4">
        <v>0.40841273536342126</v>
      </c>
      <c r="H25" s="4">
        <v>0.25182533227663489</v>
      </c>
      <c r="I25" s="2">
        <v>60132414</v>
      </c>
      <c r="J25" s="2">
        <v>56320521</v>
      </c>
      <c r="K25" s="3">
        <v>0.98190631425488495</v>
      </c>
      <c r="L25" s="3">
        <v>0.12948402755824251</v>
      </c>
      <c r="M25" s="59">
        <v>7.5832234505774778</v>
      </c>
      <c r="N25" s="59">
        <v>1.5593318461698196</v>
      </c>
    </row>
    <row r="26" spans="1:14" x14ac:dyDescent="0.45">
      <c r="A26" s="1" t="s">
        <v>43</v>
      </c>
      <c r="B26" s="2">
        <v>54657349</v>
      </c>
      <c r="C26" s="2">
        <v>19895337</v>
      </c>
      <c r="D26" s="2">
        <v>5092550</v>
      </c>
      <c r="E26" s="3">
        <v>0.36400113368103526</v>
      </c>
      <c r="F26" s="3">
        <v>9.3172283200196923E-2</v>
      </c>
      <c r="G26" s="4">
        <v>0.61395763331372533</v>
      </c>
      <c r="H26" s="4">
        <v>0.7346123841085217</v>
      </c>
      <c r="I26" s="2">
        <v>53838279</v>
      </c>
      <c r="J26" s="2">
        <v>41179075</v>
      </c>
      <c r="K26" s="3">
        <v>0.98501445798258525</v>
      </c>
      <c r="L26" s="3">
        <v>0.36400113368103526</v>
      </c>
      <c r="M26" s="59">
        <v>2.706075247682409</v>
      </c>
      <c r="N26" s="59">
        <v>3.9067533946647552</v>
      </c>
    </row>
    <row r="27" spans="1:14" x14ac:dyDescent="0.45">
      <c r="A27" s="1" t="s">
        <v>45</v>
      </c>
      <c r="B27" s="2">
        <v>53633880</v>
      </c>
      <c r="C27" s="2">
        <v>16774742</v>
      </c>
      <c r="D27" s="2">
        <v>15310375</v>
      </c>
      <c r="E27" s="3">
        <v>0.31276390967798712</v>
      </c>
      <c r="F27" s="3">
        <v>0.28546088778212575</v>
      </c>
      <c r="G27" s="4">
        <v>0.68351674367313875</v>
      </c>
      <c r="H27" s="4">
        <v>0.45164876404004789</v>
      </c>
      <c r="I27" s="2">
        <v>49533541</v>
      </c>
      <c r="J27" s="2">
        <v>46719072</v>
      </c>
      <c r="K27" s="3">
        <v>0.92354946164625795</v>
      </c>
      <c r="L27" s="3">
        <v>0.31276390967798712</v>
      </c>
      <c r="M27" s="59">
        <v>2.9528645507632847</v>
      </c>
      <c r="N27" s="59">
        <v>1.0956454038519632</v>
      </c>
    </row>
    <row r="28" spans="1:14" x14ac:dyDescent="0.45">
      <c r="A28" s="1" t="s">
        <v>47</v>
      </c>
      <c r="B28" s="2">
        <v>53484510</v>
      </c>
      <c r="C28" s="2">
        <v>6819231</v>
      </c>
      <c r="D28" s="2">
        <v>5226354</v>
      </c>
      <c r="E28" s="3">
        <v>0.12749917686447909</v>
      </c>
      <c r="F28" s="3">
        <v>9.7717152124979736E-2</v>
      </c>
      <c r="G28" s="4">
        <v>0.26222075220115448</v>
      </c>
      <c r="H28" s="4">
        <v>0.15199462659124857</v>
      </c>
      <c r="I28" s="2">
        <v>42544083</v>
      </c>
      <c r="J28" s="2">
        <v>35522508</v>
      </c>
      <c r="K28" s="3">
        <v>0.79544681254441707</v>
      </c>
      <c r="L28" s="3">
        <v>0.12749917686447909</v>
      </c>
      <c r="M28" s="59">
        <v>6.2388388074843038</v>
      </c>
      <c r="N28" s="59">
        <v>1.3047778623491637</v>
      </c>
    </row>
    <row r="29" spans="1:14" x14ac:dyDescent="0.45">
      <c r="A29" s="1" t="s">
        <v>48</v>
      </c>
      <c r="B29" s="2">
        <v>50315468</v>
      </c>
      <c r="C29" s="2">
        <v>9238749</v>
      </c>
      <c r="D29" s="2">
        <v>672164</v>
      </c>
      <c r="E29" s="3">
        <v>0.18361647754126029</v>
      </c>
      <c r="F29" s="3">
        <v>1.3358993302019968E-2</v>
      </c>
      <c r="G29" s="4">
        <v>0.46759758146899127</v>
      </c>
      <c r="H29" s="4">
        <v>0.12167582160725017</v>
      </c>
      <c r="I29" s="2">
        <v>49901414</v>
      </c>
      <c r="J29" s="2">
        <v>46863091</v>
      </c>
      <c r="K29" s="3">
        <v>0.99177084072834221</v>
      </c>
      <c r="L29" s="3">
        <v>0.18361647754126029</v>
      </c>
      <c r="M29" s="59">
        <v>5.4013172129689853</v>
      </c>
      <c r="N29" s="59">
        <v>13.744784011044924</v>
      </c>
    </row>
    <row r="30" spans="1:14" x14ac:dyDescent="0.45">
      <c r="A30" s="1" t="s">
        <v>50</v>
      </c>
      <c r="B30" s="2">
        <v>48031946</v>
      </c>
      <c r="C30" s="2">
        <v>9769735</v>
      </c>
      <c r="D30" s="2">
        <v>4413926</v>
      </c>
      <c r="E30" s="3">
        <v>0.20340077414310884</v>
      </c>
      <c r="F30" s="3">
        <v>9.1895631295055166E-2</v>
      </c>
      <c r="G30" s="4">
        <v>0.57259752845235035</v>
      </c>
      <c r="H30" s="4">
        <v>0.28663077681062948</v>
      </c>
      <c r="I30" s="2">
        <v>46945353</v>
      </c>
      <c r="J30" s="2">
        <v>42382637</v>
      </c>
      <c r="K30" s="3">
        <v>0.97737770191530449</v>
      </c>
      <c r="L30" s="3">
        <v>0.20340077414310884</v>
      </c>
      <c r="M30" s="59">
        <v>4.8051818191588618</v>
      </c>
      <c r="N30" s="59">
        <v>2.2133889421798192</v>
      </c>
    </row>
    <row r="31" spans="1:14" x14ac:dyDescent="0.45">
      <c r="A31" s="1" t="s">
        <v>46</v>
      </c>
      <c r="B31" s="2">
        <v>47355574</v>
      </c>
      <c r="C31" s="2">
        <v>13046700</v>
      </c>
      <c r="D31" s="2">
        <v>12495809</v>
      </c>
      <c r="E31" s="3">
        <v>0.27550505458977226</v>
      </c>
      <c r="F31" s="3">
        <v>0.26387197840744153</v>
      </c>
      <c r="G31" s="4">
        <v>0.57534763434284097</v>
      </c>
      <c r="H31" s="4">
        <v>0.30849444062244502</v>
      </c>
      <c r="I31" s="2">
        <v>46594767</v>
      </c>
      <c r="J31" s="2">
        <v>45802441</v>
      </c>
      <c r="K31" s="3">
        <v>0.98393416158359737</v>
      </c>
      <c r="L31" s="3">
        <v>0.27550505458977226</v>
      </c>
      <c r="M31" s="59">
        <v>3.5713833383154365</v>
      </c>
      <c r="N31" s="59">
        <v>1.0440860611745906</v>
      </c>
    </row>
    <row r="32" spans="1:14" x14ac:dyDescent="0.45">
      <c r="A32" s="1" t="s">
        <v>52</v>
      </c>
      <c r="B32" s="2">
        <v>47102899</v>
      </c>
      <c r="C32" s="2">
        <v>12165359</v>
      </c>
      <c r="D32" s="2">
        <v>11551089</v>
      </c>
      <c r="E32" s="3">
        <v>0.25827198024478282</v>
      </c>
      <c r="F32" s="3">
        <v>0.24523095701604269</v>
      </c>
      <c r="G32" s="4">
        <v>0.5362361669064718</v>
      </c>
      <c r="H32" s="4">
        <v>0.37262467952549488</v>
      </c>
      <c r="I32" s="2">
        <v>42446651</v>
      </c>
      <c r="J32" s="2">
        <v>41731590</v>
      </c>
      <c r="K32" s="3">
        <v>0.90114731579472418</v>
      </c>
      <c r="L32" s="3">
        <v>0.25827198024478282</v>
      </c>
      <c r="M32" s="59">
        <v>3.4891408465627687</v>
      </c>
      <c r="N32" s="59">
        <v>1.0531785358073165</v>
      </c>
    </row>
    <row r="33" spans="1:14" x14ac:dyDescent="0.45">
      <c r="A33" s="1" t="s">
        <v>15</v>
      </c>
      <c r="B33" s="2">
        <v>44284392</v>
      </c>
      <c r="C33" s="2">
        <v>7302668</v>
      </c>
      <c r="D33" s="2">
        <v>3327867</v>
      </c>
      <c r="E33" s="3">
        <v>0.16490387854935437</v>
      </c>
      <c r="F33" s="3">
        <v>7.5147627633681865E-2</v>
      </c>
      <c r="G33" s="4">
        <v>0.37343951605044146</v>
      </c>
      <c r="H33" s="4">
        <v>0.32605780368055415</v>
      </c>
      <c r="I33" s="2">
        <v>42807246</v>
      </c>
      <c r="J33" s="2">
        <v>37050399</v>
      </c>
      <c r="K33" s="3">
        <v>0.96664409437979859</v>
      </c>
      <c r="L33" s="3">
        <v>0.16490387854935437</v>
      </c>
      <c r="M33" s="59">
        <v>5.8618639105598112</v>
      </c>
      <c r="N33" s="59">
        <v>2.1943989949117557</v>
      </c>
    </row>
    <row r="34" spans="1:14" x14ac:dyDescent="0.45">
      <c r="A34" s="1" t="s">
        <v>54</v>
      </c>
      <c r="B34" s="2">
        <v>41708795</v>
      </c>
      <c r="C34" s="2">
        <v>3363002</v>
      </c>
      <c r="D34" s="2">
        <v>2780221</v>
      </c>
      <c r="E34" s="3">
        <v>8.0630524089703379E-2</v>
      </c>
      <c r="F34" s="3">
        <v>6.6657907522861784E-2</v>
      </c>
      <c r="G34" s="4">
        <v>0.49469572856908772</v>
      </c>
      <c r="H34" s="4">
        <v>0.36974275723392924</v>
      </c>
      <c r="I34" s="2">
        <v>38750223</v>
      </c>
      <c r="J34" s="2">
        <v>38058925</v>
      </c>
      <c r="K34" s="3">
        <v>0.92906599195685224</v>
      </c>
      <c r="L34" s="3">
        <v>8.0630524089703379E-2</v>
      </c>
      <c r="M34" s="59">
        <v>11.522509650603835</v>
      </c>
      <c r="N34" s="59">
        <v>1.2096167894566654</v>
      </c>
    </row>
    <row r="35" spans="1:14" x14ac:dyDescent="0.45">
      <c r="A35" s="1" t="s">
        <v>20</v>
      </c>
      <c r="B35" s="2">
        <v>40728545</v>
      </c>
      <c r="C35" s="2">
        <v>7037439</v>
      </c>
      <c r="D35" s="2">
        <v>2645410</v>
      </c>
      <c r="E35" s="3">
        <v>0.172788863437179</v>
      </c>
      <c r="F35" s="3">
        <v>6.4952234360446712E-2</v>
      </c>
      <c r="G35" s="4">
        <v>6.1253192178086548</v>
      </c>
      <c r="H35" s="4">
        <v>2.1301031211307939</v>
      </c>
      <c r="I35" s="2">
        <v>35804305</v>
      </c>
      <c r="J35" s="2">
        <v>24464776</v>
      </c>
      <c r="K35" s="3">
        <v>0.87909609832612479</v>
      </c>
      <c r="L35" s="3">
        <v>0.172788863437179</v>
      </c>
      <c r="M35" s="59">
        <v>5.0876895700268232</v>
      </c>
      <c r="N35" s="59">
        <v>2.6602451037835344</v>
      </c>
    </row>
    <row r="36" spans="1:14" x14ac:dyDescent="0.45">
      <c r="A36" s="1" t="s">
        <v>55</v>
      </c>
      <c r="B36" s="2">
        <v>40335504</v>
      </c>
      <c r="C36" s="2">
        <v>969294</v>
      </c>
      <c r="D36" s="2">
        <v>215113</v>
      </c>
      <c r="E36" s="3">
        <v>2.403078935123756E-2</v>
      </c>
      <c r="F36" s="3">
        <v>5.3330931479125682E-3</v>
      </c>
      <c r="G36" s="4">
        <v>1.5664874361635499</v>
      </c>
      <c r="H36" s="4">
        <v>0.46555865056506818</v>
      </c>
      <c r="I36" s="2">
        <v>31931815</v>
      </c>
      <c r="J36" s="2">
        <v>23861691</v>
      </c>
      <c r="K36" s="3">
        <v>0.79165528711380428</v>
      </c>
      <c r="L36" s="3">
        <v>2.403078935123756E-2</v>
      </c>
      <c r="M36" s="59">
        <v>32.943374249711646</v>
      </c>
      <c r="N36" s="59">
        <v>4.5059759289303765</v>
      </c>
    </row>
    <row r="37" spans="1:14" x14ac:dyDescent="0.45">
      <c r="A37" s="1" t="s">
        <v>57</v>
      </c>
      <c r="B37" s="2">
        <v>39730276</v>
      </c>
      <c r="C37" s="2">
        <v>4586510</v>
      </c>
      <c r="D37" s="2">
        <v>4562523</v>
      </c>
      <c r="E37" s="3">
        <v>0.11544118143050403</v>
      </c>
      <c r="F37" s="3">
        <v>0.11483743531003912</v>
      </c>
      <c r="G37" s="4">
        <v>0.36161754158450621</v>
      </c>
      <c r="H37" s="4">
        <v>0.31686683473153315</v>
      </c>
      <c r="I37" s="2">
        <v>33962261</v>
      </c>
      <c r="J37" s="2">
        <v>32914413</v>
      </c>
      <c r="K37" s="3">
        <v>0.85482066623448572</v>
      </c>
      <c r="L37" s="3">
        <v>0.11544118143050403</v>
      </c>
      <c r="M37" s="59">
        <v>7.4048156441390081</v>
      </c>
      <c r="N37" s="59">
        <v>1.0052573981544859</v>
      </c>
    </row>
    <row r="38" spans="1:14" x14ac:dyDescent="0.45">
      <c r="A38" s="1" t="s">
        <v>59</v>
      </c>
      <c r="B38" s="2">
        <v>38548752</v>
      </c>
      <c r="C38" s="2">
        <v>5969387</v>
      </c>
      <c r="D38" s="2">
        <v>6095178</v>
      </c>
      <c r="E38" s="3">
        <v>0.15485292494034567</v>
      </c>
      <c r="F38" s="3">
        <v>0.15811609154039538</v>
      </c>
      <c r="G38" s="4">
        <v>0.48014964327467891</v>
      </c>
      <c r="H38" s="4">
        <v>0.41240616000319724</v>
      </c>
      <c r="I38" s="2">
        <v>38536972</v>
      </c>
      <c r="J38" s="2">
        <v>38539364</v>
      </c>
      <c r="K38" s="3">
        <v>0.9996944129345614</v>
      </c>
      <c r="L38" s="3">
        <v>0.15485292494034567</v>
      </c>
      <c r="M38" s="59">
        <v>6.455767066199595</v>
      </c>
      <c r="N38" s="59">
        <v>0.97936221058679507</v>
      </c>
    </row>
    <row r="39" spans="1:14" x14ac:dyDescent="0.45">
      <c r="A39" s="1" t="s">
        <v>29</v>
      </c>
      <c r="B39" s="2">
        <v>37353956</v>
      </c>
      <c r="C39" s="2">
        <v>10342147</v>
      </c>
      <c r="D39" s="2">
        <v>5037275</v>
      </c>
      <c r="E39" s="3">
        <v>0.27686885426539559</v>
      </c>
      <c r="F39" s="3">
        <v>0.13485251736121337</v>
      </c>
      <c r="G39" s="4">
        <v>1.4921172444537325</v>
      </c>
      <c r="H39" s="4">
        <v>0.92817630465664147</v>
      </c>
      <c r="I39" s="2">
        <v>32026917</v>
      </c>
      <c r="J39" s="2">
        <v>20814860</v>
      </c>
      <c r="K39" s="3">
        <v>0.85739023197435904</v>
      </c>
      <c r="L39" s="3">
        <v>0.27686885426539559</v>
      </c>
      <c r="M39" s="59">
        <v>3.096737747007464</v>
      </c>
      <c r="N39" s="59">
        <v>2.0531233653116017</v>
      </c>
    </row>
    <row r="40" spans="1:14" x14ac:dyDescent="0.45">
      <c r="A40" s="1" t="s">
        <v>7</v>
      </c>
      <c r="B40" s="2">
        <v>34476073</v>
      </c>
      <c r="C40" s="2">
        <v>7195593</v>
      </c>
      <c r="D40" s="2">
        <v>4390118</v>
      </c>
      <c r="E40" s="3">
        <v>0.20871266283720888</v>
      </c>
      <c r="F40" s="3">
        <v>0.12733811069491585</v>
      </c>
      <c r="G40" s="4">
        <v>1.9523911738527755</v>
      </c>
      <c r="H40" s="4">
        <v>0.4585662329851739</v>
      </c>
      <c r="I40" s="2">
        <v>33896058</v>
      </c>
      <c r="J40" s="2">
        <v>32737887</v>
      </c>
      <c r="K40" s="3">
        <v>0.98317630317118776</v>
      </c>
      <c r="L40" s="3">
        <v>0.20871266283720888</v>
      </c>
      <c r="M40" s="59">
        <v>4.7106691554122087</v>
      </c>
      <c r="N40" s="59">
        <v>1.6390431874496314</v>
      </c>
    </row>
    <row r="41" spans="1:14" x14ac:dyDescent="0.45">
      <c r="A41" s="1" t="s">
        <v>62</v>
      </c>
      <c r="B41" s="2">
        <v>34095851</v>
      </c>
      <c r="C41" s="2">
        <v>8937048</v>
      </c>
      <c r="D41" s="2">
        <v>9619524</v>
      </c>
      <c r="E41" s="3">
        <v>0.26211541105103964</v>
      </c>
      <c r="F41" s="3">
        <v>0.2821318054211347</v>
      </c>
      <c r="G41" s="4">
        <v>0.94752801913745133</v>
      </c>
      <c r="H41" s="4">
        <v>0.61562880403379905</v>
      </c>
      <c r="I41" s="2">
        <v>31892732</v>
      </c>
      <c r="J41" s="2">
        <v>32587792</v>
      </c>
      <c r="K41" s="3">
        <v>0.93538454282897943</v>
      </c>
      <c r="L41" s="3">
        <v>0.26211541105103964</v>
      </c>
      <c r="M41" s="59">
        <v>3.5685980426646471</v>
      </c>
      <c r="N41" s="59">
        <v>0.9290530383831882</v>
      </c>
    </row>
    <row r="42" spans="1:14" x14ac:dyDescent="0.45">
      <c r="A42" s="1" t="s">
        <v>63</v>
      </c>
      <c r="B42" s="2">
        <v>34044087</v>
      </c>
      <c r="C42" s="2">
        <v>6483979</v>
      </c>
      <c r="D42" s="2">
        <v>1504189</v>
      </c>
      <c r="E42" s="3">
        <v>0.19045830190717114</v>
      </c>
      <c r="F42" s="3">
        <v>4.4183561157037345E-2</v>
      </c>
      <c r="G42" s="4">
        <v>1.1888906977881579</v>
      </c>
      <c r="H42" s="4">
        <v>0.61600939247786046</v>
      </c>
      <c r="I42" s="2">
        <v>31796604</v>
      </c>
      <c r="J42" s="2">
        <v>22334090</v>
      </c>
      <c r="K42" s="3">
        <v>0.93398316130492798</v>
      </c>
      <c r="L42" s="3">
        <v>0.19045830190717114</v>
      </c>
      <c r="M42" s="59">
        <v>4.9038721439412436</v>
      </c>
      <c r="N42" s="59">
        <v>4.3106145570802603</v>
      </c>
    </row>
    <row r="43" spans="1:14" x14ac:dyDescent="0.45">
      <c r="A43" s="1" t="s">
        <v>35</v>
      </c>
      <c r="B43" s="2">
        <v>30978783</v>
      </c>
      <c r="C43" s="2">
        <v>11105547</v>
      </c>
      <c r="D43" s="2">
        <v>6537870</v>
      </c>
      <c r="E43" s="3">
        <v>0.35848880829179119</v>
      </c>
      <c r="F43" s="3">
        <v>0.21104347449672248</v>
      </c>
      <c r="G43" s="4">
        <v>0.62718726779004741</v>
      </c>
      <c r="H43" s="4">
        <v>0.28008914789718137</v>
      </c>
      <c r="I43" s="2">
        <v>30135549</v>
      </c>
      <c r="J43" s="2">
        <v>18088017</v>
      </c>
      <c r="K43" s="3">
        <v>0.97278027351816887</v>
      </c>
      <c r="L43" s="3">
        <v>0.35848880829179119</v>
      </c>
      <c r="M43" s="59">
        <v>2.7135582785791641</v>
      </c>
      <c r="N43" s="59">
        <v>1.6986491013128129</v>
      </c>
    </row>
    <row r="44" spans="1:14" x14ac:dyDescent="0.45">
      <c r="A44" s="1" t="s">
        <v>53</v>
      </c>
      <c r="B44" s="2">
        <v>30880169</v>
      </c>
      <c r="C44" s="2">
        <v>9131402</v>
      </c>
      <c r="D44" s="2">
        <v>5173372</v>
      </c>
      <c r="E44" s="3">
        <v>0.29570440498560741</v>
      </c>
      <c r="F44" s="3">
        <v>0.16753055982303725</v>
      </c>
      <c r="G44" s="4">
        <v>0.49068147934770373</v>
      </c>
      <c r="H44" s="4">
        <v>0.2099053453598598</v>
      </c>
      <c r="I44" s="2">
        <v>30229025</v>
      </c>
      <c r="J44" s="2">
        <v>29112431</v>
      </c>
      <c r="K44" s="3">
        <v>0.97891384597020825</v>
      </c>
      <c r="L44" s="3">
        <v>0.29570440498560741</v>
      </c>
      <c r="M44" s="59">
        <v>3.3104472894742782</v>
      </c>
      <c r="N44" s="59">
        <v>1.765077400194689</v>
      </c>
    </row>
    <row r="45" spans="1:14" x14ac:dyDescent="0.45">
      <c r="A45" s="1" t="s">
        <v>65</v>
      </c>
      <c r="B45" s="2">
        <v>30593400</v>
      </c>
      <c r="C45" s="2">
        <v>6987071</v>
      </c>
      <c r="D45" s="2">
        <v>7053216</v>
      </c>
      <c r="E45" s="3">
        <v>0.22838491308582898</v>
      </c>
      <c r="F45" s="3">
        <v>0.23054698072133206</v>
      </c>
      <c r="G45" s="4">
        <v>0.44151545118164109</v>
      </c>
      <c r="H45" s="4">
        <v>0.3535373043656479</v>
      </c>
      <c r="I45" s="2">
        <v>27279292</v>
      </c>
      <c r="J45" s="2">
        <v>27225436</v>
      </c>
      <c r="K45" s="3">
        <v>0.89167245222825842</v>
      </c>
      <c r="L45" s="3">
        <v>0.22838491308582898</v>
      </c>
      <c r="M45" s="59">
        <v>3.9042528693353766</v>
      </c>
      <c r="N45" s="59">
        <v>0.99062200845685144</v>
      </c>
    </row>
    <row r="46" spans="1:14" x14ac:dyDescent="0.45">
      <c r="A46" s="1" t="s">
        <v>67</v>
      </c>
      <c r="B46" s="2">
        <v>30011529</v>
      </c>
      <c r="C46" s="2">
        <v>3983654</v>
      </c>
      <c r="D46" s="2">
        <v>1755630</v>
      </c>
      <c r="E46" s="3">
        <v>0.13273745566245559</v>
      </c>
      <c r="F46" s="3">
        <v>5.8498519019140945E-2</v>
      </c>
      <c r="G46" s="4">
        <v>0.29792272750482873</v>
      </c>
      <c r="H46" s="4">
        <v>0.10351938272029028</v>
      </c>
      <c r="I46" s="2">
        <v>29287853</v>
      </c>
      <c r="J46" s="2">
        <v>27658771</v>
      </c>
      <c r="K46" s="3">
        <v>0.97588673339502296</v>
      </c>
      <c r="L46" s="3">
        <v>0.13273745566245559</v>
      </c>
      <c r="M46" s="59">
        <v>7.3520072275353225</v>
      </c>
      <c r="N46" s="59">
        <v>2.2690737797827563</v>
      </c>
    </row>
    <row r="47" spans="1:14" x14ac:dyDescent="0.45">
      <c r="A47" s="1" t="s">
        <v>69</v>
      </c>
      <c r="B47" s="2">
        <v>29799358</v>
      </c>
      <c r="C47" s="2">
        <v>946323</v>
      </c>
      <c r="D47" s="2">
        <v>776507</v>
      </c>
      <c r="E47" s="3">
        <v>3.1756489519002389E-2</v>
      </c>
      <c r="F47" s="3">
        <v>2.6057843259576264E-2</v>
      </c>
      <c r="G47" s="4">
        <v>0.28106750794662066</v>
      </c>
      <c r="H47" s="4">
        <v>0.19146107129413248</v>
      </c>
      <c r="I47" s="2">
        <v>25466443</v>
      </c>
      <c r="J47" s="2">
        <v>22242395</v>
      </c>
      <c r="K47" s="3">
        <v>0.85459703527841102</v>
      </c>
      <c r="L47" s="3">
        <v>3.1756489519002389E-2</v>
      </c>
      <c r="M47" s="59">
        <v>26.910941612958791</v>
      </c>
      <c r="N47" s="59">
        <v>1.2186921689051096</v>
      </c>
    </row>
    <row r="48" spans="1:14" x14ac:dyDescent="0.45">
      <c r="A48" s="1" t="s">
        <v>41</v>
      </c>
      <c r="B48" s="2">
        <v>29183564</v>
      </c>
      <c r="C48" s="2">
        <v>14700041</v>
      </c>
      <c r="D48" s="2">
        <v>12895337</v>
      </c>
      <c r="E48" s="3">
        <v>0.50370958804072041</v>
      </c>
      <c r="F48" s="3">
        <v>0.4418698483845222</v>
      </c>
      <c r="G48" s="4">
        <v>0.76462983043801946</v>
      </c>
      <c r="H48" s="4">
        <v>0.49445564655968821</v>
      </c>
      <c r="I48" s="2">
        <v>28295356</v>
      </c>
      <c r="J48" s="2">
        <v>27161838</v>
      </c>
      <c r="K48" s="3">
        <v>0.96956478653532518</v>
      </c>
      <c r="L48" s="3">
        <v>0.50370958804072041</v>
      </c>
      <c r="M48" s="59">
        <v>1.9248487810340122</v>
      </c>
      <c r="N48" s="59">
        <v>1.1399501230561093</v>
      </c>
    </row>
    <row r="49" spans="1:14" x14ac:dyDescent="0.45">
      <c r="A49" s="1" t="s">
        <v>26</v>
      </c>
      <c r="B49" s="2">
        <v>28124932</v>
      </c>
      <c r="C49" s="2">
        <v>1956729</v>
      </c>
      <c r="D49" s="2">
        <v>1684</v>
      </c>
      <c r="E49" s="3">
        <v>6.9572754878127349E-2</v>
      </c>
      <c r="F49" s="3">
        <v>5.987570032169322E-5</v>
      </c>
      <c r="G49" s="4">
        <v>3.2019855256960605</v>
      </c>
      <c r="H49" s="4">
        <v>0.46606762261855017</v>
      </c>
      <c r="I49" s="2">
        <v>16732351</v>
      </c>
      <c r="J49" s="2">
        <v>137639</v>
      </c>
      <c r="K49" s="3">
        <v>0.59492947396281703</v>
      </c>
      <c r="L49" s="3">
        <v>6.9572754878127349E-2</v>
      </c>
      <c r="M49" s="59">
        <v>8.5511846556165931</v>
      </c>
      <c r="N49" s="59">
        <v>1161.9530878859857</v>
      </c>
    </row>
    <row r="50" spans="1:14" x14ac:dyDescent="0.45">
      <c r="A50" s="1" t="s">
        <v>71</v>
      </c>
      <c r="B50" s="2">
        <v>27895190</v>
      </c>
      <c r="C50" s="2">
        <v>8108278</v>
      </c>
      <c r="D50" s="2">
        <v>25988</v>
      </c>
      <c r="E50" s="3">
        <v>0.2906693949745458</v>
      </c>
      <c r="F50" s="3">
        <v>9.3163014842343784E-4</v>
      </c>
      <c r="G50" s="4">
        <v>2.9279517839905895</v>
      </c>
      <c r="H50" s="4">
        <v>3.6592825971196046</v>
      </c>
      <c r="I50" s="2">
        <v>20286191</v>
      </c>
      <c r="J50" s="2">
        <v>1025233</v>
      </c>
      <c r="K50" s="3">
        <v>0.72722899539311259</v>
      </c>
      <c r="L50" s="3">
        <v>0.2906693949745458</v>
      </c>
      <c r="M50" s="59">
        <v>2.5019111332887203</v>
      </c>
      <c r="N50" s="59">
        <v>312.00084654455907</v>
      </c>
    </row>
    <row r="51" spans="1:14" x14ac:dyDescent="0.45">
      <c r="A51" s="1" t="s">
        <v>72</v>
      </c>
      <c r="B51" s="2">
        <v>27287268</v>
      </c>
      <c r="C51" s="2">
        <v>2640184</v>
      </c>
      <c r="D51" s="2">
        <v>1829416</v>
      </c>
      <c r="E51" s="3">
        <v>9.6755160685195754E-2</v>
      </c>
      <c r="F51" s="3">
        <v>6.7042842104969982E-2</v>
      </c>
      <c r="G51" s="4">
        <v>0.2247153857649748</v>
      </c>
      <c r="H51" s="4">
        <v>0.1529627393453212</v>
      </c>
      <c r="I51" s="2">
        <v>20374440</v>
      </c>
      <c r="J51" s="2">
        <v>16544090</v>
      </c>
      <c r="K51" s="3">
        <v>0.74666470824415254</v>
      </c>
      <c r="L51" s="3">
        <v>9.6755160685195754E-2</v>
      </c>
      <c r="M51" s="59">
        <v>7.7170530538780628</v>
      </c>
      <c r="N51" s="59">
        <v>1.4431840543648902</v>
      </c>
    </row>
    <row r="52" spans="1:14" x14ac:dyDescent="0.45">
      <c r="A52" s="1" t="s">
        <v>58</v>
      </c>
      <c r="B52" s="2">
        <v>26560095</v>
      </c>
      <c r="C52" s="2">
        <v>12582904</v>
      </c>
      <c r="D52" s="2">
        <v>10107029</v>
      </c>
      <c r="E52" s="3">
        <v>0.47375222114228133</v>
      </c>
      <c r="F52" s="3">
        <v>0.38053436932360368</v>
      </c>
      <c r="G52" s="4">
        <v>0.76615172710694135</v>
      </c>
      <c r="H52" s="4">
        <v>0.52177558903719568</v>
      </c>
      <c r="I52" s="2">
        <v>25762102</v>
      </c>
      <c r="J52" s="2">
        <v>22104895</v>
      </c>
      <c r="K52" s="3">
        <v>0.96995519029581789</v>
      </c>
      <c r="L52" s="3">
        <v>0.47375222114228133</v>
      </c>
      <c r="M52" s="59">
        <v>2.0473892195315169</v>
      </c>
      <c r="N52" s="59">
        <v>1.2449656570689567</v>
      </c>
    </row>
    <row r="53" spans="1:14" x14ac:dyDescent="0.45">
      <c r="A53" s="1" t="s">
        <v>73</v>
      </c>
      <c r="B53" s="2">
        <v>24953119</v>
      </c>
      <c r="C53" s="2">
        <v>7287435</v>
      </c>
      <c r="D53" s="2">
        <v>7467623</v>
      </c>
      <c r="E53" s="3">
        <v>0.29204505456812835</v>
      </c>
      <c r="F53" s="3">
        <v>0.2992661157909759</v>
      </c>
      <c r="G53" s="4">
        <v>0.46752498520918356</v>
      </c>
      <c r="H53" s="4">
        <v>0.36033076285661464</v>
      </c>
      <c r="I53" s="2">
        <v>22841594</v>
      </c>
      <c r="J53" s="2">
        <v>22567703</v>
      </c>
      <c r="K53" s="3">
        <v>0.91538031778712714</v>
      </c>
      <c r="L53" s="3">
        <v>0.29204505456812835</v>
      </c>
      <c r="M53" s="59">
        <v>3.1343804781792222</v>
      </c>
      <c r="N53" s="59">
        <v>0.97587076905194592</v>
      </c>
    </row>
    <row r="54" spans="1:14" x14ac:dyDescent="0.45">
      <c r="A54" s="1" t="s">
        <v>68</v>
      </c>
      <c r="B54" s="2">
        <v>24819901</v>
      </c>
      <c r="C54" s="2">
        <v>13785553</v>
      </c>
      <c r="D54" s="2">
        <v>10547279</v>
      </c>
      <c r="E54" s="3">
        <v>0.55542336772415002</v>
      </c>
      <c r="F54" s="3">
        <v>0.42495250081779135</v>
      </c>
      <c r="G54" s="4">
        <v>0.85396106421369633</v>
      </c>
      <c r="H54" s="4">
        <v>0.65937609867436009</v>
      </c>
      <c r="I54" s="2">
        <v>23783289</v>
      </c>
      <c r="J54" s="2">
        <v>21089185</v>
      </c>
      <c r="K54" s="3">
        <v>0.95823464404632397</v>
      </c>
      <c r="L54" s="3">
        <v>0.55542336772415002</v>
      </c>
      <c r="M54" s="59">
        <v>1.7252328579056642</v>
      </c>
      <c r="N54" s="59">
        <v>1.3070245889958916</v>
      </c>
    </row>
    <row r="55" spans="1:14" x14ac:dyDescent="0.45">
      <c r="A55" s="1" t="s">
        <v>76</v>
      </c>
      <c r="B55" s="2">
        <v>23599114</v>
      </c>
      <c r="C55" s="2">
        <v>2953176</v>
      </c>
      <c r="D55" s="2">
        <v>2870149</v>
      </c>
      <c r="E55" s="3">
        <v>0.12513927429648419</v>
      </c>
      <c r="F55" s="3">
        <v>0.121621048993619</v>
      </c>
      <c r="G55" s="4">
        <v>0.33546304114097869</v>
      </c>
      <c r="H55" s="4">
        <v>0.25964720165419908</v>
      </c>
      <c r="I55" s="2">
        <v>14656774</v>
      </c>
      <c r="J55" s="2">
        <v>14139262</v>
      </c>
      <c r="K55" s="3">
        <v>0.62107306231920401</v>
      </c>
      <c r="L55" s="3">
        <v>0.12513927429648419</v>
      </c>
      <c r="M55" s="59">
        <v>4.9630546909496749</v>
      </c>
      <c r="N55" s="59">
        <v>1.0289277664678733</v>
      </c>
    </row>
    <row r="56" spans="1:14" x14ac:dyDescent="0.45">
      <c r="A56" s="1" t="s">
        <v>78</v>
      </c>
      <c r="B56" s="2">
        <v>23401940</v>
      </c>
      <c r="C56" s="2">
        <v>4246197</v>
      </c>
      <c r="D56" s="2">
        <v>682155</v>
      </c>
      <c r="E56" s="3">
        <v>0.18144636726698726</v>
      </c>
      <c r="F56" s="3">
        <v>2.9149506408443059E-2</v>
      </c>
      <c r="G56" s="4">
        <v>0.3716358228718411</v>
      </c>
      <c r="H56" s="4">
        <v>0.11312459451684873</v>
      </c>
      <c r="I56" s="2">
        <v>22773176</v>
      </c>
      <c r="J56" s="2">
        <v>14234123</v>
      </c>
      <c r="K56" s="3">
        <v>0.97313197111008742</v>
      </c>
      <c r="L56" s="3">
        <v>0.18144636726698726</v>
      </c>
      <c r="M56" s="59">
        <v>5.3631934646461294</v>
      </c>
      <c r="N56" s="59">
        <v>6.2246806077797574</v>
      </c>
    </row>
    <row r="57" spans="1:14" x14ac:dyDescent="0.45">
      <c r="A57" s="1" t="s">
        <v>79</v>
      </c>
      <c r="B57" s="2">
        <v>23085648</v>
      </c>
      <c r="C57" s="2">
        <v>2030945</v>
      </c>
      <c r="D57" s="2">
        <v>358142</v>
      </c>
      <c r="E57" s="3">
        <v>8.797435532240637E-2</v>
      </c>
      <c r="F57" s="3">
        <v>1.5513621276734359E-2</v>
      </c>
      <c r="G57" s="4">
        <v>0.22151728573299501</v>
      </c>
      <c r="H57" s="4">
        <v>6.6440038440576832E-2</v>
      </c>
      <c r="I57" s="2">
        <v>23015392</v>
      </c>
      <c r="J57" s="2">
        <v>22824713</v>
      </c>
      <c r="K57" s="3">
        <v>0.99695672393514789</v>
      </c>
      <c r="L57" s="3">
        <v>8.797435532240637E-2</v>
      </c>
      <c r="M57" s="59">
        <v>11.332356119934316</v>
      </c>
      <c r="N57" s="59">
        <v>5.6707814218941088</v>
      </c>
    </row>
    <row r="58" spans="1:14" x14ac:dyDescent="0.45">
      <c r="A58" s="1" t="s">
        <v>12</v>
      </c>
      <c r="B58" s="2">
        <v>22849333</v>
      </c>
      <c r="C58" s="2">
        <v>5705191</v>
      </c>
      <c r="D58" s="2">
        <v>2576895</v>
      </c>
      <c r="E58" s="3">
        <v>0.24968741975969277</v>
      </c>
      <c r="F58" s="3">
        <v>0.11277769027218432</v>
      </c>
      <c r="G58" s="4">
        <v>1.0242046259904831</v>
      </c>
      <c r="H58" s="4">
        <v>1.0765616581594177</v>
      </c>
      <c r="I58" s="2">
        <v>22417286</v>
      </c>
      <c r="J58" s="2">
        <v>21405879</v>
      </c>
      <c r="K58" s="3">
        <v>0.98109148306429772</v>
      </c>
      <c r="L58" s="3">
        <v>0.24968741975969277</v>
      </c>
      <c r="M58" s="59">
        <v>3.9292787918932071</v>
      </c>
      <c r="N58" s="59">
        <v>2.2139788388739161</v>
      </c>
    </row>
    <row r="59" spans="1:14" x14ac:dyDescent="0.45">
      <c r="A59" s="1" t="s">
        <v>80</v>
      </c>
      <c r="B59" s="2">
        <v>22137848</v>
      </c>
      <c r="C59" s="2">
        <v>7376273</v>
      </c>
      <c r="D59" s="2">
        <v>3908519</v>
      </c>
      <c r="E59" s="3">
        <v>0.33319738214843647</v>
      </c>
      <c r="F59" s="3">
        <v>0.17655370115469218</v>
      </c>
      <c r="G59" s="4">
        <v>0.8443800609275004</v>
      </c>
      <c r="H59" s="4">
        <v>0.5436055552253255</v>
      </c>
      <c r="I59" s="2">
        <v>21979776</v>
      </c>
      <c r="J59" s="2">
        <v>21675401</v>
      </c>
      <c r="K59" s="3">
        <v>0.99285964923058467</v>
      </c>
      <c r="L59" s="3">
        <v>0.33319738214843647</v>
      </c>
      <c r="M59" s="59">
        <v>2.9797942673759499</v>
      </c>
      <c r="N59" s="59">
        <v>1.8872296642283177</v>
      </c>
    </row>
    <row r="60" spans="1:14" x14ac:dyDescent="0.45">
      <c r="A60" s="1" t="s">
        <v>82</v>
      </c>
      <c r="B60" s="2">
        <v>21459263</v>
      </c>
      <c r="C60" s="2">
        <v>2884618</v>
      </c>
      <c r="D60" s="2">
        <v>2899927</v>
      </c>
      <c r="E60" s="3">
        <v>0.13442297622243596</v>
      </c>
      <c r="F60" s="3">
        <v>0.1351363744411912</v>
      </c>
      <c r="G60" s="4">
        <v>0.38225361494645832</v>
      </c>
      <c r="H60" s="4">
        <v>0.32980195417514252</v>
      </c>
      <c r="I60" s="2">
        <v>20730683</v>
      </c>
      <c r="J60" s="2">
        <v>20541668</v>
      </c>
      <c r="K60" s="3">
        <v>0.96604822821734371</v>
      </c>
      <c r="L60" s="3">
        <v>0.13442297622243596</v>
      </c>
      <c r="M60" s="59">
        <v>7.1866302574552341</v>
      </c>
      <c r="N60" s="59">
        <v>0.99472090159510906</v>
      </c>
    </row>
    <row r="61" spans="1:14" x14ac:dyDescent="0.45">
      <c r="A61" s="1" t="s">
        <v>83</v>
      </c>
      <c r="B61" s="2">
        <v>20160229</v>
      </c>
      <c r="C61" s="2">
        <v>2650836</v>
      </c>
      <c r="D61" s="2">
        <v>387533</v>
      </c>
      <c r="E61" s="3">
        <v>0.13148838735909199</v>
      </c>
      <c r="F61" s="3">
        <v>1.9222648710984384E-2</v>
      </c>
      <c r="G61" s="4">
        <v>0.58224147366300638</v>
      </c>
      <c r="H61" s="4">
        <v>0.33676196064466951</v>
      </c>
      <c r="I61" s="2">
        <v>12726056</v>
      </c>
      <c r="J61" s="2">
        <v>3793231</v>
      </c>
      <c r="K61" s="3">
        <v>0.63124560737876534</v>
      </c>
      <c r="L61" s="3">
        <v>0.13148838735909199</v>
      </c>
      <c r="M61" s="59">
        <v>4.8007707757100029</v>
      </c>
      <c r="N61" s="59">
        <v>6.8402845693140968</v>
      </c>
    </row>
    <row r="62" spans="1:14" x14ac:dyDescent="0.45">
      <c r="A62" s="1" t="s">
        <v>44</v>
      </c>
      <c r="B62" s="2">
        <v>19236051</v>
      </c>
      <c r="C62" s="2">
        <v>7093159</v>
      </c>
      <c r="D62" s="2">
        <v>7744</v>
      </c>
      <c r="E62" s="3">
        <v>0.36874299199976129</v>
      </c>
      <c r="F62" s="3">
        <v>4.0257743130333765E-4</v>
      </c>
      <c r="G62" s="4">
        <v>2.02907039015812</v>
      </c>
      <c r="H62" s="4">
        <v>0.3146004901777506</v>
      </c>
      <c r="I62" s="2">
        <v>17585819</v>
      </c>
      <c r="J62" s="2">
        <v>127116</v>
      </c>
      <c r="K62" s="3">
        <v>0.91421149798365575</v>
      </c>
      <c r="L62" s="3">
        <v>0.36874299199976129</v>
      </c>
      <c r="M62" s="59">
        <v>2.4792647394482485</v>
      </c>
      <c r="N62" s="59">
        <v>915.95544938016542</v>
      </c>
    </row>
    <row r="63" spans="1:14" x14ac:dyDescent="0.45">
      <c r="A63" s="1" t="s">
        <v>86</v>
      </c>
      <c r="B63" s="2">
        <v>19172271</v>
      </c>
      <c r="C63" s="2">
        <v>2911717</v>
      </c>
      <c r="D63" s="2">
        <v>1752459</v>
      </c>
      <c r="E63" s="3">
        <v>0.15187126240808926</v>
      </c>
      <c r="F63" s="3">
        <v>9.140591638830893E-2</v>
      </c>
      <c r="G63" s="4">
        <v>0.60450678716562889</v>
      </c>
      <c r="H63" s="4">
        <v>0.52794342017012119</v>
      </c>
      <c r="I63" s="2">
        <v>18365152</v>
      </c>
      <c r="J63" s="2">
        <v>15909947</v>
      </c>
      <c r="K63" s="3">
        <v>0.95790175300568203</v>
      </c>
      <c r="L63" s="3">
        <v>0.15187126240808926</v>
      </c>
      <c r="M63" s="59">
        <v>6.3073272574223394</v>
      </c>
      <c r="N63" s="59">
        <v>1.661503635748397</v>
      </c>
    </row>
    <row r="64" spans="1:14" x14ac:dyDescent="0.45">
      <c r="A64" s="1" t="s">
        <v>17</v>
      </c>
      <c r="B64" s="2">
        <v>18469884</v>
      </c>
      <c r="C64" s="2">
        <v>3547563</v>
      </c>
      <c r="D64" s="2">
        <v>3334665</v>
      </c>
      <c r="E64" s="3">
        <v>0.19207283597449773</v>
      </c>
      <c r="F64" s="3">
        <v>0.18054607164831138</v>
      </c>
      <c r="G64" s="4">
        <v>0.54590456446557245</v>
      </c>
      <c r="H64" s="4">
        <v>0.32655705297509025</v>
      </c>
      <c r="I64" s="2">
        <v>17190748</v>
      </c>
      <c r="J64" s="2">
        <v>17049572</v>
      </c>
      <c r="K64" s="3">
        <v>0.93074477349180973</v>
      </c>
      <c r="L64" s="3">
        <v>0.19207283597449773</v>
      </c>
      <c r="M64" s="59">
        <v>4.8457907583318462</v>
      </c>
      <c r="N64" s="59">
        <v>1.0638438943642015</v>
      </c>
    </row>
    <row r="65" spans="1:14" x14ac:dyDescent="0.45">
      <c r="A65" s="1" t="s">
        <v>88</v>
      </c>
      <c r="B65" s="2">
        <v>18078901</v>
      </c>
      <c r="C65" s="2">
        <v>952754</v>
      </c>
      <c r="D65" s="2">
        <v>562306</v>
      </c>
      <c r="E65" s="3">
        <v>5.2699774173219929E-2</v>
      </c>
      <c r="F65" s="3">
        <v>3.1102886176543585E-2</v>
      </c>
      <c r="G65" s="4">
        <v>1.3714306595178385</v>
      </c>
      <c r="H65" s="4">
        <v>1.1144881875967334</v>
      </c>
      <c r="I65" s="2">
        <v>15833615</v>
      </c>
      <c r="J65" s="2">
        <v>13227577</v>
      </c>
      <c r="K65" s="3">
        <v>0.8758062782687952</v>
      </c>
      <c r="L65" s="3">
        <v>5.2699774173219929E-2</v>
      </c>
      <c r="M65" s="59">
        <v>16.618786171456641</v>
      </c>
      <c r="N65" s="59">
        <v>1.6943692580196548</v>
      </c>
    </row>
    <row r="66" spans="1:14" x14ac:dyDescent="0.45">
      <c r="A66" s="1" t="s">
        <v>39</v>
      </c>
      <c r="B66" s="2">
        <v>17924669</v>
      </c>
      <c r="C66" s="2">
        <v>3901798</v>
      </c>
      <c r="D66" s="2">
        <v>567724</v>
      </c>
      <c r="E66" s="3">
        <v>0.21767754818791912</v>
      </c>
      <c r="F66" s="3">
        <v>3.1672774543284453E-2</v>
      </c>
      <c r="G66" s="4">
        <v>1.1736331641204096</v>
      </c>
      <c r="H66" s="4">
        <v>0.76757907496066746</v>
      </c>
      <c r="I66" s="2">
        <v>14235256</v>
      </c>
      <c r="J66" s="2">
        <v>6603424</v>
      </c>
      <c r="K66" s="3">
        <v>0.79417120617401638</v>
      </c>
      <c r="L66" s="3">
        <v>0.21767754818791912</v>
      </c>
      <c r="M66" s="59">
        <v>3.6483836426180956</v>
      </c>
      <c r="N66" s="59">
        <v>6.8727022285476744</v>
      </c>
    </row>
    <row r="67" spans="1:14" x14ac:dyDescent="0.45">
      <c r="A67" s="1" t="s">
        <v>61</v>
      </c>
      <c r="B67" s="2">
        <v>17538346</v>
      </c>
      <c r="C67" s="2">
        <v>5804057</v>
      </c>
      <c r="D67" s="2">
        <v>1570091</v>
      </c>
      <c r="E67" s="3">
        <v>0.33093525466996715</v>
      </c>
      <c r="F67" s="3">
        <v>8.9523322210657716E-2</v>
      </c>
      <c r="G67" s="4">
        <v>1.3361636763671538</v>
      </c>
      <c r="H67" s="4">
        <v>0.24389644628322432</v>
      </c>
      <c r="I67" s="2">
        <v>17250202</v>
      </c>
      <c r="J67" s="2">
        <v>15478976</v>
      </c>
      <c r="K67" s="3">
        <v>0.98357062861001832</v>
      </c>
      <c r="L67" s="3">
        <v>0.33093525466996715</v>
      </c>
      <c r="M67" s="59">
        <v>2.9720938302294413</v>
      </c>
      <c r="N67" s="59">
        <v>3.6966373286643894</v>
      </c>
    </row>
    <row r="68" spans="1:14" x14ac:dyDescent="0.45">
      <c r="A68" s="1" t="s">
        <v>91</v>
      </c>
      <c r="B68" s="2">
        <v>16952999</v>
      </c>
      <c r="C68" s="2">
        <v>4249024</v>
      </c>
      <c r="D68" s="2">
        <v>3322790</v>
      </c>
      <c r="E68" s="3">
        <v>0.25063553652070647</v>
      </c>
      <c r="F68" s="3">
        <v>0.1960001295346033</v>
      </c>
      <c r="G68" s="4">
        <v>0.55567674228615971</v>
      </c>
      <c r="H68" s="4">
        <v>0.45499158772969278</v>
      </c>
      <c r="I68" s="2">
        <v>16906288</v>
      </c>
      <c r="J68" s="2">
        <v>16805413</v>
      </c>
      <c r="K68" s="3">
        <v>0.99724467629591673</v>
      </c>
      <c r="L68" s="3">
        <v>0.25063553652070647</v>
      </c>
      <c r="M68" s="59">
        <v>3.9788638520281361</v>
      </c>
      <c r="N68" s="59">
        <v>1.2787518922351397</v>
      </c>
    </row>
    <row r="69" spans="1:14" x14ac:dyDescent="0.45">
      <c r="A69" s="1" t="s">
        <v>92</v>
      </c>
      <c r="B69" s="2">
        <v>16167046</v>
      </c>
      <c r="C69" s="2">
        <v>1383540</v>
      </c>
      <c r="D69" s="2">
        <v>753404</v>
      </c>
      <c r="E69" s="3">
        <v>8.5577785824324376E-2</v>
      </c>
      <c r="F69" s="3">
        <v>4.6601215831265648E-2</v>
      </c>
      <c r="G69" s="4">
        <v>0.20474281801589003</v>
      </c>
      <c r="H69" s="4">
        <v>0.10297631698415648</v>
      </c>
      <c r="I69" s="2">
        <v>14977765</v>
      </c>
      <c r="J69" s="2">
        <v>13546661</v>
      </c>
      <c r="K69" s="3">
        <v>0.92643795285793085</v>
      </c>
      <c r="L69" s="3">
        <v>8.5577785824324376E-2</v>
      </c>
      <c r="M69" s="59">
        <v>10.825682669095219</v>
      </c>
      <c r="N69" s="59">
        <v>1.8363852594358407</v>
      </c>
    </row>
    <row r="70" spans="1:14" x14ac:dyDescent="0.45">
      <c r="A70" s="1" t="s">
        <v>60</v>
      </c>
      <c r="B70" s="2">
        <v>15901762</v>
      </c>
      <c r="C70" s="2">
        <v>6702292</v>
      </c>
      <c r="D70" s="2">
        <v>7063437</v>
      </c>
      <c r="E70" s="3">
        <v>0.42148109121492322</v>
      </c>
      <c r="F70" s="3">
        <v>0.44419209644817975</v>
      </c>
      <c r="G70" s="4">
        <v>0.61673176322069745</v>
      </c>
      <c r="H70" s="4">
        <v>0.54346052559224622</v>
      </c>
      <c r="I70" s="2">
        <v>15594987</v>
      </c>
      <c r="J70" s="2">
        <v>15664511</v>
      </c>
      <c r="K70" s="3">
        <v>0.98070811272360892</v>
      </c>
      <c r="L70" s="3">
        <v>0.42148109121492322</v>
      </c>
      <c r="M70" s="59">
        <v>2.3268140212333335</v>
      </c>
      <c r="N70" s="59">
        <v>0.94887120816678905</v>
      </c>
    </row>
    <row r="71" spans="1:14" x14ac:dyDescent="0.45">
      <c r="A71" s="1" t="s">
        <v>93</v>
      </c>
      <c r="B71" s="2">
        <v>15625817</v>
      </c>
      <c r="C71" s="2">
        <v>5359966</v>
      </c>
      <c r="D71" s="2">
        <v>4152070</v>
      </c>
      <c r="E71" s="3">
        <v>0.34301988817608703</v>
      </c>
      <c r="F71" s="3">
        <v>0.26571858610656968</v>
      </c>
      <c r="G71" s="4">
        <v>0.69371408297278292</v>
      </c>
      <c r="H71" s="4">
        <v>0.34830012164940144</v>
      </c>
      <c r="I71" s="2">
        <v>14964415</v>
      </c>
      <c r="J71" s="2">
        <v>14613910</v>
      </c>
      <c r="K71" s="3">
        <v>0.95767248522109272</v>
      </c>
      <c r="L71" s="3">
        <v>0.34301988817608703</v>
      </c>
      <c r="M71" s="59">
        <v>2.7918861798750219</v>
      </c>
      <c r="N71" s="59">
        <v>1.2909141705221732</v>
      </c>
    </row>
    <row r="72" spans="1:14" x14ac:dyDescent="0.45">
      <c r="A72" s="1" t="s">
        <v>94</v>
      </c>
      <c r="B72" s="2">
        <v>15469543</v>
      </c>
      <c r="C72" s="2">
        <v>8253278</v>
      </c>
      <c r="D72" s="2">
        <v>5169708</v>
      </c>
      <c r="E72" s="3">
        <v>0.53351789383823423</v>
      </c>
      <c r="F72" s="3">
        <v>0.33418621351645617</v>
      </c>
      <c r="G72" s="4">
        <v>1.0824329581418646</v>
      </c>
      <c r="H72" s="4">
        <v>0.59974999219284197</v>
      </c>
      <c r="I72" s="2">
        <v>15274990</v>
      </c>
      <c r="J72" s="2">
        <v>14792750</v>
      </c>
      <c r="K72" s="3">
        <v>0.98742348109443179</v>
      </c>
      <c r="L72" s="3">
        <v>0.53351789383823423</v>
      </c>
      <c r="M72" s="59">
        <v>1.8507785633780907</v>
      </c>
      <c r="N72" s="59">
        <v>1.5964688914731739</v>
      </c>
    </row>
    <row r="73" spans="1:14" x14ac:dyDescent="0.45">
      <c r="A73" s="1" t="s">
        <v>96</v>
      </c>
      <c r="B73" s="2">
        <v>14495435</v>
      </c>
      <c r="C73" s="2">
        <v>2364104</v>
      </c>
      <c r="D73" s="2">
        <v>125418</v>
      </c>
      <c r="E73" s="3">
        <v>0.16309300134835553</v>
      </c>
      <c r="F73" s="3">
        <v>8.6522412055933477E-3</v>
      </c>
      <c r="G73" s="4">
        <v>0.30686826339329598</v>
      </c>
      <c r="H73" s="4">
        <v>0.20267207095743314</v>
      </c>
      <c r="I73" s="2">
        <v>6408641</v>
      </c>
      <c r="J73" s="2">
        <v>624241</v>
      </c>
      <c r="K73" s="3">
        <v>0.44211443119851179</v>
      </c>
      <c r="L73" s="3">
        <v>0.16309300134835553</v>
      </c>
      <c r="M73" s="59">
        <v>2.7108117916978274</v>
      </c>
      <c r="N73" s="59">
        <v>18.849798274569835</v>
      </c>
    </row>
    <row r="74" spans="1:14" x14ac:dyDescent="0.45">
      <c r="A74" s="1" t="s">
        <v>85</v>
      </c>
      <c r="B74" s="2">
        <v>13748107</v>
      </c>
      <c r="C74" s="2">
        <v>4199488</v>
      </c>
      <c r="D74" s="2">
        <v>4679260</v>
      </c>
      <c r="E74" s="3">
        <v>0.30545936251441747</v>
      </c>
      <c r="F74" s="3">
        <v>0.34035667601365044</v>
      </c>
      <c r="G74" s="4">
        <v>0.6162215328148466</v>
      </c>
      <c r="H74" s="4">
        <v>0.55511633753219836</v>
      </c>
      <c r="I74" s="2">
        <v>13206804</v>
      </c>
      <c r="J74" s="2">
        <v>13254149</v>
      </c>
      <c r="K74" s="3">
        <v>0.96062708851480427</v>
      </c>
      <c r="L74" s="3">
        <v>0.30545936251441747</v>
      </c>
      <c r="M74" s="59">
        <v>3.1448605163296093</v>
      </c>
      <c r="N74" s="59">
        <v>0.8974684031235709</v>
      </c>
    </row>
    <row r="75" spans="1:14" x14ac:dyDescent="0.45">
      <c r="A75" s="1" t="s">
        <v>64</v>
      </c>
      <c r="B75" s="2">
        <v>12974180</v>
      </c>
      <c r="C75" s="2">
        <v>8276157</v>
      </c>
      <c r="D75" s="2">
        <v>8894975</v>
      </c>
      <c r="E75" s="3">
        <v>0.63789441799019286</v>
      </c>
      <c r="F75" s="3">
        <v>0.68559053443069229</v>
      </c>
      <c r="G75" s="4">
        <v>0.80687656118104778</v>
      </c>
      <c r="H75" s="4">
        <v>0.72468482985473281</v>
      </c>
      <c r="I75" s="2">
        <v>12676631</v>
      </c>
      <c r="J75" s="2">
        <v>12943655</v>
      </c>
      <c r="K75" s="3">
        <v>0.97706606506152993</v>
      </c>
      <c r="L75" s="3">
        <v>0.63789441799019286</v>
      </c>
      <c r="M75" s="59">
        <v>1.5317049930299775</v>
      </c>
      <c r="N75" s="59">
        <v>0.9304306082928846</v>
      </c>
    </row>
    <row r="76" spans="1:14" x14ac:dyDescent="0.45">
      <c r="A76" s="1" t="s">
        <v>97</v>
      </c>
      <c r="B76" s="2">
        <v>12340694</v>
      </c>
      <c r="C76" s="2">
        <v>4929610</v>
      </c>
      <c r="D76" s="2">
        <v>3729441</v>
      </c>
      <c r="E76" s="3">
        <v>0.3994597062369426</v>
      </c>
      <c r="F76" s="3">
        <v>0.30220674785388896</v>
      </c>
      <c r="G76" s="4">
        <v>0.63044462250869338</v>
      </c>
      <c r="H76" s="4">
        <v>0.47946705374439047</v>
      </c>
      <c r="I76" s="2">
        <v>12041815</v>
      </c>
      <c r="J76" s="2">
        <v>10773549</v>
      </c>
      <c r="K76" s="3">
        <v>0.97578102171563452</v>
      </c>
      <c r="L76" s="3">
        <v>0.3994597062369426</v>
      </c>
      <c r="M76" s="59">
        <v>2.4427520635506665</v>
      </c>
      <c r="N76" s="59">
        <v>1.3218093542705194</v>
      </c>
    </row>
    <row r="77" spans="1:14" x14ac:dyDescent="0.45">
      <c r="A77" s="1" t="s">
        <v>37</v>
      </c>
      <c r="B77" s="2">
        <v>12175771</v>
      </c>
      <c r="C77" s="2">
        <v>3588821</v>
      </c>
      <c r="D77" s="2">
        <v>1356201</v>
      </c>
      <c r="E77" s="3">
        <v>0.29475102644423912</v>
      </c>
      <c r="F77" s="3">
        <v>0.11138522562554766</v>
      </c>
      <c r="G77" s="4">
        <v>1.372620526661072</v>
      </c>
      <c r="H77" s="4">
        <v>0.76750338662449924</v>
      </c>
      <c r="I77" s="2">
        <v>10154030</v>
      </c>
      <c r="J77" s="2">
        <v>6022361</v>
      </c>
      <c r="K77" s="3">
        <v>0.83395375947855788</v>
      </c>
      <c r="L77" s="3">
        <v>0.29475102644423912</v>
      </c>
      <c r="M77" s="59">
        <v>2.8293498059669182</v>
      </c>
      <c r="N77" s="59">
        <v>2.6462309053009103</v>
      </c>
    </row>
    <row r="78" spans="1:14" x14ac:dyDescent="0.45">
      <c r="A78" s="1" t="s">
        <v>100</v>
      </c>
      <c r="B78" s="2">
        <v>11963961</v>
      </c>
      <c r="C78" s="2">
        <v>1591662</v>
      </c>
      <c r="D78" s="2">
        <v>1410268</v>
      </c>
      <c r="E78" s="3">
        <v>0.13303804651319073</v>
      </c>
      <c r="F78" s="3">
        <v>0.11787634546785969</v>
      </c>
      <c r="G78" s="4">
        <v>0.59965841742836079</v>
      </c>
      <c r="H78" s="4">
        <v>0.50288650929365153</v>
      </c>
      <c r="I78" s="2">
        <v>4477667</v>
      </c>
      <c r="J78" s="2">
        <v>3514880</v>
      </c>
      <c r="K78" s="3">
        <v>0.37426292178652204</v>
      </c>
      <c r="L78" s="3">
        <v>0.13303804651319073</v>
      </c>
      <c r="M78" s="59">
        <v>2.8132021748336018</v>
      </c>
      <c r="N78" s="59">
        <v>1.1286237793100318</v>
      </c>
    </row>
    <row r="79" spans="1:14" x14ac:dyDescent="0.45">
      <c r="A79" s="1" t="s">
        <v>101</v>
      </c>
      <c r="B79" s="2">
        <v>11537984</v>
      </c>
      <c r="C79" s="2">
        <v>1593287</v>
      </c>
      <c r="D79" s="2">
        <v>1459625</v>
      </c>
      <c r="E79" s="3">
        <v>0.13809058844248701</v>
      </c>
      <c r="F79" s="3">
        <v>0.12650606899784225</v>
      </c>
      <c r="G79" s="4">
        <v>0.42750033018634109</v>
      </c>
      <c r="H79" s="4">
        <v>0.35374588625574072</v>
      </c>
      <c r="I79" s="2">
        <v>11537502</v>
      </c>
      <c r="J79" s="2">
        <v>11537381</v>
      </c>
      <c r="K79" s="3">
        <v>0.99995822493773612</v>
      </c>
      <c r="L79" s="3">
        <v>0.13809058844248701</v>
      </c>
      <c r="M79" s="59">
        <v>7.2413206158087027</v>
      </c>
      <c r="N79" s="59">
        <v>1.0915728354885672</v>
      </c>
    </row>
    <row r="80" spans="1:14" x14ac:dyDescent="0.45">
      <c r="A80" s="1" t="s">
        <v>102</v>
      </c>
      <c r="B80" s="2">
        <v>11504302</v>
      </c>
      <c r="C80" s="2">
        <v>2452579</v>
      </c>
      <c r="D80" s="2">
        <v>2399609</v>
      </c>
      <c r="E80" s="3">
        <v>0.21318798828473035</v>
      </c>
      <c r="F80" s="3">
        <v>0.20858362376092004</v>
      </c>
      <c r="G80" s="4">
        <v>0.69618882437458296</v>
      </c>
      <c r="H80" s="4">
        <v>0.640831476706053</v>
      </c>
      <c r="I80" s="2">
        <v>11163503</v>
      </c>
      <c r="J80" s="2">
        <v>10901545</v>
      </c>
      <c r="K80" s="3">
        <v>0.97037638615537036</v>
      </c>
      <c r="L80" s="3">
        <v>0.21318798828473035</v>
      </c>
      <c r="M80" s="59">
        <v>4.5517404332337508</v>
      </c>
      <c r="N80" s="59">
        <v>1.0220744296258264</v>
      </c>
    </row>
    <row r="81" spans="1:14" x14ac:dyDescent="0.45">
      <c r="A81" s="1" t="s">
        <v>103</v>
      </c>
      <c r="B81" s="2">
        <v>11222162</v>
      </c>
      <c r="C81" s="2">
        <v>946281</v>
      </c>
      <c r="D81" s="2">
        <v>157609</v>
      </c>
      <c r="E81" s="3">
        <v>8.432252180996852E-2</v>
      </c>
      <c r="F81" s="3">
        <v>1.4044441703835678E-2</v>
      </c>
      <c r="G81" s="4">
        <v>1.0464360995159336</v>
      </c>
      <c r="H81" s="4">
        <v>0.40458914416809094</v>
      </c>
      <c r="I81" s="2">
        <v>10372409</v>
      </c>
      <c r="J81" s="2">
        <v>3152730</v>
      </c>
      <c r="K81" s="3">
        <v>0.92427902929934536</v>
      </c>
      <c r="L81" s="3">
        <v>8.432252180996852E-2</v>
      </c>
      <c r="M81" s="59">
        <v>10.961235616059078</v>
      </c>
      <c r="N81" s="59">
        <v>6.0039781992145116</v>
      </c>
    </row>
    <row r="82" spans="1:14" x14ac:dyDescent="0.45">
      <c r="A82" s="1" t="s">
        <v>104</v>
      </c>
      <c r="B82" s="2">
        <v>11107123</v>
      </c>
      <c r="C82" s="2">
        <v>1545576</v>
      </c>
      <c r="D82" s="2">
        <v>1275130</v>
      </c>
      <c r="E82" s="3">
        <v>0.13915178575045942</v>
      </c>
      <c r="F82" s="3">
        <v>0.11480290620712492</v>
      </c>
      <c r="G82" s="4">
        <v>0.30548296286628762</v>
      </c>
      <c r="H82" s="4">
        <v>0.23143739410731193</v>
      </c>
      <c r="I82" s="2">
        <v>9512825</v>
      </c>
      <c r="J82" s="2">
        <v>8837572</v>
      </c>
      <c r="K82" s="3">
        <v>0.85646165978354616</v>
      </c>
      <c r="L82" s="3">
        <v>0.13915178575045942</v>
      </c>
      <c r="M82" s="59">
        <v>6.1548736522823857</v>
      </c>
      <c r="N82" s="59">
        <v>1.2120928846470556</v>
      </c>
    </row>
    <row r="83" spans="1:14" x14ac:dyDescent="0.45">
      <c r="A83" s="1" t="s">
        <v>49</v>
      </c>
      <c r="B83" s="2">
        <v>11032684</v>
      </c>
      <c r="C83" s="2">
        <v>3409936</v>
      </c>
      <c r="D83" s="2">
        <v>3677689</v>
      </c>
      <c r="E83" s="3">
        <v>0.30907583322426346</v>
      </c>
      <c r="F83" s="3">
        <v>0.33334490501132819</v>
      </c>
      <c r="G83" s="4">
        <v>0.51052541097495008</v>
      </c>
      <c r="H83" s="4">
        <v>0.40244990540286202</v>
      </c>
      <c r="I83" s="2">
        <v>10688546</v>
      </c>
      <c r="J83" s="2">
        <v>10946719</v>
      </c>
      <c r="K83" s="3">
        <v>0.9688074089677543</v>
      </c>
      <c r="L83" s="3">
        <v>0.30907583322426346</v>
      </c>
      <c r="M83" s="59">
        <v>3.1345297976267004</v>
      </c>
      <c r="N83" s="59">
        <v>0.92719531205602201</v>
      </c>
    </row>
    <row r="84" spans="1:14" x14ac:dyDescent="0.45">
      <c r="A84" s="1" t="s">
        <v>105</v>
      </c>
      <c r="B84" s="2">
        <v>10983207</v>
      </c>
      <c r="C84" s="2">
        <v>2278618</v>
      </c>
      <c r="D84" s="2">
        <v>325491</v>
      </c>
      <c r="E84" s="3">
        <v>0.2074638127097122</v>
      </c>
      <c r="F84" s="3">
        <v>2.9635333286534615E-2</v>
      </c>
      <c r="G84" s="4">
        <v>0.54082061717045393</v>
      </c>
      <c r="H84" s="4">
        <v>0.16264959913335492</v>
      </c>
      <c r="I84" s="2">
        <v>10941840</v>
      </c>
      <c r="J84" s="2">
        <v>8911485</v>
      </c>
      <c r="K84" s="3">
        <v>0.99623361373413066</v>
      </c>
      <c r="L84" s="3">
        <v>0.2074638127097122</v>
      </c>
      <c r="M84" s="59">
        <v>4.801963295295657</v>
      </c>
      <c r="N84" s="59">
        <v>7.0005560829638913</v>
      </c>
    </row>
    <row r="85" spans="1:14" x14ac:dyDescent="0.45">
      <c r="A85" s="1" t="s">
        <v>107</v>
      </c>
      <c r="B85" s="2">
        <v>10627182</v>
      </c>
      <c r="C85" s="2">
        <v>1852064</v>
      </c>
      <c r="D85" s="2">
        <v>2031222</v>
      </c>
      <c r="E85" s="3">
        <v>0.17427611571910598</v>
      </c>
      <c r="F85" s="3">
        <v>0.19113458299669658</v>
      </c>
      <c r="G85" s="4">
        <v>0.44702255170900212</v>
      </c>
      <c r="H85" s="4">
        <v>0.42064994764165647</v>
      </c>
      <c r="I85" s="2">
        <v>10627182</v>
      </c>
      <c r="J85" s="2">
        <v>10627182</v>
      </c>
      <c r="K85" s="3">
        <v>1</v>
      </c>
      <c r="L85" s="3">
        <v>0.17427611571910598</v>
      </c>
      <c r="M85" s="59">
        <v>5.7380209323219926</v>
      </c>
      <c r="N85" s="59">
        <v>0.91179792262982584</v>
      </c>
    </row>
    <row r="86" spans="1:14" x14ac:dyDescent="0.45">
      <c r="A86" s="1" t="s">
        <v>109</v>
      </c>
      <c r="B86" s="2">
        <v>10535151</v>
      </c>
      <c r="C86" s="2">
        <v>2151436</v>
      </c>
      <c r="D86" s="2">
        <v>551744</v>
      </c>
      <c r="E86" s="3">
        <v>0.20421501314978779</v>
      </c>
      <c r="F86" s="3">
        <v>5.2371722056950107E-2</v>
      </c>
      <c r="G86" s="4">
        <v>0.54855220551009898</v>
      </c>
      <c r="H86" s="4">
        <v>0.21176311501684808</v>
      </c>
      <c r="I86" s="2">
        <v>10302456</v>
      </c>
      <c r="J86" s="2">
        <v>7996576</v>
      </c>
      <c r="K86" s="3">
        <v>0.97791251402091917</v>
      </c>
      <c r="L86" s="3">
        <v>0.20421501314978779</v>
      </c>
      <c r="M86" s="59">
        <v>4.7886416328442962</v>
      </c>
      <c r="N86" s="59">
        <v>3.8993373738545416</v>
      </c>
    </row>
    <row r="87" spans="1:14" x14ac:dyDescent="0.45">
      <c r="A87" s="1" t="s">
        <v>111</v>
      </c>
      <c r="B87" s="2">
        <v>10455716</v>
      </c>
      <c r="C87" s="2">
        <v>2478040</v>
      </c>
      <c r="D87" s="2">
        <v>564098</v>
      </c>
      <c r="E87" s="3">
        <v>0.2370033769088602</v>
      </c>
      <c r="F87" s="3">
        <v>5.3951159346715231E-2</v>
      </c>
      <c r="G87" s="4">
        <v>0.48360588640549351</v>
      </c>
      <c r="H87" s="4">
        <v>0.16035410403587327</v>
      </c>
      <c r="I87" s="2">
        <v>10064962</v>
      </c>
      <c r="J87" s="2">
        <v>8879523</v>
      </c>
      <c r="K87" s="3">
        <v>0.96262771483081599</v>
      </c>
      <c r="L87" s="3">
        <v>0.2370033769088602</v>
      </c>
      <c r="M87" s="59">
        <v>4.0616624428984194</v>
      </c>
      <c r="N87" s="59">
        <v>4.3929246336629451</v>
      </c>
    </row>
    <row r="88" spans="1:14" x14ac:dyDescent="0.45">
      <c r="A88" s="1" t="s">
        <v>113</v>
      </c>
      <c r="B88" s="2">
        <v>10399857</v>
      </c>
      <c r="C88" s="2">
        <v>1762910</v>
      </c>
      <c r="D88" s="2">
        <v>724722</v>
      </c>
      <c r="E88" s="3">
        <v>0.16951290772555816</v>
      </c>
      <c r="F88" s="3">
        <v>6.9685765871588423E-2</v>
      </c>
      <c r="G88" s="4">
        <v>0.37993794736199743</v>
      </c>
      <c r="H88" s="4">
        <v>0.16722551413530573</v>
      </c>
      <c r="I88" s="2">
        <v>10290822</v>
      </c>
      <c r="J88" s="2">
        <v>9575140</v>
      </c>
      <c r="K88" s="3">
        <v>0.98951572122578224</v>
      </c>
      <c r="L88" s="3">
        <v>0.16951290772555816</v>
      </c>
      <c r="M88" s="59">
        <v>5.8374063338457436</v>
      </c>
      <c r="N88" s="59">
        <v>2.4325327504891532</v>
      </c>
    </row>
    <row r="89" spans="1:14" x14ac:dyDescent="0.45">
      <c r="A89" s="1" t="s">
        <v>114</v>
      </c>
      <c r="B89" s="2">
        <v>10207934</v>
      </c>
      <c r="C89" s="2">
        <v>5364900</v>
      </c>
      <c r="D89" s="2">
        <v>1460629</v>
      </c>
      <c r="E89" s="3">
        <v>0.52556178360871064</v>
      </c>
      <c r="F89" s="3">
        <v>0.14308762184395002</v>
      </c>
      <c r="G89" s="4">
        <v>0.80363239449699608</v>
      </c>
      <c r="H89" s="4">
        <v>0.64816485441585414</v>
      </c>
      <c r="I89" s="2">
        <v>10102912</v>
      </c>
      <c r="J89" s="2">
        <v>8414268</v>
      </c>
      <c r="K89" s="3">
        <v>0.98971172815184738</v>
      </c>
      <c r="L89" s="3">
        <v>0.52556178360871064</v>
      </c>
      <c r="M89" s="59">
        <v>1.8831501053141717</v>
      </c>
      <c r="N89" s="59">
        <v>3.6730066293357173</v>
      </c>
    </row>
    <row r="90" spans="1:14" x14ac:dyDescent="0.45">
      <c r="A90" s="1" t="s">
        <v>115</v>
      </c>
      <c r="B90" s="2">
        <v>9922452</v>
      </c>
      <c r="C90" s="2">
        <v>644103</v>
      </c>
      <c r="D90" s="2">
        <v>424576</v>
      </c>
      <c r="E90" s="3">
        <v>6.4913692704182388E-2</v>
      </c>
      <c r="F90" s="3">
        <v>4.2789423420743176E-2</v>
      </c>
      <c r="G90" s="4">
        <v>0.25488309471547599</v>
      </c>
      <c r="H90" s="4">
        <v>0.16640759730034921</v>
      </c>
      <c r="I90" s="2">
        <v>9163779</v>
      </c>
      <c r="J90" s="2">
        <v>8468038</v>
      </c>
      <c r="K90" s="3">
        <v>0.9235397661787631</v>
      </c>
      <c r="L90" s="3">
        <v>6.4913692704182388E-2</v>
      </c>
      <c r="M90" s="59">
        <v>14.227195029366422</v>
      </c>
      <c r="N90" s="59">
        <v>1.5170499510099487</v>
      </c>
    </row>
    <row r="91" spans="1:14" x14ac:dyDescent="0.45">
      <c r="A91" s="1" t="s">
        <v>116</v>
      </c>
      <c r="B91" s="2">
        <v>9861803</v>
      </c>
      <c r="C91" s="2">
        <v>912881</v>
      </c>
      <c r="D91" s="2">
        <v>875976</v>
      </c>
      <c r="E91" s="3">
        <v>9.2567353048930295E-2</v>
      </c>
      <c r="F91" s="3">
        <v>8.8825136742236688E-2</v>
      </c>
      <c r="G91" s="4">
        <v>0.40457357965731761</v>
      </c>
      <c r="H91" s="4">
        <v>0.33667895534372133</v>
      </c>
      <c r="I91" s="2">
        <v>9825901</v>
      </c>
      <c r="J91" s="2">
        <v>9828569</v>
      </c>
      <c r="K91" s="3">
        <v>0.99635948923335826</v>
      </c>
      <c r="L91" s="3">
        <v>9.2567353048930295E-2</v>
      </c>
      <c r="M91" s="59">
        <v>10.763616506423073</v>
      </c>
      <c r="N91" s="59">
        <v>1.0421301496844662</v>
      </c>
    </row>
    <row r="92" spans="1:14" x14ac:dyDescent="0.45">
      <c r="A92" s="1" t="s">
        <v>110</v>
      </c>
      <c r="B92" s="2">
        <v>9555690</v>
      </c>
      <c r="C92" s="2">
        <v>1192055</v>
      </c>
      <c r="D92" s="2">
        <v>1175570</v>
      </c>
      <c r="E92" s="3">
        <v>0.1247481866824897</v>
      </c>
      <c r="F92" s="3">
        <v>0.12302303653634641</v>
      </c>
      <c r="G92" s="4">
        <v>0.32536720361491722</v>
      </c>
      <c r="H92" s="4">
        <v>0.26796123365393193</v>
      </c>
      <c r="I92" s="2">
        <v>9541249</v>
      </c>
      <c r="J92" s="2">
        <v>9551242</v>
      </c>
      <c r="K92" s="3">
        <v>0.99848875382102187</v>
      </c>
      <c r="L92" s="3">
        <v>0.1247481866824897</v>
      </c>
      <c r="M92" s="59">
        <v>8.0040342098309232</v>
      </c>
      <c r="N92" s="59">
        <v>1.0140229845947073</v>
      </c>
    </row>
    <row r="93" spans="1:14" x14ac:dyDescent="0.45">
      <c r="A93" s="1" t="s">
        <v>81</v>
      </c>
      <c r="B93" s="2">
        <v>9512654</v>
      </c>
      <c r="C93" s="2">
        <v>4154165</v>
      </c>
      <c r="D93" s="2">
        <v>3511365</v>
      </c>
      <c r="E93" s="3">
        <v>0.43669884345630566</v>
      </c>
      <c r="F93" s="3">
        <v>0.36912569299797932</v>
      </c>
      <c r="G93" s="4">
        <v>1.3214378135577152</v>
      </c>
      <c r="H93" s="4">
        <v>0.4695267663483515</v>
      </c>
      <c r="I93" s="2">
        <v>8870504</v>
      </c>
      <c r="J93" s="2">
        <v>8881920</v>
      </c>
      <c r="K93" s="3">
        <v>0.93249517957869588</v>
      </c>
      <c r="L93" s="3">
        <v>0.43669884345630566</v>
      </c>
      <c r="M93" s="59">
        <v>2.13532779752369</v>
      </c>
      <c r="N93" s="59">
        <v>1.1830627120792057</v>
      </c>
    </row>
    <row r="94" spans="1:14" x14ac:dyDescent="0.45">
      <c r="A94" s="1" t="s">
        <v>119</v>
      </c>
      <c r="B94" s="2">
        <v>9225528</v>
      </c>
      <c r="C94" s="2">
        <v>289148</v>
      </c>
      <c r="D94" s="2">
        <v>151580</v>
      </c>
      <c r="E94" s="3">
        <v>3.1342162746674229E-2</v>
      </c>
      <c r="F94" s="3">
        <v>1.643049590223996E-2</v>
      </c>
      <c r="G94" s="4">
        <v>2.1557410395359113</v>
      </c>
      <c r="H94" s="4">
        <v>2.0341866732300971</v>
      </c>
      <c r="I94" s="2">
        <v>8702319</v>
      </c>
      <c r="J94" s="2">
        <v>7810837</v>
      </c>
      <c r="K94" s="3">
        <v>0.94328682325824598</v>
      </c>
      <c r="L94" s="3">
        <v>3.1342162746674229E-2</v>
      </c>
      <c r="M94" s="59">
        <v>30.096417751462916</v>
      </c>
      <c r="N94" s="59">
        <v>1.9075603641641377</v>
      </c>
    </row>
    <row r="95" spans="1:14" x14ac:dyDescent="0.45">
      <c r="A95" s="1" t="s">
        <v>120</v>
      </c>
      <c r="B95" s="2">
        <v>8950218</v>
      </c>
      <c r="C95" s="2">
        <v>2608031</v>
      </c>
      <c r="D95" s="2">
        <v>952404</v>
      </c>
      <c r="E95" s="3">
        <v>0.29139301411429308</v>
      </c>
      <c r="F95" s="3">
        <v>0.10641126283181035</v>
      </c>
      <c r="G95" s="4">
        <v>0.56641247778668669</v>
      </c>
      <c r="H95" s="4">
        <v>0.20309514044735244</v>
      </c>
      <c r="I95" s="2">
        <v>8849393</v>
      </c>
      <c r="J95" s="2">
        <v>8283556</v>
      </c>
      <c r="K95" s="3">
        <v>0.98873491126137936</v>
      </c>
      <c r="L95" s="3">
        <v>0.29139301411429308</v>
      </c>
      <c r="M95" s="59">
        <v>3.3931318301047804</v>
      </c>
      <c r="N95" s="59">
        <v>2.738366281535987</v>
      </c>
    </row>
    <row r="96" spans="1:14" x14ac:dyDescent="0.45">
      <c r="A96" s="1" t="s">
        <v>122</v>
      </c>
      <c r="B96" s="2">
        <v>8781279</v>
      </c>
      <c r="C96" s="2">
        <v>2669998</v>
      </c>
      <c r="D96" s="2">
        <v>2898054</v>
      </c>
      <c r="E96" s="3">
        <v>0.304055707602503</v>
      </c>
      <c r="F96" s="3">
        <v>0.33002641187007042</v>
      </c>
      <c r="G96" s="4">
        <v>0.51388938733397926</v>
      </c>
      <c r="H96" s="4">
        <v>0.46369318142842014</v>
      </c>
      <c r="I96" s="2">
        <v>8773419</v>
      </c>
      <c r="J96" s="2">
        <v>8781213</v>
      </c>
      <c r="K96" s="3">
        <v>0.99910491398804202</v>
      </c>
      <c r="L96" s="3">
        <v>0.304055707602503</v>
      </c>
      <c r="M96" s="59">
        <v>3.2859271804697983</v>
      </c>
      <c r="N96" s="59">
        <v>0.92130719441390663</v>
      </c>
    </row>
    <row r="97" spans="1:14" x14ac:dyDescent="0.45">
      <c r="A97" s="1" t="s">
        <v>123</v>
      </c>
      <c r="B97" s="2">
        <v>8509930</v>
      </c>
      <c r="C97" s="2">
        <v>727363</v>
      </c>
      <c r="D97" s="2">
        <v>749831</v>
      </c>
      <c r="E97" s="3">
        <v>8.5472265929331964E-2</v>
      </c>
      <c r="F97" s="3">
        <v>8.8112475660786865E-2</v>
      </c>
      <c r="G97" s="4">
        <v>0.25457268969217994</v>
      </c>
      <c r="H97" s="4">
        <v>0.24218351081452269</v>
      </c>
      <c r="I97" s="2">
        <v>8072251</v>
      </c>
      <c r="J97" s="2">
        <v>8037731</v>
      </c>
      <c r="K97" s="3">
        <v>0.94856843710817829</v>
      </c>
      <c r="L97" s="3">
        <v>8.5472265929331964E-2</v>
      </c>
      <c r="M97" s="59">
        <v>11.097967589772919</v>
      </c>
      <c r="N97" s="59">
        <v>0.97003591475945916</v>
      </c>
    </row>
    <row r="98" spans="1:14" x14ac:dyDescent="0.45">
      <c r="A98" s="1" t="s">
        <v>124</v>
      </c>
      <c r="B98" s="2">
        <v>8301755</v>
      </c>
      <c r="C98" s="2">
        <v>2585189</v>
      </c>
      <c r="D98" s="2">
        <v>2820431</v>
      </c>
      <c r="E98" s="3">
        <v>0.31140270942710307</v>
      </c>
      <c r="F98" s="3">
        <v>0.33973912744955737</v>
      </c>
      <c r="G98" s="4">
        <v>0.54849280632368735</v>
      </c>
      <c r="H98" s="4">
        <v>0.48498006495351353</v>
      </c>
      <c r="I98" s="2">
        <v>8290655</v>
      </c>
      <c r="J98" s="2">
        <v>8301406</v>
      </c>
      <c r="K98" s="3">
        <v>0.99866293331952094</v>
      </c>
      <c r="L98" s="3">
        <v>0.31140270942710307</v>
      </c>
      <c r="M98" s="59">
        <v>3.2069821587512553</v>
      </c>
      <c r="N98" s="59">
        <v>0.91659359863793866</v>
      </c>
    </row>
    <row r="99" spans="1:14" x14ac:dyDescent="0.45">
      <c r="A99" s="1" t="s">
        <v>74</v>
      </c>
      <c r="B99" s="2">
        <v>7992709</v>
      </c>
      <c r="C99" s="2">
        <v>3828754</v>
      </c>
      <c r="D99" s="2">
        <v>2390691</v>
      </c>
      <c r="E99" s="3">
        <v>0.47903082671970165</v>
      </c>
      <c r="F99" s="3">
        <v>0.29910897544249393</v>
      </c>
      <c r="G99" s="4">
        <v>0.78447582310027086</v>
      </c>
      <c r="H99" s="4">
        <v>0.51223134602913345</v>
      </c>
      <c r="I99" s="2">
        <v>7605098</v>
      </c>
      <c r="J99" s="2">
        <v>4815115</v>
      </c>
      <c r="K99" s="3">
        <v>0.95150442734747376</v>
      </c>
      <c r="L99" s="3">
        <v>0.47903082671970165</v>
      </c>
      <c r="M99" s="59">
        <v>1.9863114736543532</v>
      </c>
      <c r="N99" s="59">
        <v>1.6015260859726328</v>
      </c>
    </row>
    <row r="100" spans="1:14" x14ac:dyDescent="0.45">
      <c r="A100" s="1" t="s">
        <v>126</v>
      </c>
      <c r="B100" s="2">
        <v>7982507</v>
      </c>
      <c r="C100" s="2">
        <v>1256002</v>
      </c>
      <c r="D100" s="2">
        <v>994683</v>
      </c>
      <c r="E100" s="3">
        <v>0.15734430298651789</v>
      </c>
      <c r="F100" s="3">
        <v>0.12460784563045169</v>
      </c>
      <c r="G100" s="4">
        <v>0.37225169503592526</v>
      </c>
      <c r="H100" s="4">
        <v>0.27556728101246114</v>
      </c>
      <c r="I100" s="2">
        <v>6380166</v>
      </c>
      <c r="J100" s="2">
        <v>5516143</v>
      </c>
      <c r="K100" s="3">
        <v>0.79926845037530192</v>
      </c>
      <c r="L100" s="3">
        <v>0.15734430298651789</v>
      </c>
      <c r="M100" s="59">
        <v>5.0797419112389957</v>
      </c>
      <c r="N100" s="59">
        <v>1.2627158602288366</v>
      </c>
    </row>
    <row r="101" spans="1:14" x14ac:dyDescent="0.45">
      <c r="A101" s="1" t="s">
        <v>128</v>
      </c>
      <c r="B101" s="2">
        <v>7629219</v>
      </c>
      <c r="C101" s="2">
        <v>508231</v>
      </c>
      <c r="D101" s="2">
        <v>99622</v>
      </c>
      <c r="E101" s="3">
        <v>6.6616386290654389E-2</v>
      </c>
      <c r="F101" s="3">
        <v>1.3057955211404994E-2</v>
      </c>
      <c r="G101" s="4">
        <v>1.101578194987026</v>
      </c>
      <c r="H101" s="4">
        <v>0.3875036438411536</v>
      </c>
      <c r="I101" s="2">
        <v>7366358</v>
      </c>
      <c r="J101" s="2">
        <v>3359366</v>
      </c>
      <c r="K101" s="3">
        <v>0.96554549030510195</v>
      </c>
      <c r="L101" s="3">
        <v>6.6616386290654389E-2</v>
      </c>
      <c r="M101" s="59">
        <v>14.494113897027139</v>
      </c>
      <c r="N101" s="59">
        <v>5.1015940254160732</v>
      </c>
    </row>
    <row r="102" spans="1:14" x14ac:dyDescent="0.45">
      <c r="A102" s="1" t="s">
        <v>129</v>
      </c>
      <c r="B102" s="2">
        <v>7163415</v>
      </c>
      <c r="C102" s="2">
        <v>644937</v>
      </c>
      <c r="D102" s="2">
        <v>694465</v>
      </c>
      <c r="E102" s="3">
        <v>9.0032058731764106E-2</v>
      </c>
      <c r="F102" s="3">
        <v>9.6946079488623799E-2</v>
      </c>
      <c r="G102" s="4">
        <v>0.2566688328280311</v>
      </c>
      <c r="H102" s="4">
        <v>0.23962074199540873</v>
      </c>
      <c r="I102" s="2">
        <v>7078879</v>
      </c>
      <c r="J102" s="2">
        <v>7021272</v>
      </c>
      <c r="K102" s="3">
        <v>0.98819892467489323</v>
      </c>
      <c r="L102" s="3">
        <v>9.0032058731764106E-2</v>
      </c>
      <c r="M102" s="59">
        <v>10.976078283615299</v>
      </c>
      <c r="N102" s="59">
        <v>0.92868179101898574</v>
      </c>
    </row>
    <row r="103" spans="1:14" x14ac:dyDescent="0.45">
      <c r="A103" s="1" t="s">
        <v>130</v>
      </c>
      <c r="B103" s="2">
        <v>7106711</v>
      </c>
      <c r="C103" s="2">
        <v>764233</v>
      </c>
      <c r="D103" s="2">
        <v>709872</v>
      </c>
      <c r="E103" s="3">
        <v>0.10753680570379182</v>
      </c>
      <c r="F103" s="3">
        <v>9.9887556986628559E-2</v>
      </c>
      <c r="G103" s="4">
        <v>0.33413390961685885</v>
      </c>
      <c r="H103" s="4">
        <v>0.24990047399696297</v>
      </c>
      <c r="I103" s="2">
        <v>6786060</v>
      </c>
      <c r="J103" s="2">
        <v>6693985</v>
      </c>
      <c r="K103" s="3">
        <v>0.95488053475088541</v>
      </c>
      <c r="L103" s="3">
        <v>0.10753680570379182</v>
      </c>
      <c r="M103" s="59">
        <v>8.8795694506779999</v>
      </c>
      <c r="N103" s="59">
        <v>1.0765785944508306</v>
      </c>
    </row>
    <row r="104" spans="1:14" x14ac:dyDescent="0.45">
      <c r="A104" s="1" t="s">
        <v>106</v>
      </c>
      <c r="B104" s="2">
        <v>7073997</v>
      </c>
      <c r="C104" s="2">
        <v>2084199</v>
      </c>
      <c r="D104" s="2">
        <v>2097934</v>
      </c>
      <c r="E104" s="3">
        <v>0.2946281995878709</v>
      </c>
      <c r="F104" s="3">
        <v>0.29656981760099699</v>
      </c>
      <c r="G104" s="4">
        <v>0.42995737261922062</v>
      </c>
      <c r="H104" s="4">
        <v>0.36892966112815634</v>
      </c>
      <c r="I104" s="2">
        <v>6742622</v>
      </c>
      <c r="J104" s="2">
        <v>6799999</v>
      </c>
      <c r="K104" s="3">
        <v>0.95315590323264199</v>
      </c>
      <c r="L104" s="3">
        <v>0.2946281995878709</v>
      </c>
      <c r="M104" s="59">
        <v>3.2351143053038602</v>
      </c>
      <c r="N104" s="59">
        <v>0.99345308289011958</v>
      </c>
    </row>
    <row r="105" spans="1:14" x14ac:dyDescent="0.45">
      <c r="A105" s="1" t="s">
        <v>84</v>
      </c>
      <c r="B105" s="2">
        <v>6894793</v>
      </c>
      <c r="C105" s="2">
        <v>1814242</v>
      </c>
      <c r="D105" s="2">
        <v>2030354</v>
      </c>
      <c r="E105" s="3">
        <v>0.26313219265611021</v>
      </c>
      <c r="F105" s="3">
        <v>0.29447642590575235</v>
      </c>
      <c r="G105" s="4">
        <v>0.42041035986512859</v>
      </c>
      <c r="H105" s="4">
        <v>0.38438558734547007</v>
      </c>
      <c r="I105" s="2">
        <v>6856637</v>
      </c>
      <c r="J105" s="2">
        <v>6888175</v>
      </c>
      <c r="K105" s="3">
        <v>0.99446596873901794</v>
      </c>
      <c r="L105" s="3">
        <v>0.26313219265611021</v>
      </c>
      <c r="M105" s="59">
        <v>3.7793398014156874</v>
      </c>
      <c r="N105" s="59">
        <v>0.89355944825385136</v>
      </c>
    </row>
    <row r="106" spans="1:14" x14ac:dyDescent="0.45">
      <c r="A106" s="1" t="s">
        <v>131</v>
      </c>
      <c r="B106" s="2">
        <v>6849951</v>
      </c>
      <c r="C106" s="2">
        <v>2881166</v>
      </c>
      <c r="D106" s="2">
        <v>44970</v>
      </c>
      <c r="E106" s="3">
        <v>0.42061118393401647</v>
      </c>
      <c r="F106" s="3">
        <v>6.5650104650383633E-3</v>
      </c>
      <c r="G106" s="4">
        <v>0.81629726067194308</v>
      </c>
      <c r="H106" s="4">
        <v>0.13231021091077316</v>
      </c>
      <c r="I106" s="2">
        <v>6269084</v>
      </c>
      <c r="J106" s="2">
        <v>5733951</v>
      </c>
      <c r="K106" s="3">
        <v>0.91520129122091531</v>
      </c>
      <c r="L106" s="3">
        <v>0.42061118393401647</v>
      </c>
      <c r="M106" s="59">
        <v>2.1758843468234734</v>
      </c>
      <c r="N106" s="59">
        <v>64.068623526795648</v>
      </c>
    </row>
    <row r="107" spans="1:14" x14ac:dyDescent="0.45">
      <c r="A107" s="1" t="s">
        <v>30</v>
      </c>
      <c r="B107" s="2">
        <v>6731508</v>
      </c>
      <c r="C107" s="2">
        <v>563938</v>
      </c>
      <c r="D107" s="2">
        <v>6284</v>
      </c>
      <c r="E107" s="3">
        <v>8.3775879045230275E-2</v>
      </c>
      <c r="F107" s="3">
        <v>9.3352039394441785E-4</v>
      </c>
      <c r="G107" s="4">
        <v>9.8793965880786399</v>
      </c>
      <c r="H107" s="4">
        <v>3.0436797650689864</v>
      </c>
      <c r="I107" s="2">
        <v>6146587</v>
      </c>
      <c r="J107" s="2">
        <v>337977</v>
      </c>
      <c r="K107" s="3">
        <v>0.91310698880548014</v>
      </c>
      <c r="L107" s="3">
        <v>8.3775879045230275E-2</v>
      </c>
      <c r="M107" s="59">
        <v>10.899402061928795</v>
      </c>
      <c r="N107" s="59">
        <v>89.741884150222774</v>
      </c>
    </row>
    <row r="108" spans="1:14" x14ac:dyDescent="0.45">
      <c r="A108" s="1" t="s">
        <v>77</v>
      </c>
      <c r="B108" s="2">
        <v>6466968</v>
      </c>
      <c r="C108" s="2">
        <v>3238004</v>
      </c>
      <c r="D108" s="2">
        <v>2841604</v>
      </c>
      <c r="E108" s="3">
        <v>0.50069893650316499</v>
      </c>
      <c r="F108" s="3">
        <v>0.43940282370347278</v>
      </c>
      <c r="G108" s="4">
        <v>0.95795065201993457</v>
      </c>
      <c r="H108" s="4">
        <v>0.51817849367518021</v>
      </c>
      <c r="I108" s="2">
        <v>6111465</v>
      </c>
      <c r="J108" s="2">
        <v>6097351</v>
      </c>
      <c r="K108" s="3">
        <v>0.94502787086622353</v>
      </c>
      <c r="L108" s="3">
        <v>0.50069893650316499</v>
      </c>
      <c r="M108" s="59">
        <v>1.8874173719365386</v>
      </c>
      <c r="N108" s="59">
        <v>1.1394986775074922</v>
      </c>
    </row>
    <row r="109" spans="1:14" x14ac:dyDescent="0.45">
      <c r="A109" s="1" t="s">
        <v>133</v>
      </c>
      <c r="B109" s="2">
        <v>6200285</v>
      </c>
      <c r="C109" s="2">
        <v>1805177</v>
      </c>
      <c r="D109" s="2">
        <v>227518</v>
      </c>
      <c r="E109" s="3">
        <v>0.29114419740382902</v>
      </c>
      <c r="F109" s="3">
        <v>3.6694764837422796E-2</v>
      </c>
      <c r="G109" s="4">
        <v>1.0153653884458538</v>
      </c>
      <c r="H109" s="4">
        <v>0.83764140460698766</v>
      </c>
      <c r="I109" s="2">
        <v>6147984</v>
      </c>
      <c r="J109" s="2">
        <v>5038301</v>
      </c>
      <c r="K109" s="3">
        <v>0.99156474258844551</v>
      </c>
      <c r="L109" s="3">
        <v>0.29114419740382902</v>
      </c>
      <c r="M109" s="59">
        <v>3.4057513473748005</v>
      </c>
      <c r="N109" s="59">
        <v>7.9342161938835609</v>
      </c>
    </row>
    <row r="110" spans="1:14" x14ac:dyDescent="0.45">
      <c r="A110" s="1" t="s">
        <v>134</v>
      </c>
      <c r="B110" s="2">
        <v>6133006</v>
      </c>
      <c r="C110" s="2">
        <v>2217125</v>
      </c>
      <c r="D110" s="2">
        <v>175518</v>
      </c>
      <c r="E110" s="3">
        <v>0.36150706521402393</v>
      </c>
      <c r="F110" s="3">
        <v>2.8618592579234391E-2</v>
      </c>
      <c r="G110" s="4">
        <v>0.58470428894666493</v>
      </c>
      <c r="H110" s="4">
        <v>0.17898746884300831</v>
      </c>
      <c r="I110" s="2">
        <v>6118290</v>
      </c>
      <c r="J110" s="2">
        <v>5618695</v>
      </c>
      <c r="K110" s="3">
        <v>0.99760052411492828</v>
      </c>
      <c r="L110" s="3">
        <v>0.36150706521402393</v>
      </c>
      <c r="M110" s="59">
        <v>2.7595602413034896</v>
      </c>
      <c r="N110" s="59">
        <v>12.631895304185326</v>
      </c>
    </row>
    <row r="111" spans="1:14" x14ac:dyDescent="0.45">
      <c r="A111" s="1" t="s">
        <v>125</v>
      </c>
      <c r="B111" s="2">
        <v>5988125</v>
      </c>
      <c r="C111" s="2">
        <v>1796236</v>
      </c>
      <c r="D111" s="2">
        <v>584101</v>
      </c>
      <c r="E111" s="3">
        <v>0.29996635006784261</v>
      </c>
      <c r="F111" s="3">
        <v>9.7543220958146326E-2</v>
      </c>
      <c r="G111" s="4">
        <v>0.69100954807754811</v>
      </c>
      <c r="H111" s="4">
        <v>0.25326174171424676</v>
      </c>
      <c r="I111" s="2">
        <v>5881397</v>
      </c>
      <c r="J111" s="2">
        <v>5387183</v>
      </c>
      <c r="K111" s="3">
        <v>0.98217672476776952</v>
      </c>
      <c r="L111" s="3">
        <v>0.29996635006784261</v>
      </c>
      <c r="M111" s="59">
        <v>3.2742896813113642</v>
      </c>
      <c r="N111" s="59">
        <v>3.0752147316987988</v>
      </c>
    </row>
    <row r="112" spans="1:14" x14ac:dyDescent="0.45">
      <c r="A112" s="1" t="s">
        <v>136</v>
      </c>
      <c r="B112" s="2">
        <v>5934755</v>
      </c>
      <c r="C112" s="2">
        <v>1230334</v>
      </c>
      <c r="D112" s="2">
        <v>533348</v>
      </c>
      <c r="E112" s="3">
        <v>0.20730999005013687</v>
      </c>
      <c r="F112" s="3">
        <v>8.9868579242108559E-2</v>
      </c>
      <c r="G112" s="4">
        <v>0.79691410637660343</v>
      </c>
      <c r="H112" s="4">
        <v>0.38698247706619793</v>
      </c>
      <c r="I112" s="2">
        <v>5315207</v>
      </c>
      <c r="J112" s="2">
        <v>4364883</v>
      </c>
      <c r="K112" s="3">
        <v>0.89560681106465223</v>
      </c>
      <c r="L112" s="3">
        <v>0.20730999005013687</v>
      </c>
      <c r="M112" s="59">
        <v>4.3201333946716911</v>
      </c>
      <c r="N112" s="59">
        <v>2.3068128126476521</v>
      </c>
    </row>
    <row r="113" spans="1:14" x14ac:dyDescent="0.45">
      <c r="A113" s="1" t="s">
        <v>127</v>
      </c>
      <c r="B113" s="2">
        <v>5887782</v>
      </c>
      <c r="C113" s="2">
        <v>2133453</v>
      </c>
      <c r="D113" s="2">
        <v>749195</v>
      </c>
      <c r="E113" s="3">
        <v>0.3623525803095291</v>
      </c>
      <c r="F113" s="3">
        <v>0.12724570984455608</v>
      </c>
      <c r="G113" s="4">
        <v>1.5739578456698986</v>
      </c>
      <c r="H113" s="4">
        <v>1.0826954764735632</v>
      </c>
      <c r="I113" s="2">
        <v>5481449</v>
      </c>
      <c r="J113" s="2">
        <v>4534726</v>
      </c>
      <c r="K113" s="3">
        <v>0.93098708477997316</v>
      </c>
      <c r="L113" s="3">
        <v>0.3623525803095291</v>
      </c>
      <c r="M113" s="59">
        <v>2.5692850979140389</v>
      </c>
      <c r="N113" s="59">
        <v>2.8476604889247787</v>
      </c>
    </row>
    <row r="114" spans="1:14" x14ac:dyDescent="0.45">
      <c r="A114" s="1" t="s">
        <v>112</v>
      </c>
      <c r="B114" s="2">
        <v>5722700</v>
      </c>
      <c r="C114" s="2">
        <v>728242</v>
      </c>
      <c r="D114" s="2">
        <v>766025</v>
      </c>
      <c r="E114" s="3">
        <v>0.12725496706100267</v>
      </c>
      <c r="F114" s="3">
        <v>0.13385727016967516</v>
      </c>
      <c r="G114" s="4">
        <v>0.29611515103993469</v>
      </c>
      <c r="H114" s="4">
        <v>0.24205094439815805</v>
      </c>
      <c r="I114" s="2">
        <v>5678312</v>
      </c>
      <c r="J114" s="2">
        <v>5681381</v>
      </c>
      <c r="K114" s="3">
        <v>0.99224352141471683</v>
      </c>
      <c r="L114" s="3">
        <v>0.12725496706100267</v>
      </c>
      <c r="M114" s="59">
        <v>7.7972871655301397</v>
      </c>
      <c r="N114" s="59">
        <v>0.95067654449920036</v>
      </c>
    </row>
    <row r="115" spans="1:14" x14ac:dyDescent="0.45">
      <c r="A115" s="1" t="s">
        <v>138</v>
      </c>
      <c r="B115" s="2">
        <v>5606590</v>
      </c>
      <c r="C115" s="2">
        <v>500881</v>
      </c>
      <c r="D115" s="2">
        <v>157043</v>
      </c>
      <c r="E115" s="3">
        <v>8.9337904144943719E-2</v>
      </c>
      <c r="F115" s="3">
        <v>2.8010430582582284E-2</v>
      </c>
      <c r="G115" s="4">
        <v>0.50495337125402973</v>
      </c>
      <c r="H115" s="4">
        <v>0.30344633131130805</v>
      </c>
      <c r="I115" s="2">
        <v>5493693</v>
      </c>
      <c r="J115" s="2">
        <v>5218573</v>
      </c>
      <c r="K115" s="3">
        <v>0.97986351775321545</v>
      </c>
      <c r="L115" s="3">
        <v>8.9337904144943719E-2</v>
      </c>
      <c r="M115" s="59">
        <v>10.968060277790533</v>
      </c>
      <c r="N115" s="59">
        <v>3.1894512967785893</v>
      </c>
    </row>
    <row r="116" spans="1:14" x14ac:dyDescent="0.45">
      <c r="A116" s="1" t="s">
        <v>66</v>
      </c>
      <c r="B116" s="2">
        <v>5603671</v>
      </c>
      <c r="C116" s="2">
        <v>3449326</v>
      </c>
      <c r="D116" s="2">
        <v>3544657</v>
      </c>
      <c r="E116" s="3">
        <v>0.61554755802044769</v>
      </c>
      <c r="F116" s="3">
        <v>0.63255979874621471</v>
      </c>
      <c r="G116" s="4">
        <v>0.76166920943863048</v>
      </c>
      <c r="H116" s="4">
        <v>0.64611212913608795</v>
      </c>
      <c r="I116" s="2">
        <v>5572435</v>
      </c>
      <c r="J116" s="2">
        <v>5601786</v>
      </c>
      <c r="K116" s="3">
        <v>0.99442579694632327</v>
      </c>
      <c r="L116" s="3">
        <v>0.61554755802044769</v>
      </c>
      <c r="M116" s="59">
        <v>1.6155141613173125</v>
      </c>
      <c r="N116" s="59">
        <v>0.97310571939682755</v>
      </c>
    </row>
    <row r="117" spans="1:14" x14ac:dyDescent="0.45">
      <c r="A117" s="1" t="s">
        <v>139</v>
      </c>
      <c r="B117" s="2">
        <v>5501365</v>
      </c>
      <c r="C117" s="2">
        <v>457274</v>
      </c>
      <c r="D117" s="2">
        <v>23</v>
      </c>
      <c r="E117" s="3">
        <v>8.3120098375584969E-2</v>
      </c>
      <c r="F117" s="3">
        <v>4.1807805880904099E-6</v>
      </c>
      <c r="G117" s="4">
        <v>2.0746311547002647</v>
      </c>
      <c r="H117" s="4">
        <v>1.2435035062510242E-2</v>
      </c>
      <c r="I117" s="2">
        <v>4779657</v>
      </c>
      <c r="J117" s="2">
        <v>172563</v>
      </c>
      <c r="K117" s="3">
        <v>0.86881292188393244</v>
      </c>
      <c r="L117" s="3">
        <v>8.3120098375584969E-2</v>
      </c>
      <c r="M117" s="59">
        <v>10.45250112623941</v>
      </c>
      <c r="N117" s="59">
        <v>19881.478260869568</v>
      </c>
    </row>
    <row r="118" spans="1:14" x14ac:dyDescent="0.45">
      <c r="A118" s="1" t="s">
        <v>140</v>
      </c>
      <c r="B118" s="2">
        <v>5429724</v>
      </c>
      <c r="C118" s="2">
        <v>817470</v>
      </c>
      <c r="D118" s="2">
        <v>945823</v>
      </c>
      <c r="E118" s="3">
        <v>0.15055461382567512</v>
      </c>
      <c r="F118" s="3">
        <v>0.17419356858654325</v>
      </c>
      <c r="G118" s="4">
        <v>0.33752968906876896</v>
      </c>
      <c r="H118" s="4">
        <v>0.33442737383688265</v>
      </c>
      <c r="I118" s="2">
        <v>5424595</v>
      </c>
      <c r="J118" s="2">
        <v>5425368</v>
      </c>
      <c r="K118" s="3">
        <v>0.99905538476725519</v>
      </c>
      <c r="L118" s="3">
        <v>0.15055461382567512</v>
      </c>
      <c r="M118" s="59">
        <v>6.6358337309014397</v>
      </c>
      <c r="N118" s="59">
        <v>0.86429490507209072</v>
      </c>
    </row>
    <row r="119" spans="1:14" x14ac:dyDescent="0.45">
      <c r="A119" s="1" t="s">
        <v>141</v>
      </c>
      <c r="B119" s="2">
        <v>5351816</v>
      </c>
      <c r="C119" s="2">
        <v>1333497</v>
      </c>
      <c r="D119" s="2">
        <v>126759</v>
      </c>
      <c r="E119" s="3">
        <v>0.24916719857334407</v>
      </c>
      <c r="F119" s="3">
        <v>2.3685231330823033E-2</v>
      </c>
      <c r="G119" s="4">
        <v>1.2052528003784322</v>
      </c>
      <c r="H119" s="4">
        <v>0.36978176139399482</v>
      </c>
      <c r="I119" s="2">
        <v>5277334</v>
      </c>
      <c r="J119" s="2">
        <v>4486513</v>
      </c>
      <c r="K119" s="3">
        <v>0.9860828548664603</v>
      </c>
      <c r="L119" s="3">
        <v>0.24916719857334407</v>
      </c>
      <c r="M119" s="59">
        <v>3.9575147150687253</v>
      </c>
      <c r="N119" s="59">
        <v>10.519939412586089</v>
      </c>
    </row>
    <row r="120" spans="1:14" x14ac:dyDescent="0.45">
      <c r="A120" s="1" t="s">
        <v>75</v>
      </c>
      <c r="B120" s="2">
        <v>5331160</v>
      </c>
      <c r="C120" s="2">
        <v>272305</v>
      </c>
      <c r="D120" s="2">
        <v>158775</v>
      </c>
      <c r="E120" s="3">
        <v>5.1078001785727682E-2</v>
      </c>
      <c r="F120" s="3">
        <v>2.9782448847905523E-2</v>
      </c>
      <c r="G120" s="4">
        <v>0.43283547922027416</v>
      </c>
      <c r="H120" s="4">
        <v>0.22391454573313671</v>
      </c>
      <c r="I120" s="2">
        <v>4207239</v>
      </c>
      <c r="J120" s="2">
        <v>2700081</v>
      </c>
      <c r="K120" s="3">
        <v>0.78917890290293291</v>
      </c>
      <c r="L120" s="3">
        <v>5.1078001785727682E-2</v>
      </c>
      <c r="M120" s="59">
        <v>15.450465470703806</v>
      </c>
      <c r="N120" s="59">
        <v>1.7150370020469217</v>
      </c>
    </row>
    <row r="121" spans="1:14" x14ac:dyDescent="0.45">
      <c r="A121" s="1" t="s">
        <v>90</v>
      </c>
      <c r="B121" s="2">
        <v>5308910</v>
      </c>
      <c r="C121" s="2">
        <v>2966577</v>
      </c>
      <c r="D121" s="2">
        <v>2681338</v>
      </c>
      <c r="E121" s="3">
        <v>0.55879210610087571</v>
      </c>
      <c r="F121" s="3">
        <v>0.50506375131618353</v>
      </c>
      <c r="G121" s="4">
        <v>1.3498729331715762</v>
      </c>
      <c r="H121" s="4">
        <v>0.60391762390225323</v>
      </c>
      <c r="I121" s="2">
        <v>5113781</v>
      </c>
      <c r="J121" s="2">
        <v>5189877</v>
      </c>
      <c r="K121" s="3">
        <v>0.96324499756070459</v>
      </c>
      <c r="L121" s="3">
        <v>0.55879210610087571</v>
      </c>
      <c r="M121" s="59">
        <v>1.7237985058200074</v>
      </c>
      <c r="N121" s="59">
        <v>1.1063793523979446</v>
      </c>
    </row>
    <row r="122" spans="1:14" x14ac:dyDescent="0.45">
      <c r="A122" s="1" t="s">
        <v>143</v>
      </c>
      <c r="B122" s="2">
        <v>5257405</v>
      </c>
      <c r="C122" s="2">
        <v>409933</v>
      </c>
      <c r="D122" s="2">
        <v>151082</v>
      </c>
      <c r="E122" s="3">
        <v>7.7972497838762658E-2</v>
      </c>
      <c r="F122" s="3">
        <v>2.8736990967977549E-2</v>
      </c>
      <c r="G122" s="4">
        <v>0.35244465258728064</v>
      </c>
      <c r="H122" s="4">
        <v>0.20546948542103946</v>
      </c>
      <c r="I122" s="2">
        <v>4770632</v>
      </c>
      <c r="J122" s="2">
        <v>1738892</v>
      </c>
      <c r="K122" s="3">
        <v>0.90741192660637715</v>
      </c>
      <c r="L122" s="3">
        <v>7.7972497838762658E-2</v>
      </c>
      <c r="M122" s="59">
        <v>11.637589557317904</v>
      </c>
      <c r="N122" s="59">
        <v>2.7133146238466526</v>
      </c>
    </row>
    <row r="123" spans="1:14" x14ac:dyDescent="0.45">
      <c r="A123" s="1" t="s">
        <v>89</v>
      </c>
      <c r="B123" s="2">
        <v>4995844</v>
      </c>
      <c r="C123" s="2">
        <v>1633168</v>
      </c>
      <c r="D123" s="2">
        <v>1258645</v>
      </c>
      <c r="E123" s="3">
        <v>0.32690532370506364</v>
      </c>
      <c r="F123" s="3">
        <v>0.25193841120739557</v>
      </c>
      <c r="G123" s="4">
        <v>0.478760610326179</v>
      </c>
      <c r="H123" s="4">
        <v>0.28246091764939935</v>
      </c>
      <c r="I123" s="2">
        <v>4841650</v>
      </c>
      <c r="J123" s="2">
        <v>4706341</v>
      </c>
      <c r="K123" s="3">
        <v>0.96913554546539082</v>
      </c>
      <c r="L123" s="3">
        <v>0.32690532370506364</v>
      </c>
      <c r="M123" s="59">
        <v>2.9645755978564363</v>
      </c>
      <c r="N123" s="59">
        <v>1.2975604717771889</v>
      </c>
    </row>
    <row r="124" spans="1:14" x14ac:dyDescent="0.45">
      <c r="A124" s="1" t="s">
        <v>146</v>
      </c>
      <c r="B124" s="2">
        <v>4918985</v>
      </c>
      <c r="C124" s="2">
        <v>1435492</v>
      </c>
      <c r="D124" s="2">
        <v>559949</v>
      </c>
      <c r="E124" s="3">
        <v>0.29182687078736774</v>
      </c>
      <c r="F124" s="3">
        <v>0.11383425645737891</v>
      </c>
      <c r="G124" s="4">
        <v>0.52558239952888652</v>
      </c>
      <c r="H124" s="4">
        <v>0.21605174466988153</v>
      </c>
      <c r="I124" s="2">
        <v>4898733</v>
      </c>
      <c r="J124" s="2">
        <v>4859068</v>
      </c>
      <c r="K124" s="3">
        <v>0.99588289047435596</v>
      </c>
      <c r="L124" s="3">
        <v>0.29182687078736774</v>
      </c>
      <c r="M124" s="59">
        <v>3.412581191675049</v>
      </c>
      <c r="N124" s="59">
        <v>2.5636120432396523</v>
      </c>
    </row>
    <row r="125" spans="1:14" x14ac:dyDescent="0.45">
      <c r="A125" s="1" t="s">
        <v>144</v>
      </c>
      <c r="B125" s="2">
        <v>4888034</v>
      </c>
      <c r="C125" s="2">
        <v>863572</v>
      </c>
      <c r="D125" s="2">
        <v>820924</v>
      </c>
      <c r="E125" s="3">
        <v>0.17667062053987351</v>
      </c>
      <c r="F125" s="3">
        <v>0.16794564031264922</v>
      </c>
      <c r="G125" s="4">
        <v>0.42227580563619299</v>
      </c>
      <c r="H125" s="4">
        <v>0.27721551164362973</v>
      </c>
      <c r="I125" s="2">
        <v>4799121</v>
      </c>
      <c r="J125" s="2">
        <v>4824696</v>
      </c>
      <c r="K125" s="3">
        <v>0.98181006924256253</v>
      </c>
      <c r="L125" s="3">
        <v>0.17667062053987351</v>
      </c>
      <c r="M125" s="59">
        <v>5.5572911118007529</v>
      </c>
      <c r="N125" s="59">
        <v>1.0519512159469087</v>
      </c>
    </row>
    <row r="126" spans="1:14" x14ac:dyDescent="0.45">
      <c r="A126" s="1" t="s">
        <v>145</v>
      </c>
      <c r="B126" s="2">
        <v>4886468</v>
      </c>
      <c r="C126" s="2">
        <v>2655786</v>
      </c>
      <c r="D126" s="2">
        <v>2178225</v>
      </c>
      <c r="E126" s="3">
        <v>0.54349808491532126</v>
      </c>
      <c r="F126" s="3">
        <v>0.44576675832114321</v>
      </c>
      <c r="G126" s="4">
        <v>0.73595864736929961</v>
      </c>
      <c r="H126" s="4">
        <v>0.59317921080000846</v>
      </c>
      <c r="I126" s="2">
        <v>4858876</v>
      </c>
      <c r="J126" s="2">
        <v>4747318</v>
      </c>
      <c r="K126" s="3">
        <v>0.9943533857174548</v>
      </c>
      <c r="L126" s="3">
        <v>0.54349808491532126</v>
      </c>
      <c r="M126" s="59">
        <v>1.8295434948448406</v>
      </c>
      <c r="N126" s="59">
        <v>1.2192431911303929</v>
      </c>
    </row>
    <row r="127" spans="1:14" x14ac:dyDescent="0.45">
      <c r="A127" s="1" t="s">
        <v>87</v>
      </c>
      <c r="B127" s="2">
        <v>4564747</v>
      </c>
      <c r="C127" s="2">
        <v>2113438</v>
      </c>
      <c r="D127" s="2">
        <v>1317449</v>
      </c>
      <c r="E127" s="3">
        <v>0.46299126764309173</v>
      </c>
      <c r="F127" s="3">
        <v>0.28861380488338129</v>
      </c>
      <c r="G127" s="4">
        <v>1.7998719301513502</v>
      </c>
      <c r="H127" s="4">
        <v>0.77342320063959269</v>
      </c>
      <c r="I127" s="2">
        <v>4123817</v>
      </c>
      <c r="J127" s="2">
        <v>3928572</v>
      </c>
      <c r="K127" s="3">
        <v>0.90340538040772034</v>
      </c>
      <c r="L127" s="3">
        <v>0.46299126764309173</v>
      </c>
      <c r="M127" s="59">
        <v>1.951236326781292</v>
      </c>
      <c r="N127" s="59">
        <v>1.604189611893895</v>
      </c>
    </row>
    <row r="128" spans="1:14" x14ac:dyDescent="0.45">
      <c r="A128" s="1" t="s">
        <v>135</v>
      </c>
      <c r="B128" s="2">
        <v>4326013</v>
      </c>
      <c r="C128" s="2">
        <v>820020</v>
      </c>
      <c r="D128" s="2">
        <v>465885</v>
      </c>
      <c r="E128" s="3">
        <v>0.18955560235255881</v>
      </c>
      <c r="F128" s="3">
        <v>0.10769385112804793</v>
      </c>
      <c r="G128" s="4">
        <v>0.61460725058158572</v>
      </c>
      <c r="H128" s="4">
        <v>0.23798067904358197</v>
      </c>
      <c r="I128" s="2">
        <v>3265752</v>
      </c>
      <c r="J128" s="2">
        <v>3108127</v>
      </c>
      <c r="K128" s="3">
        <v>0.75491035278904617</v>
      </c>
      <c r="L128" s="3">
        <v>0.18955560235255881</v>
      </c>
      <c r="M128" s="59">
        <v>3.9825272554327946</v>
      </c>
      <c r="N128" s="59">
        <v>1.7601339386329244</v>
      </c>
    </row>
    <row r="129" spans="1:14" x14ac:dyDescent="0.45">
      <c r="A129" s="1" t="s">
        <v>98</v>
      </c>
      <c r="B129" s="2">
        <v>4066381</v>
      </c>
      <c r="C129" s="2">
        <v>1942277</v>
      </c>
      <c r="D129" s="2">
        <v>644354</v>
      </c>
      <c r="E129" s="3">
        <v>0.47764265079932255</v>
      </c>
      <c r="F129" s="3">
        <v>0.15845883600184046</v>
      </c>
      <c r="G129" s="4">
        <v>0.78952073597675421</v>
      </c>
      <c r="H129" s="4">
        <v>0.25193199771039559</v>
      </c>
      <c r="I129" s="2">
        <v>3911698</v>
      </c>
      <c r="J129" s="2">
        <v>3632233</v>
      </c>
      <c r="K129" s="3">
        <v>0.96196052460406445</v>
      </c>
      <c r="L129" s="3">
        <v>0.47764265079932255</v>
      </c>
      <c r="M129" s="59">
        <v>2.0139753495510684</v>
      </c>
      <c r="N129" s="59">
        <v>3.0143011450227668</v>
      </c>
    </row>
    <row r="130" spans="1:14" x14ac:dyDescent="0.45">
      <c r="A130" s="1" t="s">
        <v>149</v>
      </c>
      <c r="B130" s="2">
        <v>4022835</v>
      </c>
      <c r="C130" s="2">
        <v>757206</v>
      </c>
      <c r="D130" s="2">
        <v>547245</v>
      </c>
      <c r="E130" s="3">
        <v>0.18822695934583447</v>
      </c>
      <c r="F130" s="3">
        <v>0.13603466212260756</v>
      </c>
      <c r="G130" s="4">
        <v>0.43476129612502434</v>
      </c>
      <c r="H130" s="4">
        <v>0.27986075173032932</v>
      </c>
      <c r="I130" s="2">
        <v>3882896</v>
      </c>
      <c r="J130" s="2">
        <v>3797386</v>
      </c>
      <c r="K130" s="3">
        <v>0.9652138355164952</v>
      </c>
      <c r="L130" s="3">
        <v>0.18822695934583447</v>
      </c>
      <c r="M130" s="59">
        <v>5.1279255579063028</v>
      </c>
      <c r="N130" s="59">
        <v>1.3836691061590329</v>
      </c>
    </row>
    <row r="131" spans="1:14" x14ac:dyDescent="0.45">
      <c r="A131" s="1" t="s">
        <v>150</v>
      </c>
      <c r="B131" s="2">
        <v>3886733</v>
      </c>
      <c r="C131" s="2">
        <v>895166</v>
      </c>
      <c r="D131" s="2">
        <v>1007049</v>
      </c>
      <c r="E131" s="3">
        <v>0.2303132219270014</v>
      </c>
      <c r="F131" s="3">
        <v>0.25909909427789352</v>
      </c>
      <c r="G131" s="4">
        <v>0.40304036067328158</v>
      </c>
      <c r="H131" s="4">
        <v>0.37714929959214727</v>
      </c>
      <c r="I131" s="2">
        <v>3875403</v>
      </c>
      <c r="J131" s="2">
        <v>3881522</v>
      </c>
      <c r="K131" s="3">
        <v>0.9970849554111384</v>
      </c>
      <c r="L131" s="3">
        <v>0.2303132219270014</v>
      </c>
      <c r="M131" s="59">
        <v>4.3292562496788314</v>
      </c>
      <c r="N131" s="59">
        <v>0.8889001428927491</v>
      </c>
    </row>
    <row r="132" spans="1:14" x14ac:dyDescent="0.45">
      <c r="A132" s="1" t="s">
        <v>51</v>
      </c>
      <c r="B132" s="2">
        <v>3767659</v>
      </c>
      <c r="C132" s="2">
        <v>1689921</v>
      </c>
      <c r="D132" s="2">
        <v>2317</v>
      </c>
      <c r="E132" s="3">
        <v>0.44853342619382486</v>
      </c>
      <c r="F132" s="3">
        <v>6.1497072850807358E-4</v>
      </c>
      <c r="G132" s="4">
        <v>3.8385054148603506</v>
      </c>
      <c r="H132" s="4">
        <v>2.4645566915689558</v>
      </c>
      <c r="I132" s="2">
        <v>3347098</v>
      </c>
      <c r="J132" s="2">
        <v>58646</v>
      </c>
      <c r="K132" s="3">
        <v>0.88837604464735265</v>
      </c>
      <c r="L132" s="3">
        <v>0.44853342619382486</v>
      </c>
      <c r="M132" s="59">
        <v>1.9806239463264852</v>
      </c>
      <c r="N132" s="59">
        <v>729.35735865343111</v>
      </c>
    </row>
    <row r="133" spans="1:14" x14ac:dyDescent="0.45">
      <c r="A133" s="1" t="s">
        <v>142</v>
      </c>
      <c r="B133" s="2">
        <v>3656505</v>
      </c>
      <c r="C133" s="2">
        <v>965393</v>
      </c>
      <c r="D133" s="2">
        <v>474478</v>
      </c>
      <c r="E133" s="3">
        <v>0.26402069735991063</v>
      </c>
      <c r="F133" s="3">
        <v>0.12976271056651092</v>
      </c>
      <c r="G133" s="4">
        <v>0.59736953872052212</v>
      </c>
      <c r="H133" s="4">
        <v>0.21802787867374762</v>
      </c>
      <c r="I133" s="2">
        <v>3619795</v>
      </c>
      <c r="J133" s="2">
        <v>3532853</v>
      </c>
      <c r="K133" s="3">
        <v>0.9899603583203086</v>
      </c>
      <c r="L133" s="3">
        <v>0.26402069735991063</v>
      </c>
      <c r="M133" s="59">
        <v>3.749555880351318</v>
      </c>
      <c r="N133" s="59">
        <v>2.0346422805693836</v>
      </c>
    </row>
    <row r="134" spans="1:14" x14ac:dyDescent="0.45">
      <c r="A134" s="1" t="s">
        <v>152</v>
      </c>
      <c r="B134" s="2">
        <v>3415404</v>
      </c>
      <c r="C134" s="2">
        <v>106241</v>
      </c>
      <c r="D134" s="2">
        <v>99321</v>
      </c>
      <c r="E134" s="3">
        <v>3.1106422549133279E-2</v>
      </c>
      <c r="F134" s="3">
        <v>2.9080307922576657E-2</v>
      </c>
      <c r="G134" s="4">
        <v>0.44214796845951254</v>
      </c>
      <c r="H134" s="4">
        <v>0.36519763398685146</v>
      </c>
      <c r="I134" s="2">
        <v>2908086</v>
      </c>
      <c r="J134" s="2">
        <v>2900367</v>
      </c>
      <c r="K134" s="3">
        <v>0.85146178900065705</v>
      </c>
      <c r="L134" s="3">
        <v>3.1106422549133279E-2</v>
      </c>
      <c r="M134" s="59">
        <v>27.372539791605877</v>
      </c>
      <c r="N134" s="59">
        <v>1.0696730802146575</v>
      </c>
    </row>
    <row r="135" spans="1:14" x14ac:dyDescent="0.45">
      <c r="A135" s="1" t="s">
        <v>95</v>
      </c>
      <c r="B135" s="2">
        <v>3389456</v>
      </c>
      <c r="C135" s="2">
        <v>439409</v>
      </c>
      <c r="D135" s="2">
        <v>0</v>
      </c>
      <c r="E135" s="3">
        <v>0.12963997762472798</v>
      </c>
      <c r="F135" s="3">
        <v>0</v>
      </c>
      <c r="G135" s="4">
        <v>3.2310843371669775</v>
      </c>
      <c r="H135" s="4" t="e">
        <v>#DIV/0!</v>
      </c>
      <c r="I135" s="2">
        <v>2788494</v>
      </c>
      <c r="J135" s="2">
        <v>0</v>
      </c>
      <c r="K135" s="3">
        <v>0.82269662152274581</v>
      </c>
      <c r="L135" s="3">
        <v>0.12963997762472798</v>
      </c>
      <c r="M135" s="59">
        <v>6.3460102091673134</v>
      </c>
      <c r="N135" s="59" t="e">
        <v>#DIV/0!</v>
      </c>
    </row>
    <row r="136" spans="1:14" x14ac:dyDescent="0.45">
      <c r="A136" s="1" t="s">
        <v>117</v>
      </c>
      <c r="B136" s="2">
        <v>3354933</v>
      </c>
      <c r="C136" s="2">
        <v>694467</v>
      </c>
      <c r="D136" s="2">
        <v>70065</v>
      </c>
      <c r="E136" s="3">
        <v>0.20699876867883799</v>
      </c>
      <c r="F136" s="3">
        <v>2.088417264964755E-2</v>
      </c>
      <c r="G136" s="4">
        <v>0.30913522105571156</v>
      </c>
      <c r="H136" s="4">
        <v>0.31981632081044836</v>
      </c>
      <c r="I136" s="2">
        <v>3263163</v>
      </c>
      <c r="J136" s="2">
        <v>2581882</v>
      </c>
      <c r="K136" s="3">
        <v>0.97264624956742807</v>
      </c>
      <c r="L136" s="3">
        <v>0.20699876867883799</v>
      </c>
      <c r="M136" s="59">
        <v>4.6988021029076981</v>
      </c>
      <c r="N136" s="59">
        <v>9.9117533718689774</v>
      </c>
    </row>
    <row r="137" spans="1:14" x14ac:dyDescent="0.45">
      <c r="A137" s="1" t="s">
        <v>154</v>
      </c>
      <c r="B137" s="2">
        <v>3309835</v>
      </c>
      <c r="C137" s="2">
        <v>1439071</v>
      </c>
      <c r="D137" s="2">
        <v>462468</v>
      </c>
      <c r="E137" s="3">
        <v>0.43478632620659335</v>
      </c>
      <c r="F137" s="3">
        <v>0.13972539416617444</v>
      </c>
      <c r="G137" s="4">
        <v>0.62194782313876151</v>
      </c>
      <c r="H137" s="4">
        <v>0.33319132455010825</v>
      </c>
      <c r="I137" s="2">
        <v>3305405</v>
      </c>
      <c r="J137" s="2">
        <v>3299759</v>
      </c>
      <c r="K137" s="3">
        <v>0.99866156470035516</v>
      </c>
      <c r="L137" s="3">
        <v>0.43478632620659335</v>
      </c>
      <c r="M137" s="59">
        <v>2.2969019596670353</v>
      </c>
      <c r="N137" s="59">
        <v>3.1117201622598754</v>
      </c>
    </row>
    <row r="138" spans="1:14" x14ac:dyDescent="0.45">
      <c r="A138" s="1" t="s">
        <v>118</v>
      </c>
      <c r="B138" s="2">
        <v>3204281</v>
      </c>
      <c r="C138" s="2">
        <v>1632447</v>
      </c>
      <c r="D138" s="2">
        <v>58751</v>
      </c>
      <c r="E138" s="3">
        <v>0.50945812804807067</v>
      </c>
      <c r="F138" s="3">
        <v>1.833515849577487E-2</v>
      </c>
      <c r="G138" s="4">
        <v>0.99134109671534709</v>
      </c>
      <c r="H138" s="4">
        <v>0.24808399745053894</v>
      </c>
      <c r="I138" s="2">
        <v>3099928</v>
      </c>
      <c r="J138" s="2">
        <v>1142552</v>
      </c>
      <c r="K138" s="3">
        <v>0.96743325569761207</v>
      </c>
      <c r="L138" s="3">
        <v>0.50945812804807067</v>
      </c>
      <c r="M138" s="59">
        <v>1.898945570667838</v>
      </c>
      <c r="N138" s="59">
        <v>27.78585896410274</v>
      </c>
    </row>
    <row r="139" spans="1:14" x14ac:dyDescent="0.45">
      <c r="A139" s="1" t="s">
        <v>33</v>
      </c>
      <c r="B139" s="2">
        <v>3073670</v>
      </c>
      <c r="C139" s="2">
        <v>1039039</v>
      </c>
      <c r="D139" s="2">
        <v>670406</v>
      </c>
      <c r="E139" s="3">
        <v>0.33804507315359161</v>
      </c>
      <c r="F139" s="3">
        <v>0.21811254949295142</v>
      </c>
      <c r="G139" s="4">
        <v>1.1372788598854817</v>
      </c>
      <c r="H139" s="4">
        <v>0.74547305453742452</v>
      </c>
      <c r="I139" s="2">
        <v>2800905</v>
      </c>
      <c r="J139" s="2">
        <v>2805765</v>
      </c>
      <c r="K139" s="3">
        <v>0.91125755204690162</v>
      </c>
      <c r="L139" s="3">
        <v>0.33804507315359161</v>
      </c>
      <c r="M139" s="59">
        <v>2.6956687862534516</v>
      </c>
      <c r="N139" s="59">
        <v>1.5498653055014424</v>
      </c>
    </row>
    <row r="140" spans="1:14" x14ac:dyDescent="0.45">
      <c r="A140" s="1" t="s">
        <v>155</v>
      </c>
      <c r="B140" s="2">
        <v>3030410</v>
      </c>
      <c r="C140" s="2">
        <v>196721</v>
      </c>
      <c r="D140" s="2">
        <v>199043</v>
      </c>
      <c r="E140" s="3">
        <v>6.4915638477961723E-2</v>
      </c>
      <c r="F140" s="3">
        <v>6.5681871429938518E-2</v>
      </c>
      <c r="G140" s="4">
        <v>0.22491341597016098</v>
      </c>
      <c r="H140" s="4">
        <v>0.1828581326699002</v>
      </c>
      <c r="I140" s="2">
        <v>2998862</v>
      </c>
      <c r="J140" s="2">
        <v>2998128</v>
      </c>
      <c r="K140" s="3">
        <v>0.98958952748967965</v>
      </c>
      <c r="L140" s="3">
        <v>6.4915638477961723E-2</v>
      </c>
      <c r="M140" s="59">
        <v>15.244239303378899</v>
      </c>
      <c r="N140" s="59">
        <v>0.9883341790467387</v>
      </c>
    </row>
    <row r="141" spans="1:14" x14ac:dyDescent="0.45">
      <c r="A141" s="1" t="s">
        <v>157</v>
      </c>
      <c r="B141" s="2">
        <v>3029644</v>
      </c>
      <c r="C141" s="2">
        <v>341638</v>
      </c>
      <c r="D141" s="2">
        <v>270951</v>
      </c>
      <c r="E141" s="3">
        <v>0.11276506414615051</v>
      </c>
      <c r="F141" s="3">
        <v>8.9433279949723471E-2</v>
      </c>
      <c r="G141" s="4">
        <v>0.29245472911376319</v>
      </c>
      <c r="H141" s="4">
        <v>0.21761177078051491</v>
      </c>
      <c r="I141" s="2">
        <v>2990849</v>
      </c>
      <c r="J141" s="2">
        <v>2791399</v>
      </c>
      <c r="K141" s="3">
        <v>0.98719486513927046</v>
      </c>
      <c r="L141" s="3">
        <v>0.11276506414615051</v>
      </c>
      <c r="M141" s="59">
        <v>8.7544389090206582</v>
      </c>
      <c r="N141" s="59">
        <v>1.2608848094304874</v>
      </c>
    </row>
    <row r="142" spans="1:14" x14ac:dyDescent="0.45">
      <c r="A142" s="1" t="s">
        <v>158</v>
      </c>
      <c r="B142" s="2">
        <v>2893649</v>
      </c>
      <c r="C142" s="2">
        <v>1026859</v>
      </c>
      <c r="D142" s="2">
        <v>290166</v>
      </c>
      <c r="E142" s="3">
        <v>0.35486646790954951</v>
      </c>
      <c r="F142" s="3">
        <v>0.10027684767572018</v>
      </c>
      <c r="G142" s="4">
        <v>0.55698518870073532</v>
      </c>
      <c r="H142" s="4">
        <v>0.23213166413374417</v>
      </c>
      <c r="I142" s="2">
        <v>2841701</v>
      </c>
      <c r="J142" s="2">
        <v>2755103</v>
      </c>
      <c r="K142" s="3">
        <v>0.98204758075357446</v>
      </c>
      <c r="L142" s="3">
        <v>0.35486646790954951</v>
      </c>
      <c r="M142" s="59">
        <v>2.7673721513859255</v>
      </c>
      <c r="N142" s="59">
        <v>3.5388674069325834</v>
      </c>
    </row>
    <row r="143" spans="1:14" x14ac:dyDescent="0.45">
      <c r="A143" s="1" t="s">
        <v>160</v>
      </c>
      <c r="B143" s="2">
        <v>2852295</v>
      </c>
      <c r="C143" s="2">
        <v>126841</v>
      </c>
      <c r="D143" s="2">
        <v>0</v>
      </c>
      <c r="E143" s="3">
        <v>4.4469804140174839E-2</v>
      </c>
      <c r="F143" s="3">
        <v>0</v>
      </c>
      <c r="G143" s="4">
        <v>3.5446476609186632</v>
      </c>
      <c r="H143" s="4">
        <v>0</v>
      </c>
      <c r="I143" s="2">
        <v>2379930</v>
      </c>
      <c r="J143" s="2">
        <v>8</v>
      </c>
      <c r="K143" s="3">
        <v>0.83439125335913711</v>
      </c>
      <c r="L143" s="3">
        <v>4.4469804140174839E-2</v>
      </c>
      <c r="M143" s="59">
        <v>18.763097105825405</v>
      </c>
      <c r="N143" s="59" t="e">
        <v>#DIV/0!</v>
      </c>
    </row>
    <row r="144" spans="1:14" x14ac:dyDescent="0.45">
      <c r="A144" s="1" t="s">
        <v>147</v>
      </c>
      <c r="B144" s="2">
        <v>2818468</v>
      </c>
      <c r="C144" s="2">
        <v>467998</v>
      </c>
      <c r="D144" s="2">
        <v>466740</v>
      </c>
      <c r="E144" s="3">
        <v>0.16604694465220113</v>
      </c>
      <c r="F144" s="3">
        <v>0.16560060288071393</v>
      </c>
      <c r="G144" s="4">
        <v>0.46673511303505227</v>
      </c>
      <c r="H144" s="4">
        <v>0.40418324032916753</v>
      </c>
      <c r="I144" s="2">
        <v>2815317</v>
      </c>
      <c r="J144" s="2">
        <v>2815297</v>
      </c>
      <c r="K144" s="3">
        <v>0.99888201675520172</v>
      </c>
      <c r="L144" s="3">
        <v>0.16604694465220113</v>
      </c>
      <c r="M144" s="59">
        <v>6.015660323334715</v>
      </c>
      <c r="N144" s="59">
        <v>1.0026952907400266</v>
      </c>
    </row>
    <row r="145" spans="1:14" x14ac:dyDescent="0.45">
      <c r="A145" s="1" t="s">
        <v>56</v>
      </c>
      <c r="B145" s="2">
        <v>2494956</v>
      </c>
      <c r="C145" s="2">
        <v>1303297</v>
      </c>
      <c r="D145" s="2">
        <v>673342</v>
      </c>
      <c r="E145" s="3">
        <v>0.52237273923868799</v>
      </c>
      <c r="F145" s="3">
        <v>0.26988131253617298</v>
      </c>
      <c r="G145" s="4">
        <v>0.92532885512113616</v>
      </c>
      <c r="H145" s="4">
        <v>0.79471397313190573</v>
      </c>
      <c r="I145" s="2">
        <v>2423723</v>
      </c>
      <c r="J145" s="2">
        <v>2036850</v>
      </c>
      <c r="K145" s="3">
        <v>0.97144919589764311</v>
      </c>
      <c r="L145" s="3">
        <v>0.52237273923868799</v>
      </c>
      <c r="M145" s="59">
        <v>1.8596858582502684</v>
      </c>
      <c r="N145" s="59">
        <v>1.9355646907515052</v>
      </c>
    </row>
    <row r="146" spans="1:14" x14ac:dyDescent="0.45">
      <c r="A146" s="1" t="s">
        <v>162</v>
      </c>
      <c r="B146" s="2">
        <v>2228738</v>
      </c>
      <c r="C146" s="2">
        <v>93322</v>
      </c>
      <c r="D146" s="2">
        <v>0</v>
      </c>
      <c r="E146" s="3">
        <v>4.1872126737193871E-2</v>
      </c>
      <c r="F146" s="3">
        <v>0</v>
      </c>
      <c r="G146" s="4">
        <v>1.8069433153512124</v>
      </c>
      <c r="H146" s="4" t="e">
        <v>#DIV/0!</v>
      </c>
      <c r="I146" s="2">
        <v>2108786</v>
      </c>
      <c r="J146" s="2">
        <v>0</v>
      </c>
      <c r="K146" s="3">
        <v>0.94617940735968065</v>
      </c>
      <c r="L146" s="3">
        <v>4.1872126737193871E-2</v>
      </c>
      <c r="M146" s="59">
        <v>22.59687962109685</v>
      </c>
      <c r="N146" s="59" t="e">
        <v>#DIV/0!</v>
      </c>
    </row>
    <row r="147" spans="1:14" x14ac:dyDescent="0.45">
      <c r="A147" s="1" t="s">
        <v>70</v>
      </c>
      <c r="B147" s="2">
        <v>2189399</v>
      </c>
      <c r="C147" s="2">
        <v>1181943</v>
      </c>
      <c r="D147" s="2">
        <v>796135</v>
      </c>
      <c r="E147" s="3">
        <v>0.53984815010877418</v>
      </c>
      <c r="F147" s="3">
        <v>0.36363175465047715</v>
      </c>
      <c r="G147" s="4">
        <v>0.99644305521549115</v>
      </c>
      <c r="H147" s="4">
        <v>0.64185284273605991</v>
      </c>
      <c r="I147" s="2">
        <v>2158948</v>
      </c>
      <c r="J147" s="2">
        <v>2098935</v>
      </c>
      <c r="K147" s="3">
        <v>0.98609161692318303</v>
      </c>
      <c r="L147" s="3">
        <v>0.53984815010877418</v>
      </c>
      <c r="M147" s="59">
        <v>1.8266092358091717</v>
      </c>
      <c r="N147" s="59">
        <v>1.4846012296909445</v>
      </c>
    </row>
    <row r="148" spans="1:14" x14ac:dyDescent="0.45">
      <c r="A148" s="1" t="s">
        <v>163</v>
      </c>
      <c r="B148" s="2">
        <v>2108556</v>
      </c>
      <c r="C148" s="2">
        <v>232900</v>
      </c>
      <c r="D148" s="2">
        <v>242807</v>
      </c>
      <c r="E148" s="3">
        <v>0.11045473774469353</v>
      </c>
      <c r="F148" s="3">
        <v>0.11515321385820439</v>
      </c>
      <c r="G148" s="4">
        <v>0.23533757924448637</v>
      </c>
      <c r="H148" s="4">
        <v>0.19870740873818518</v>
      </c>
      <c r="I148" s="2">
        <v>2088409</v>
      </c>
      <c r="J148" s="2">
        <v>2103366</v>
      </c>
      <c r="K148" s="3">
        <v>0.99044511978813932</v>
      </c>
      <c r="L148" s="3">
        <v>0.11045473774469353</v>
      </c>
      <c r="M148" s="59">
        <v>8.9669772434521242</v>
      </c>
      <c r="N148" s="59">
        <v>0.95919804618482996</v>
      </c>
    </row>
    <row r="149" spans="1:14" x14ac:dyDescent="0.45">
      <c r="A149" s="1" t="s">
        <v>165</v>
      </c>
      <c r="B149" s="2">
        <v>1997898</v>
      </c>
      <c r="C149" s="2">
        <v>205183</v>
      </c>
      <c r="D149" s="2">
        <v>27520</v>
      </c>
      <c r="E149" s="3">
        <v>0.10269943710840093</v>
      </c>
      <c r="F149" s="3">
        <v>1.3774476975301042E-2</v>
      </c>
      <c r="G149" s="4">
        <v>0.38108775828263375</v>
      </c>
      <c r="H149" s="4">
        <v>0.12009903454282085</v>
      </c>
      <c r="I149" s="2">
        <v>1918208</v>
      </c>
      <c r="J149" s="2">
        <v>1552235</v>
      </c>
      <c r="K149" s="3">
        <v>0.96011307884586705</v>
      </c>
      <c r="L149" s="3">
        <v>0.10269943710840093</v>
      </c>
      <c r="M149" s="59">
        <v>9.3487667106924057</v>
      </c>
      <c r="N149" s="59">
        <v>7.4557776162790699</v>
      </c>
    </row>
    <row r="150" spans="1:14" x14ac:dyDescent="0.45">
      <c r="A150" s="1" t="s">
        <v>166</v>
      </c>
      <c r="B150" s="2">
        <v>1987022</v>
      </c>
      <c r="C150" s="2">
        <v>562328</v>
      </c>
      <c r="D150" s="2">
        <v>632161</v>
      </c>
      <c r="E150" s="3">
        <v>0.28300038952764489</v>
      </c>
      <c r="F150" s="3">
        <v>0.31814494253209075</v>
      </c>
      <c r="G150" s="4">
        <v>0.49427750289233435</v>
      </c>
      <c r="H150" s="4">
        <v>0.44922384295815648</v>
      </c>
      <c r="I150" s="2">
        <v>1984832</v>
      </c>
      <c r="J150" s="2">
        <v>1984417</v>
      </c>
      <c r="K150" s="3">
        <v>0.99889784813655813</v>
      </c>
      <c r="L150" s="3">
        <v>0.28300038952764489</v>
      </c>
      <c r="M150" s="59">
        <v>3.5296695167233358</v>
      </c>
      <c r="N150" s="59">
        <v>0.88953288798264996</v>
      </c>
    </row>
    <row r="151" spans="1:14" x14ac:dyDescent="0.45">
      <c r="A151" s="1" t="s">
        <v>159</v>
      </c>
      <c r="B151" s="2">
        <v>1953018</v>
      </c>
      <c r="C151" s="2">
        <v>702643</v>
      </c>
      <c r="D151" s="2">
        <v>16581</v>
      </c>
      <c r="E151" s="3">
        <v>0.359772925799967</v>
      </c>
      <c r="F151" s="3">
        <v>8.4899371127147832E-3</v>
      </c>
      <c r="G151" s="4">
        <v>0.56625651253564147</v>
      </c>
      <c r="H151" s="4">
        <v>0.20566328428813566</v>
      </c>
      <c r="I151" s="2">
        <v>1934752</v>
      </c>
      <c r="J151" s="2">
        <v>824693</v>
      </c>
      <c r="K151" s="3">
        <v>0.99064729562144338</v>
      </c>
      <c r="L151" s="3">
        <v>0.359772925799967</v>
      </c>
      <c r="M151" s="59">
        <v>2.7535348676354854</v>
      </c>
      <c r="N151" s="59">
        <v>42.376394668596582</v>
      </c>
    </row>
    <row r="152" spans="1:14" x14ac:dyDescent="0.45">
      <c r="A152" s="1" t="s">
        <v>148</v>
      </c>
      <c r="B152" s="2">
        <v>1933565</v>
      </c>
      <c r="C152" s="2">
        <v>550716</v>
      </c>
      <c r="D152" s="2">
        <v>488407</v>
      </c>
      <c r="E152" s="3">
        <v>0.28481897427808217</v>
      </c>
      <c r="F152" s="3">
        <v>0.25259404261041135</v>
      </c>
      <c r="G152" s="4">
        <v>0.49137151443214538</v>
      </c>
      <c r="H152" s="4">
        <v>0.38021428808644797</v>
      </c>
      <c r="I152" s="2">
        <v>1931377</v>
      </c>
      <c r="J152" s="2">
        <v>1917314</v>
      </c>
      <c r="K152" s="3">
        <v>0.99886841145759253</v>
      </c>
      <c r="L152" s="3">
        <v>0.28481897427808217</v>
      </c>
      <c r="M152" s="59">
        <v>3.5070290312974381</v>
      </c>
      <c r="N152" s="59">
        <v>1.127575976593292</v>
      </c>
    </row>
    <row r="153" spans="1:14" x14ac:dyDescent="0.45">
      <c r="A153" s="1" t="s">
        <v>169</v>
      </c>
      <c r="B153" s="2">
        <v>1890703</v>
      </c>
      <c r="C153" s="2">
        <v>157436</v>
      </c>
      <c r="D153" s="2">
        <v>202081</v>
      </c>
      <c r="E153" s="3">
        <v>8.3268498542605582E-2</v>
      </c>
      <c r="F153" s="3">
        <v>0.10688140866122284</v>
      </c>
      <c r="G153" s="4">
        <v>0.23189555353557434</v>
      </c>
      <c r="H153" s="4">
        <v>0.21921922557241802</v>
      </c>
      <c r="I153" s="2">
        <v>1883698</v>
      </c>
      <c r="J153" s="2">
        <v>1890703</v>
      </c>
      <c r="K153" s="3">
        <v>0.99629502888608101</v>
      </c>
      <c r="L153" s="3">
        <v>8.3268498542605582E-2</v>
      </c>
      <c r="M153" s="59">
        <v>11.964849208567291</v>
      </c>
      <c r="N153" s="59">
        <v>0.77907373775862154</v>
      </c>
    </row>
    <row r="154" spans="1:14" x14ac:dyDescent="0.45">
      <c r="A154" s="1" t="s">
        <v>156</v>
      </c>
      <c r="B154" s="2">
        <v>1746002</v>
      </c>
      <c r="C154" s="2">
        <v>661910</v>
      </c>
      <c r="D154" s="2">
        <v>194476</v>
      </c>
      <c r="E154" s="3">
        <v>0.37910036758262589</v>
      </c>
      <c r="F154" s="3">
        <v>0.11138360666253533</v>
      </c>
      <c r="G154" s="4">
        <v>0.66797339240086473</v>
      </c>
      <c r="H154" s="4">
        <v>0.29011707384800345</v>
      </c>
      <c r="I154" s="2">
        <v>1661447</v>
      </c>
      <c r="J154" s="2">
        <v>1221221</v>
      </c>
      <c r="K154" s="3">
        <v>0.95157222042128242</v>
      </c>
      <c r="L154" s="3">
        <v>0.37910036758262589</v>
      </c>
      <c r="M154" s="59">
        <v>2.5100799202308473</v>
      </c>
      <c r="N154" s="59">
        <v>3.4035562228758303</v>
      </c>
    </row>
    <row r="155" spans="1:14" x14ac:dyDescent="0.45">
      <c r="A155" s="1" t="s">
        <v>99</v>
      </c>
      <c r="B155" s="2">
        <v>1738438</v>
      </c>
      <c r="C155" s="2">
        <v>837197</v>
      </c>
      <c r="D155" s="2">
        <v>412298</v>
      </c>
      <c r="E155" s="3">
        <v>0.48158001608340362</v>
      </c>
      <c r="F155" s="3">
        <v>0.23716577755433327</v>
      </c>
      <c r="G155" s="4">
        <v>0.72886883166886607</v>
      </c>
      <c r="H155" s="4">
        <v>0.25254410099273766</v>
      </c>
      <c r="I155" s="2">
        <v>1672469</v>
      </c>
      <c r="J155" s="2">
        <v>1700572</v>
      </c>
      <c r="K155" s="3">
        <v>0.96205271628899047</v>
      </c>
      <c r="L155" s="3">
        <v>0.48158001608340362</v>
      </c>
      <c r="M155" s="59">
        <v>1.9977006606569301</v>
      </c>
      <c r="N155" s="59">
        <v>2.0305628453206177</v>
      </c>
    </row>
    <row r="156" spans="1:14" x14ac:dyDescent="0.45">
      <c r="A156" s="1" t="s">
        <v>170</v>
      </c>
      <c r="B156" s="2">
        <v>1456471</v>
      </c>
      <c r="C156" s="2">
        <v>521795</v>
      </c>
      <c r="D156" s="2">
        <v>359320</v>
      </c>
      <c r="E156" s="3">
        <v>0.35825979370684347</v>
      </c>
      <c r="F156" s="3">
        <v>0.24670590763564809</v>
      </c>
      <c r="G156" s="4">
        <v>0.67818531622444744</v>
      </c>
      <c r="H156" s="4">
        <v>0.53891702079555448</v>
      </c>
      <c r="I156" s="2">
        <v>1454833</v>
      </c>
      <c r="J156" s="2">
        <v>1446994</v>
      </c>
      <c r="K156" s="3">
        <v>0.99887536380744968</v>
      </c>
      <c r="L156" s="3">
        <v>0.35825979370684347</v>
      </c>
      <c r="M156" s="59">
        <v>2.7881313542674806</v>
      </c>
      <c r="N156" s="59">
        <v>1.4521735500389625</v>
      </c>
    </row>
    <row r="157" spans="1:14" x14ac:dyDescent="0.45">
      <c r="A157" s="1" t="s">
        <v>172</v>
      </c>
      <c r="B157" s="2">
        <v>1326444</v>
      </c>
      <c r="C157" s="2">
        <v>278406</v>
      </c>
      <c r="D157" s="2">
        <v>0</v>
      </c>
      <c r="E157" s="3">
        <v>0.20988899644462941</v>
      </c>
      <c r="F157" s="3">
        <v>0</v>
      </c>
      <c r="G157" s="4">
        <v>1.1231294171451978</v>
      </c>
      <c r="H157" s="4" t="e">
        <v>#DIV/0!</v>
      </c>
      <c r="I157" s="2">
        <v>1268232</v>
      </c>
      <c r="J157" s="2">
        <v>0</v>
      </c>
      <c r="K157" s="3">
        <v>0.95611424228991193</v>
      </c>
      <c r="L157" s="3">
        <v>0.20988899644462941</v>
      </c>
      <c r="M157" s="59">
        <v>4.5553328592056204</v>
      </c>
      <c r="N157" s="59" t="e">
        <v>#DIV/0!</v>
      </c>
    </row>
    <row r="158" spans="1:14" x14ac:dyDescent="0.45">
      <c r="A158" s="1" t="s">
        <v>174</v>
      </c>
      <c r="B158" s="2">
        <v>1255920</v>
      </c>
      <c r="C158" s="2">
        <v>129202</v>
      </c>
      <c r="D158" s="2">
        <v>63789</v>
      </c>
      <c r="E158" s="3">
        <v>0.10287438690362444</v>
      </c>
      <c r="F158" s="3">
        <v>5.0790655455761516E-2</v>
      </c>
      <c r="G158" s="4">
        <v>0.8601567680311859</v>
      </c>
      <c r="H158" s="4">
        <v>0.39917459236039488</v>
      </c>
      <c r="I158" s="2">
        <v>1075754</v>
      </c>
      <c r="J158" s="2">
        <v>933269</v>
      </c>
      <c r="K158" s="3">
        <v>0.85654659532454291</v>
      </c>
      <c r="L158" s="3">
        <v>0.10287438690362444</v>
      </c>
      <c r="M158" s="59">
        <v>8.3261404622219466</v>
      </c>
      <c r="N158" s="59">
        <v>2.0254589349260845</v>
      </c>
    </row>
    <row r="159" spans="1:14" x14ac:dyDescent="0.45">
      <c r="A159" s="1" t="s">
        <v>151</v>
      </c>
      <c r="B159" s="2">
        <v>1221733</v>
      </c>
      <c r="C159" s="2">
        <v>442504</v>
      </c>
      <c r="D159" s="2">
        <v>293109</v>
      </c>
      <c r="E159" s="3">
        <v>0.36219370353424191</v>
      </c>
      <c r="F159" s="3">
        <v>0.2399124849701203</v>
      </c>
      <c r="G159" s="4">
        <v>0.62561725525109357</v>
      </c>
      <c r="H159" s="4">
        <v>0.40847646175180718</v>
      </c>
      <c r="I159" s="2">
        <v>1214456</v>
      </c>
      <c r="J159" s="2">
        <v>1199253</v>
      </c>
      <c r="K159" s="3">
        <v>0.99404370676735421</v>
      </c>
      <c r="L159" s="3">
        <v>0.36219370353424191</v>
      </c>
      <c r="M159" s="59">
        <v>2.7445085242167302</v>
      </c>
      <c r="N159" s="59">
        <v>1.5096909340893661</v>
      </c>
    </row>
    <row r="160" spans="1:14" x14ac:dyDescent="0.45">
      <c r="A160" s="1" t="s">
        <v>175</v>
      </c>
      <c r="B160" s="2">
        <v>1189509</v>
      </c>
      <c r="C160" s="2">
        <v>464267</v>
      </c>
      <c r="D160" s="2">
        <v>188626</v>
      </c>
      <c r="E160" s="3">
        <v>0.39030137645028329</v>
      </c>
      <c r="F160" s="3">
        <v>0.15857467240685022</v>
      </c>
      <c r="G160" s="4">
        <v>0.67282516101215051</v>
      </c>
      <c r="H160" s="4">
        <v>0.22836173428354914</v>
      </c>
      <c r="I160" s="2">
        <v>1181365</v>
      </c>
      <c r="J160" s="2">
        <v>1163757</v>
      </c>
      <c r="K160" s="3">
        <v>0.99315347761135053</v>
      </c>
      <c r="L160" s="3">
        <v>0.39030137645028329</v>
      </c>
      <c r="M160" s="59">
        <v>2.5445810277275789</v>
      </c>
      <c r="N160" s="59">
        <v>2.4613096815921454</v>
      </c>
    </row>
    <row r="161" spans="1:14" x14ac:dyDescent="0.45">
      <c r="A161" s="1" t="s">
        <v>176</v>
      </c>
      <c r="B161" s="2">
        <v>1038211</v>
      </c>
      <c r="C161" s="2">
        <v>295148</v>
      </c>
      <c r="D161" s="2">
        <v>524</v>
      </c>
      <c r="E161" s="3">
        <v>0.28428517902430239</v>
      </c>
      <c r="F161" s="3">
        <v>5.0471435960512841E-4</v>
      </c>
      <c r="G161" s="4">
        <v>1.323702864831908</v>
      </c>
      <c r="H161" s="4">
        <v>7.5202439581164141E-2</v>
      </c>
      <c r="I161" s="2">
        <v>1025903</v>
      </c>
      <c r="J161" s="2">
        <v>847945</v>
      </c>
      <c r="K161" s="3">
        <v>0.98814499172133607</v>
      </c>
      <c r="L161" s="3">
        <v>0.28428517902430239</v>
      </c>
      <c r="M161" s="59">
        <v>3.4758934500657297</v>
      </c>
      <c r="N161" s="59">
        <v>563.25954198473289</v>
      </c>
    </row>
    <row r="162" spans="1:14" x14ac:dyDescent="0.45">
      <c r="A162" s="1" t="s">
        <v>153</v>
      </c>
      <c r="B162" s="2">
        <v>870394</v>
      </c>
      <c r="C162" s="2">
        <v>547289</v>
      </c>
      <c r="D162" s="2">
        <v>587242</v>
      </c>
      <c r="E162" s="3">
        <v>0.62878305686849867</v>
      </c>
      <c r="F162" s="3">
        <v>0.67468525748109476</v>
      </c>
      <c r="G162" s="4">
        <v>0.8866734608000757</v>
      </c>
      <c r="H162" s="4">
        <v>0.73677464410655313</v>
      </c>
      <c r="I162" s="2">
        <v>863279</v>
      </c>
      <c r="J162" s="2">
        <v>870153</v>
      </c>
      <c r="K162" s="3">
        <v>0.99182554107679965</v>
      </c>
      <c r="L162" s="3">
        <v>0.62878305686849867</v>
      </c>
      <c r="M162" s="59">
        <v>1.577373197707244</v>
      </c>
      <c r="N162" s="59">
        <v>0.93196501612623084</v>
      </c>
    </row>
    <row r="163" spans="1:14" x14ac:dyDescent="0.45">
      <c r="A163" s="1" t="s">
        <v>168</v>
      </c>
      <c r="B163" s="2">
        <v>821637</v>
      </c>
      <c r="C163" s="2">
        <v>339968</v>
      </c>
      <c r="D163" s="2">
        <v>4794</v>
      </c>
      <c r="E163" s="3">
        <v>0.41376909754550978</v>
      </c>
      <c r="F163" s="3">
        <v>5.8346934230079708E-3</v>
      </c>
      <c r="G163" s="4">
        <v>6.4985392263076198</v>
      </c>
      <c r="H163" s="4">
        <v>0.21968020374160835</v>
      </c>
      <c r="I163" s="2">
        <v>691391</v>
      </c>
      <c r="J163" s="2">
        <v>22949</v>
      </c>
      <c r="K163" s="3">
        <v>0.84147987493260401</v>
      </c>
      <c r="L163" s="3">
        <v>0.41376909754550978</v>
      </c>
      <c r="M163" s="59">
        <v>2.0336943477033129</v>
      </c>
      <c r="N163" s="59">
        <v>70.915310805173135</v>
      </c>
    </row>
    <row r="164" spans="1:14" x14ac:dyDescent="0.45">
      <c r="A164" s="1" t="s">
        <v>173</v>
      </c>
      <c r="B164" s="2">
        <v>813134</v>
      </c>
      <c r="C164" s="2">
        <v>416920</v>
      </c>
      <c r="D164" s="2">
        <v>61601</v>
      </c>
      <c r="E164" s="3">
        <v>0.51273221879788566</v>
      </c>
      <c r="F164" s="3">
        <v>7.5757501223660553E-2</v>
      </c>
      <c r="G164" s="4">
        <v>0.84315964868985638</v>
      </c>
      <c r="H164" s="4">
        <v>0.46595782570812516</v>
      </c>
      <c r="I164" s="2">
        <v>764013</v>
      </c>
      <c r="J164" s="2">
        <v>565666</v>
      </c>
      <c r="K164" s="3">
        <v>0.93959052259529174</v>
      </c>
      <c r="L164" s="3">
        <v>0.51273221879788566</v>
      </c>
      <c r="M164" s="59">
        <v>1.8325170296459754</v>
      </c>
      <c r="N164" s="59">
        <v>6.7680719468839783</v>
      </c>
    </row>
    <row r="165" spans="1:14" x14ac:dyDescent="0.45">
      <c r="A165" s="1" t="s">
        <v>108</v>
      </c>
      <c r="B165" s="2">
        <v>716848</v>
      </c>
      <c r="C165" s="2">
        <v>369757</v>
      </c>
      <c r="D165" s="2">
        <v>219607</v>
      </c>
      <c r="E165" s="3">
        <v>0.51580948820391492</v>
      </c>
      <c r="F165" s="3">
        <v>0.30635085820145974</v>
      </c>
      <c r="G165" s="4">
        <v>1.2672132916299876</v>
      </c>
      <c r="H165" s="4">
        <v>0.31290152015182043</v>
      </c>
      <c r="I165" s="2">
        <v>703511</v>
      </c>
      <c r="J165" s="2">
        <v>701780</v>
      </c>
      <c r="K165" s="3">
        <v>0.98139494007097738</v>
      </c>
      <c r="L165" s="3">
        <v>0.51580948820391492</v>
      </c>
      <c r="M165" s="59">
        <v>1.9026306466138572</v>
      </c>
      <c r="N165" s="59">
        <v>1.6837213750017075</v>
      </c>
    </row>
    <row r="166" spans="1:14" x14ac:dyDescent="0.45">
      <c r="A166" s="1" t="s">
        <v>181</v>
      </c>
      <c r="B166" s="2">
        <v>700731</v>
      </c>
      <c r="C166" s="2">
        <v>96551</v>
      </c>
      <c r="D166" s="2">
        <v>2299</v>
      </c>
      <c r="E166" s="3">
        <v>0.13778611193168278</v>
      </c>
      <c r="F166" s="3">
        <v>3.2808595595171328E-3</v>
      </c>
      <c r="G166" s="4">
        <v>0.30357753116655312</v>
      </c>
      <c r="H166" s="4">
        <v>4.939516336828572E-2</v>
      </c>
      <c r="I166" s="2">
        <v>676970</v>
      </c>
      <c r="J166" s="2">
        <v>462343</v>
      </c>
      <c r="K166" s="3">
        <v>0.96609112483963178</v>
      </c>
      <c r="L166" s="3">
        <v>0.13778611193168278</v>
      </c>
      <c r="M166" s="59">
        <v>7.0115275864568982</v>
      </c>
      <c r="N166" s="59">
        <v>41.996955197912136</v>
      </c>
    </row>
    <row r="167" spans="1:14" x14ac:dyDescent="0.45">
      <c r="A167" s="1" t="s">
        <v>164</v>
      </c>
      <c r="B167" s="2">
        <v>680451</v>
      </c>
      <c r="C167" s="2">
        <v>440111</v>
      </c>
      <c r="D167" s="2">
        <v>248675</v>
      </c>
      <c r="E167" s="3">
        <v>0.64679308282301007</v>
      </c>
      <c r="F167" s="3">
        <v>0.3654561459972871</v>
      </c>
      <c r="G167" s="4">
        <v>0.90028235113768618</v>
      </c>
      <c r="H167" s="4">
        <v>0.41043536396618396</v>
      </c>
      <c r="I167" s="2">
        <v>646274</v>
      </c>
      <c r="J167" s="2">
        <v>672947</v>
      </c>
      <c r="K167" s="3">
        <v>0.94977301818940674</v>
      </c>
      <c r="L167" s="3">
        <v>0.64679308282301007</v>
      </c>
      <c r="M167" s="59">
        <v>1.4684340995794243</v>
      </c>
      <c r="N167" s="59">
        <v>1.7698240675580579</v>
      </c>
    </row>
    <row r="168" spans="1:14" x14ac:dyDescent="0.45">
      <c r="A168" s="1" t="s">
        <v>182</v>
      </c>
      <c r="B168" s="2">
        <v>678746</v>
      </c>
      <c r="C168" s="2">
        <v>417477</v>
      </c>
      <c r="D168" s="2">
        <v>0</v>
      </c>
      <c r="E168" s="3">
        <v>0.61507102804289082</v>
      </c>
      <c r="F168" s="3">
        <v>0</v>
      </c>
      <c r="G168" s="4">
        <v>2.8656718351998323</v>
      </c>
      <c r="H168" s="4" t="e">
        <v>#DIV/0!</v>
      </c>
      <c r="I168" s="2">
        <v>583383</v>
      </c>
      <c r="J168" s="2">
        <v>0</v>
      </c>
      <c r="K168" s="3">
        <v>0.85950119779711409</v>
      </c>
      <c r="L168" s="3">
        <v>0.61507102804289082</v>
      </c>
      <c r="M168" s="59">
        <v>1.3974015334976539</v>
      </c>
      <c r="N168" s="59" t="e">
        <v>#DIV/0!</v>
      </c>
    </row>
    <row r="169" spans="1:14" x14ac:dyDescent="0.45">
      <c r="A169" s="1" t="s">
        <v>177</v>
      </c>
      <c r="B169" s="2">
        <v>606998</v>
      </c>
      <c r="C169" s="2">
        <v>219118</v>
      </c>
      <c r="D169" s="2">
        <v>202229</v>
      </c>
      <c r="E169" s="3">
        <v>0.3609863623932863</v>
      </c>
      <c r="F169" s="3">
        <v>0.33316254748780061</v>
      </c>
      <c r="G169" s="4">
        <v>0.55978101532009827</v>
      </c>
      <c r="H169" s="4">
        <v>0.41341951889849332</v>
      </c>
      <c r="I169" s="2">
        <v>604210</v>
      </c>
      <c r="J169" s="2">
        <v>605488</v>
      </c>
      <c r="K169" s="3">
        <v>0.99540690414136457</v>
      </c>
      <c r="L169" s="3">
        <v>0.3609863623932863</v>
      </c>
      <c r="M169" s="59">
        <v>2.7574640148230634</v>
      </c>
      <c r="N169" s="59">
        <v>1.0835142338635904</v>
      </c>
    </row>
    <row r="170" spans="1:14" x14ac:dyDescent="0.45">
      <c r="A170" s="1" t="s">
        <v>183</v>
      </c>
      <c r="B170" s="2">
        <v>596003</v>
      </c>
      <c r="C170" s="2">
        <v>158107</v>
      </c>
      <c r="D170" s="2">
        <v>187193</v>
      </c>
      <c r="E170" s="3">
        <v>0.26527886604597628</v>
      </c>
      <c r="F170" s="3">
        <v>0.31408063382231299</v>
      </c>
      <c r="G170" s="4">
        <v>0.53136898244683317</v>
      </c>
      <c r="H170" s="4">
        <v>0.5500610030845321</v>
      </c>
      <c r="I170" s="2">
        <v>591096</v>
      </c>
      <c r="J170" s="2">
        <v>595858</v>
      </c>
      <c r="K170" s="3">
        <v>0.99176681996567129</v>
      </c>
      <c r="L170" s="3">
        <v>0.26527886604597628</v>
      </c>
      <c r="M170" s="59">
        <v>3.7385820994642867</v>
      </c>
      <c r="N170" s="59">
        <v>0.84462025823615194</v>
      </c>
    </row>
    <row r="171" spans="1:14" x14ac:dyDescent="0.45">
      <c r="A171" s="1" t="s">
        <v>121</v>
      </c>
      <c r="B171" s="2">
        <v>584869</v>
      </c>
      <c r="C171" s="2">
        <v>235434</v>
      </c>
      <c r="D171" s="2">
        <v>128597</v>
      </c>
      <c r="E171" s="3">
        <v>0.40254142380601465</v>
      </c>
      <c r="F171" s="3">
        <v>0.21987316817954106</v>
      </c>
      <c r="G171" s="4">
        <v>0.95397876686538974</v>
      </c>
      <c r="H171" s="4">
        <v>0.22462774783665312</v>
      </c>
      <c r="I171" s="2">
        <v>578641</v>
      </c>
      <c r="J171" s="2">
        <v>582624</v>
      </c>
      <c r="K171" s="3">
        <v>0.98935146160935183</v>
      </c>
      <c r="L171" s="3">
        <v>0.40254142380601465</v>
      </c>
      <c r="M171" s="59">
        <v>2.4577631098312054</v>
      </c>
      <c r="N171" s="59">
        <v>1.8307892097016258</v>
      </c>
    </row>
    <row r="172" spans="1:14" x14ac:dyDescent="0.45">
      <c r="A172" s="1" t="s">
        <v>185</v>
      </c>
      <c r="B172" s="2">
        <v>564113</v>
      </c>
      <c r="C172" s="2">
        <v>396532</v>
      </c>
      <c r="D172" s="2">
        <v>333915</v>
      </c>
      <c r="E172" s="3">
        <v>0.70293008670248691</v>
      </c>
      <c r="F172" s="3">
        <v>0.5919292765811105</v>
      </c>
      <c r="G172" s="4">
        <v>1.4058601734049738</v>
      </c>
      <c r="H172" s="4">
        <v>2.9596463829055524</v>
      </c>
      <c r="I172" s="2">
        <v>555588</v>
      </c>
      <c r="J172" s="2">
        <v>484778</v>
      </c>
      <c r="K172" s="3">
        <v>0.98488777957607787</v>
      </c>
      <c r="L172" s="3">
        <v>0.70293008670248691</v>
      </c>
      <c r="M172" s="59">
        <v>1.4011176903755562</v>
      </c>
      <c r="N172" s="59">
        <v>1.187523771019571</v>
      </c>
    </row>
    <row r="173" spans="1:14" x14ac:dyDescent="0.45">
      <c r="A173" s="1" t="s">
        <v>186</v>
      </c>
      <c r="B173" s="2">
        <v>452747</v>
      </c>
      <c r="C173" s="2">
        <v>151128</v>
      </c>
      <c r="D173" s="2">
        <v>0</v>
      </c>
      <c r="E173" s="3">
        <v>0.33380232226828671</v>
      </c>
      <c r="F173" s="3">
        <v>0</v>
      </c>
      <c r="G173" s="4">
        <v>3.2445585724477466</v>
      </c>
      <c r="H173" s="4" t="e">
        <v>#DIV/0!</v>
      </c>
      <c r="I173" s="2">
        <v>328105</v>
      </c>
      <c r="J173" s="2">
        <v>0</v>
      </c>
      <c r="K173" s="3">
        <v>0.72469834145781198</v>
      </c>
      <c r="L173" s="3">
        <v>0.33380232226828671</v>
      </c>
      <c r="M173" s="59">
        <v>2.171040442538775</v>
      </c>
      <c r="N173" s="59" t="e">
        <v>#DIV/0!</v>
      </c>
    </row>
    <row r="174" spans="1:14" x14ac:dyDescent="0.45">
      <c r="A174" s="1" t="s">
        <v>187</v>
      </c>
      <c r="B174" s="2">
        <v>419129</v>
      </c>
      <c r="C174" s="2">
        <v>125571</v>
      </c>
      <c r="D174" s="2">
        <v>76165</v>
      </c>
      <c r="E174" s="3">
        <v>0.29959988452242625</v>
      </c>
      <c r="F174" s="3">
        <v>0.1817220951067571</v>
      </c>
      <c r="G174" s="4">
        <v>0.4473776053408608</v>
      </c>
      <c r="H174" s="4">
        <v>0.21297177894337141</v>
      </c>
      <c r="I174" s="2">
        <v>413190</v>
      </c>
      <c r="J174" s="2">
        <v>417104</v>
      </c>
      <c r="K174" s="3">
        <v>0.98583013821520349</v>
      </c>
      <c r="L174" s="3">
        <v>0.29959988452242625</v>
      </c>
      <c r="M174" s="59">
        <v>3.2904890460377003</v>
      </c>
      <c r="N174" s="59">
        <v>1.6486706492483423</v>
      </c>
    </row>
    <row r="175" spans="1:14" x14ac:dyDescent="0.45">
      <c r="A175" s="1" t="s">
        <v>188</v>
      </c>
      <c r="B175" s="2">
        <v>409763</v>
      </c>
      <c r="C175" s="2">
        <v>48602</v>
      </c>
      <c r="D175" s="2">
        <v>558</v>
      </c>
      <c r="E175" s="3">
        <v>0.11861002579539881</v>
      </c>
      <c r="F175" s="3">
        <v>1.3617627750675391E-3</v>
      </c>
      <c r="G175" s="4">
        <v>0.87340109903884589</v>
      </c>
      <c r="H175" s="4">
        <v>5.5151392390235338E-2</v>
      </c>
      <c r="I175" s="2">
        <v>401267</v>
      </c>
      <c r="J175" s="2">
        <v>395230</v>
      </c>
      <c r="K175" s="3">
        <v>0.97926606355381041</v>
      </c>
      <c r="L175" s="3">
        <v>0.11861002579539881</v>
      </c>
      <c r="M175" s="59">
        <v>8.2561828731327935</v>
      </c>
      <c r="N175" s="59">
        <v>87.100358422939067</v>
      </c>
    </row>
    <row r="176" spans="1:14" x14ac:dyDescent="0.45">
      <c r="A176" s="1" t="s">
        <v>161</v>
      </c>
      <c r="B176" s="2">
        <v>400839</v>
      </c>
      <c r="C176" s="2">
        <v>287013</v>
      </c>
      <c r="D176" s="2">
        <v>205198</v>
      </c>
      <c r="E176" s="3">
        <v>0.71603062576246324</v>
      </c>
      <c r="F176" s="3">
        <v>0.51192124518821769</v>
      </c>
      <c r="G176" s="4">
        <v>1.4470843527155692</v>
      </c>
      <c r="H176" s="4">
        <v>0.61648695119602404</v>
      </c>
      <c r="I176" s="2">
        <v>348275</v>
      </c>
      <c r="J176" s="2">
        <v>339105</v>
      </c>
      <c r="K176" s="3">
        <v>0.86886505554599225</v>
      </c>
      <c r="L176" s="3">
        <v>0.71603062576246324</v>
      </c>
      <c r="M176" s="59">
        <v>1.2134467776720914</v>
      </c>
      <c r="N176" s="59">
        <v>1.3987124630844356</v>
      </c>
    </row>
    <row r="177" spans="1:14" x14ac:dyDescent="0.45">
      <c r="A177" s="1" t="s">
        <v>189</v>
      </c>
      <c r="B177" s="2">
        <v>383550</v>
      </c>
      <c r="C177" s="2">
        <v>65548</v>
      </c>
      <c r="D177" s="2">
        <v>217</v>
      </c>
      <c r="E177" s="3">
        <v>0.17089818798070655</v>
      </c>
      <c r="F177" s="3">
        <v>5.6576717507495768E-4</v>
      </c>
      <c r="G177" s="4">
        <v>0.54884610370726905</v>
      </c>
      <c r="H177" s="4">
        <v>4.7241559118758963E-2</v>
      </c>
      <c r="I177" s="2">
        <v>372626</v>
      </c>
      <c r="J177" s="2">
        <v>286893</v>
      </c>
      <c r="K177" s="3">
        <v>0.97151870681788555</v>
      </c>
      <c r="L177" s="3">
        <v>0.17089818798070655</v>
      </c>
      <c r="M177" s="59">
        <v>5.684780618783182</v>
      </c>
      <c r="N177" s="59">
        <v>302.0645161290322</v>
      </c>
    </row>
    <row r="178" spans="1:14" x14ac:dyDescent="0.45">
      <c r="A178" s="1" t="s">
        <v>167</v>
      </c>
      <c r="B178" s="2">
        <v>338621</v>
      </c>
      <c r="C178" s="2">
        <v>154697</v>
      </c>
      <c r="D178" s="2">
        <v>107874</v>
      </c>
      <c r="E178" s="3">
        <v>0.45684408232212415</v>
      </c>
      <c r="F178" s="3">
        <v>0.31856854713676941</v>
      </c>
      <c r="G178" s="4">
        <v>0.75888529109571068</v>
      </c>
      <c r="H178" s="4">
        <v>0.39975834215197015</v>
      </c>
      <c r="I178" s="2">
        <v>315679</v>
      </c>
      <c r="J178" s="2">
        <v>306368</v>
      </c>
      <c r="K178" s="3">
        <v>0.93224873826490384</v>
      </c>
      <c r="L178" s="3">
        <v>0.45684408232212415</v>
      </c>
      <c r="M178" s="59">
        <v>2.0406278079083626</v>
      </c>
      <c r="N178" s="59">
        <v>1.4340526911025828</v>
      </c>
    </row>
    <row r="179" spans="1:14" x14ac:dyDescent="0.45">
      <c r="A179" s="1" t="s">
        <v>132</v>
      </c>
      <c r="B179" s="2">
        <v>306970</v>
      </c>
      <c r="C179" s="2">
        <v>238873</v>
      </c>
      <c r="D179" s="2">
        <v>2</v>
      </c>
      <c r="E179" s="3">
        <v>0.7781639899664462</v>
      </c>
      <c r="F179" s="3">
        <v>6.5152946542007362E-6</v>
      </c>
      <c r="G179" s="4">
        <v>3.5863332268469867</v>
      </c>
      <c r="H179" s="4">
        <v>5.5380004560706256E-2</v>
      </c>
      <c r="I179" s="2">
        <v>274901</v>
      </c>
      <c r="J179" s="2">
        <v>29</v>
      </c>
      <c r="K179" s="3">
        <v>0.89553050786721833</v>
      </c>
      <c r="L179" s="3">
        <v>0.7781639899664462</v>
      </c>
      <c r="M179" s="59">
        <v>1.1508249153315779</v>
      </c>
      <c r="N179" s="59">
        <v>119436.5</v>
      </c>
    </row>
    <row r="180" spans="1:14" x14ac:dyDescent="0.45">
      <c r="A180" s="1" t="s">
        <v>178</v>
      </c>
      <c r="B180" s="2">
        <v>289725</v>
      </c>
      <c r="C180" s="2">
        <v>146320</v>
      </c>
      <c r="D180" s="2">
        <v>14240</v>
      </c>
      <c r="E180" s="3">
        <v>0.50503063249633273</v>
      </c>
      <c r="F180" s="3">
        <v>4.9150056087669342E-2</v>
      </c>
      <c r="G180" s="4">
        <v>0.94970980415332962</v>
      </c>
      <c r="H180" s="4">
        <v>9.5083564162261838E-2</v>
      </c>
      <c r="I180" s="2">
        <v>283726</v>
      </c>
      <c r="J180" s="2">
        <v>233410</v>
      </c>
      <c r="K180" s="3">
        <v>0.97929415825351629</v>
      </c>
      <c r="L180" s="3">
        <v>0.50503063249633273</v>
      </c>
      <c r="M180" s="59">
        <v>1.9390787315472937</v>
      </c>
      <c r="N180" s="59">
        <v>10.275280898876405</v>
      </c>
    </row>
    <row r="181" spans="1:14" x14ac:dyDescent="0.45">
      <c r="A181" s="1" t="s">
        <v>192</v>
      </c>
      <c r="B181" s="2">
        <v>247885</v>
      </c>
      <c r="C181" s="2">
        <v>86227</v>
      </c>
      <c r="D181" s="2">
        <v>4957</v>
      </c>
      <c r="E181" s="3">
        <v>0.34785081791959982</v>
      </c>
      <c r="F181" s="3">
        <v>1.9997176109889665E-2</v>
      </c>
      <c r="G181" s="4">
        <v>1.0947069858057994</v>
      </c>
      <c r="H181" s="4">
        <v>0.23774420486202158</v>
      </c>
      <c r="I181" s="2">
        <v>241653</v>
      </c>
      <c r="J181" s="2">
        <v>228013</v>
      </c>
      <c r="K181" s="3">
        <v>0.97485930976057444</v>
      </c>
      <c r="L181" s="3">
        <v>0.34785081791959982</v>
      </c>
      <c r="M181" s="59">
        <v>2.802521252044023</v>
      </c>
      <c r="N181" s="59">
        <v>17.394996973976198</v>
      </c>
    </row>
    <row r="182" spans="1:14" x14ac:dyDescent="0.45">
      <c r="A182" s="1" t="s">
        <v>171</v>
      </c>
      <c r="B182" s="2">
        <v>243095</v>
      </c>
      <c r="C182" s="2">
        <v>126420</v>
      </c>
      <c r="D182" s="2">
        <v>15399</v>
      </c>
      <c r="E182" s="3">
        <v>0.52004360435220798</v>
      </c>
      <c r="F182" s="3">
        <v>6.3345605627429608E-2</v>
      </c>
      <c r="G182" s="4">
        <v>1.3585924151185853</v>
      </c>
      <c r="H182" s="4">
        <v>0.47349341493436742</v>
      </c>
      <c r="I182" s="2">
        <v>228874</v>
      </c>
      <c r="J182" s="2">
        <v>161268</v>
      </c>
      <c r="K182" s="3">
        <v>0.9415002365330426</v>
      </c>
      <c r="L182" s="3">
        <v>0.52004360435220798</v>
      </c>
      <c r="M182" s="59">
        <v>1.8104255655750672</v>
      </c>
      <c r="N182" s="59">
        <v>8.2096240015585416</v>
      </c>
    </row>
    <row r="183" spans="1:14" x14ac:dyDescent="0.45">
      <c r="A183" s="1" t="s">
        <v>179</v>
      </c>
      <c r="B183" s="2">
        <v>216480</v>
      </c>
      <c r="C183" s="2">
        <v>185630</v>
      </c>
      <c r="D183" s="2">
        <v>50705</v>
      </c>
      <c r="E183" s="3">
        <v>0.85749260901699931</v>
      </c>
      <c r="F183" s="3">
        <v>0.23422487065779748</v>
      </c>
      <c r="G183" s="4">
        <v>1.7730715718305894</v>
      </c>
      <c r="H183" s="4">
        <v>0.35801451474367363</v>
      </c>
      <c r="I183" s="2">
        <v>204728</v>
      </c>
      <c r="J183" s="2">
        <v>170441</v>
      </c>
      <c r="K183" s="3">
        <v>0.94571322985957129</v>
      </c>
      <c r="L183" s="3">
        <v>0.85749260901699931</v>
      </c>
      <c r="M183" s="59">
        <v>1.1028820772504444</v>
      </c>
      <c r="N183" s="59">
        <v>3.6609801794694805</v>
      </c>
    </row>
    <row r="184" spans="1:14" x14ac:dyDescent="0.45">
      <c r="A184" s="1" t="s">
        <v>191</v>
      </c>
      <c r="B184" s="2">
        <v>203189</v>
      </c>
      <c r="C184" s="2">
        <v>109532</v>
      </c>
      <c r="D184" s="2">
        <v>0</v>
      </c>
      <c r="E184" s="3">
        <v>0.53906461471831646</v>
      </c>
      <c r="F184" s="3">
        <v>0</v>
      </c>
      <c r="G184" s="4">
        <v>2.7998689382642254</v>
      </c>
      <c r="H184" s="4" t="e">
        <v>#DIV/0!</v>
      </c>
      <c r="I184" s="2">
        <v>179927</v>
      </c>
      <c r="J184" s="2">
        <v>0</v>
      </c>
      <c r="K184" s="3">
        <v>0.88551545605323123</v>
      </c>
      <c r="L184" s="3">
        <v>0.53906461471831646</v>
      </c>
      <c r="M184" s="59">
        <v>1.6426888945696234</v>
      </c>
      <c r="N184" s="59" t="e">
        <v>#DIV/0!</v>
      </c>
    </row>
    <row r="185" spans="1:14" x14ac:dyDescent="0.45">
      <c r="A185" s="1" t="s">
        <v>195</v>
      </c>
      <c r="B185" s="2">
        <v>188186</v>
      </c>
      <c r="C185" s="2">
        <v>55261</v>
      </c>
      <c r="D185" s="2">
        <v>0</v>
      </c>
      <c r="E185" s="3">
        <v>0.29365096234576432</v>
      </c>
      <c r="F185" s="3">
        <v>0</v>
      </c>
      <c r="G185" s="4">
        <v>2.0476202239245187</v>
      </c>
      <c r="H185" s="4" t="e">
        <v>#DIV/0!</v>
      </c>
      <c r="I185" s="2">
        <v>183842</v>
      </c>
      <c r="J185" s="2">
        <v>0</v>
      </c>
      <c r="K185" s="3">
        <v>0.97691645499665225</v>
      </c>
      <c r="L185" s="3">
        <v>0.29365096234576432</v>
      </c>
      <c r="M185" s="59">
        <v>3.3267946653155027</v>
      </c>
      <c r="N185" s="59" t="e">
        <v>#DIV/0!</v>
      </c>
    </row>
    <row r="186" spans="1:14" x14ac:dyDescent="0.45">
      <c r="A186" s="1" t="s">
        <v>196</v>
      </c>
      <c r="B186" s="2">
        <v>163406</v>
      </c>
      <c r="C186" s="2">
        <v>90631</v>
      </c>
      <c r="D186" s="2">
        <v>0</v>
      </c>
      <c r="E186" s="3">
        <v>0.55463691663708803</v>
      </c>
      <c r="F186" s="3">
        <v>0</v>
      </c>
      <c r="G186" s="4">
        <v>1.8057946123067981</v>
      </c>
      <c r="H186" s="4" t="e">
        <v>#DIV/0!</v>
      </c>
      <c r="I186" s="2">
        <v>161052</v>
      </c>
      <c r="J186" s="2">
        <v>0</v>
      </c>
      <c r="K186" s="3">
        <v>0.98559416422897572</v>
      </c>
      <c r="L186" s="3">
        <v>0.55463691663708803</v>
      </c>
      <c r="M186" s="59">
        <v>1.7770078670653529</v>
      </c>
      <c r="N186" s="59" t="e">
        <v>#DIV/0!</v>
      </c>
    </row>
    <row r="187" spans="1:14" x14ac:dyDescent="0.45">
      <c r="A187" s="1" t="s">
        <v>198</v>
      </c>
      <c r="B187" s="2">
        <v>157880</v>
      </c>
      <c r="C187" s="2">
        <v>118161</v>
      </c>
      <c r="D187" s="2">
        <v>62153</v>
      </c>
      <c r="E187" s="3">
        <v>0.74842285279959464</v>
      </c>
      <c r="F187" s="3">
        <v>0.39367240942487963</v>
      </c>
      <c r="G187" s="4">
        <v>1.0810552318216367</v>
      </c>
      <c r="H187" s="4">
        <v>0.47978824898657207</v>
      </c>
      <c r="I187" s="2">
        <v>156947</v>
      </c>
      <c r="J187" s="2">
        <v>157312</v>
      </c>
      <c r="K187" s="3">
        <v>0.99409044844185457</v>
      </c>
      <c r="L187" s="3">
        <v>0.74842285279959464</v>
      </c>
      <c r="M187" s="59">
        <v>1.3282470527500614</v>
      </c>
      <c r="N187" s="59">
        <v>1.9011310797547989</v>
      </c>
    </row>
    <row r="188" spans="1:14" x14ac:dyDescent="0.45">
      <c r="A188" s="1" t="s">
        <v>199</v>
      </c>
      <c r="B188" s="2">
        <v>157785</v>
      </c>
      <c r="C188" s="2">
        <v>155935</v>
      </c>
      <c r="D188" s="2">
        <v>0</v>
      </c>
      <c r="E188" s="3">
        <v>0.988275184586621</v>
      </c>
      <c r="F188" s="3">
        <v>0</v>
      </c>
      <c r="G188" s="4">
        <v>1.1859302215039451</v>
      </c>
      <c r="H188" s="4" t="e">
        <v>#DIV/0!</v>
      </c>
      <c r="I188" s="2">
        <v>0</v>
      </c>
      <c r="J188" s="2">
        <v>0</v>
      </c>
      <c r="K188" s="3">
        <v>0</v>
      </c>
      <c r="L188" s="3">
        <v>0.988275184586621</v>
      </c>
      <c r="M188" s="59">
        <v>0</v>
      </c>
      <c r="N188" s="59" t="e">
        <v>#DIV/0!</v>
      </c>
    </row>
    <row r="189" spans="1:14" x14ac:dyDescent="0.45">
      <c r="A189" s="1" t="s">
        <v>200</v>
      </c>
      <c r="B189" s="2">
        <v>147442</v>
      </c>
      <c r="C189" s="2">
        <v>59581</v>
      </c>
      <c r="D189" s="2">
        <v>164</v>
      </c>
      <c r="E189" s="3">
        <v>0.40409788255720891</v>
      </c>
      <c r="F189" s="3">
        <v>1.1123017864651864E-3</v>
      </c>
      <c r="G189" s="4">
        <v>0.79426135537106579</v>
      </c>
      <c r="H189" s="4">
        <v>2.1133733942838542E-2</v>
      </c>
      <c r="I189" s="2">
        <v>147429</v>
      </c>
      <c r="J189" s="2">
        <v>6455</v>
      </c>
      <c r="K189" s="3">
        <v>0.99991182973643877</v>
      </c>
      <c r="L189" s="3">
        <v>0.40409788255720891</v>
      </c>
      <c r="M189" s="59">
        <v>2.4744297678790219</v>
      </c>
      <c r="N189" s="59">
        <v>363.29878048780483</v>
      </c>
    </row>
    <row r="190" spans="1:14" x14ac:dyDescent="0.45">
      <c r="A190" s="1" t="s">
        <v>193</v>
      </c>
      <c r="B190" s="2">
        <v>146519</v>
      </c>
      <c r="C190" s="2">
        <v>67695</v>
      </c>
      <c r="D190" s="2">
        <v>0</v>
      </c>
      <c r="E190" s="3">
        <v>0.46202199032207425</v>
      </c>
      <c r="F190" s="3">
        <v>0</v>
      </c>
      <c r="G190" s="4">
        <v>5.0100509575549932</v>
      </c>
      <c r="H190" s="4" t="e">
        <v>#DIV/0!</v>
      </c>
      <c r="I190" s="2">
        <v>131994</v>
      </c>
      <c r="J190" s="2">
        <v>0</v>
      </c>
      <c r="K190" s="3">
        <v>0.90086609927722683</v>
      </c>
      <c r="L190" s="3">
        <v>0.46202199032207425</v>
      </c>
      <c r="M190" s="59">
        <v>1.949833813427875</v>
      </c>
      <c r="N190" s="59" t="e">
        <v>#DIV/0!</v>
      </c>
    </row>
    <row r="191" spans="1:14" x14ac:dyDescent="0.45">
      <c r="A191" s="1" t="s">
        <v>203</v>
      </c>
      <c r="B191" s="2">
        <v>120703</v>
      </c>
      <c r="C191" s="2">
        <v>7102</v>
      </c>
      <c r="D191" s="2">
        <v>0</v>
      </c>
      <c r="E191" s="3">
        <v>5.883863698499623E-2</v>
      </c>
      <c r="F191" s="3">
        <v>0</v>
      </c>
      <c r="G191" s="4">
        <v>0.18330498445325749</v>
      </c>
      <c r="H191" s="4" t="e">
        <v>#DIV/0!</v>
      </c>
      <c r="I191" s="2">
        <v>120703</v>
      </c>
      <c r="J191" s="2">
        <v>114413</v>
      </c>
      <c r="K191" s="3">
        <v>1</v>
      </c>
      <c r="L191" s="3">
        <v>5.883863698499623E-2</v>
      </c>
      <c r="M191" s="59">
        <v>16.995635032385245</v>
      </c>
      <c r="N191" s="59" t="e">
        <v>#DIV/0!</v>
      </c>
    </row>
    <row r="192" spans="1:14" x14ac:dyDescent="0.45">
      <c r="A192" s="1" t="s">
        <v>205</v>
      </c>
      <c r="B192" s="2">
        <v>104176</v>
      </c>
      <c r="C192" s="2">
        <v>74879</v>
      </c>
      <c r="D192" s="2">
        <v>15982</v>
      </c>
      <c r="E192" s="3">
        <v>0.71877399784979268</v>
      </c>
      <c r="F192" s="3">
        <v>0.15341345415450774</v>
      </c>
      <c r="G192" s="4">
        <v>0.93753130154320774</v>
      </c>
      <c r="H192" s="4">
        <v>0.47611071978985159</v>
      </c>
      <c r="I192" s="2">
        <v>102926</v>
      </c>
      <c r="J192" s="2">
        <v>96306</v>
      </c>
      <c r="K192" s="3">
        <v>0.98800107510367075</v>
      </c>
      <c r="L192" s="3">
        <v>0.71877399784979268</v>
      </c>
      <c r="M192" s="59">
        <v>1.3745642970659331</v>
      </c>
      <c r="N192" s="59">
        <v>4.6852083594043306</v>
      </c>
    </row>
    <row r="193" spans="1:14" x14ac:dyDescent="0.45">
      <c r="A193" s="1" t="s">
        <v>207</v>
      </c>
      <c r="B193" s="2">
        <v>95383</v>
      </c>
      <c r="C193" s="2">
        <v>84389</v>
      </c>
      <c r="D193" s="2">
        <v>65800</v>
      </c>
      <c r="E193" s="3">
        <v>0.88473837056917903</v>
      </c>
      <c r="F193" s="3">
        <v>0.68985039262761705</v>
      </c>
      <c r="G193" s="4">
        <v>1.1319446799929203</v>
      </c>
      <c r="H193" s="4">
        <v>0.76944851485388055</v>
      </c>
      <c r="I193" s="2">
        <v>94567</v>
      </c>
      <c r="J193" s="2">
        <v>92842</v>
      </c>
      <c r="K193" s="3">
        <v>0.99144501640753591</v>
      </c>
      <c r="L193" s="3">
        <v>0.88473837056917903</v>
      </c>
      <c r="M193" s="59">
        <v>1.1206081361314864</v>
      </c>
      <c r="N193" s="59">
        <v>1.2825075987841947</v>
      </c>
    </row>
    <row r="194" spans="1:14" x14ac:dyDescent="0.45">
      <c r="A194" s="1" t="s">
        <v>208</v>
      </c>
      <c r="B194" s="2">
        <v>88552</v>
      </c>
      <c r="C194" s="2">
        <v>40430</v>
      </c>
      <c r="D194" s="2">
        <v>0</v>
      </c>
      <c r="E194" s="3">
        <v>0.45656789231186196</v>
      </c>
      <c r="F194" s="3">
        <v>0</v>
      </c>
      <c r="G194" s="4">
        <v>0.71094143231418505</v>
      </c>
      <c r="H194" s="4" t="e">
        <v>#DIV/0!</v>
      </c>
      <c r="I194" s="2">
        <v>76634</v>
      </c>
      <c r="J194" s="2">
        <v>0</v>
      </c>
      <c r="K194" s="3">
        <v>0.86541241304544225</v>
      </c>
      <c r="L194" s="3">
        <v>0.45656789231186196</v>
      </c>
      <c r="M194" s="59">
        <v>1.8954736581746228</v>
      </c>
      <c r="N194" s="59" t="e">
        <v>#DIV/0!</v>
      </c>
    </row>
    <row r="195" spans="1:14" x14ac:dyDescent="0.45">
      <c r="A195" s="1" t="s">
        <v>209</v>
      </c>
      <c r="B195" s="2">
        <v>85449</v>
      </c>
      <c r="C195" s="2">
        <v>74608</v>
      </c>
      <c r="D195" s="2">
        <v>1042</v>
      </c>
      <c r="E195" s="3">
        <v>0.87312900092452805</v>
      </c>
      <c r="F195" s="3">
        <v>1.2194408360542546E-2</v>
      </c>
      <c r="G195" s="4">
        <v>1.1129996055741238</v>
      </c>
      <c r="H195" s="4">
        <v>6.7359589039187401E-2</v>
      </c>
      <c r="I195" s="2">
        <v>85417</v>
      </c>
      <c r="J195" s="2">
        <v>84898</v>
      </c>
      <c r="K195" s="3">
        <v>0.99962550761272806</v>
      </c>
      <c r="L195" s="3">
        <v>0.87312900092452805</v>
      </c>
      <c r="M195" s="59">
        <v>1.1448772249624706</v>
      </c>
      <c r="N195" s="59">
        <v>71.600767754318611</v>
      </c>
    </row>
    <row r="196" spans="1:14" x14ac:dyDescent="0.45">
      <c r="A196" s="1" t="s">
        <v>211</v>
      </c>
      <c r="B196" s="2">
        <v>85235</v>
      </c>
      <c r="C196" s="2">
        <v>21721</v>
      </c>
      <c r="D196" s="2">
        <v>33092</v>
      </c>
      <c r="E196" s="3">
        <v>0.25483662814571478</v>
      </c>
      <c r="F196" s="3">
        <v>0.3882442658532293</v>
      </c>
      <c r="G196" s="4">
        <v>0.55151210568848719</v>
      </c>
      <c r="H196" s="4">
        <v>0.49818954467892257</v>
      </c>
      <c r="I196" s="2">
        <v>71053</v>
      </c>
      <c r="J196" s="2">
        <v>83612</v>
      </c>
      <c r="K196" s="3">
        <v>0.8336129524256467</v>
      </c>
      <c r="L196" s="3">
        <v>0.25483662814571478</v>
      </c>
      <c r="M196" s="59">
        <v>3.2711661525712445</v>
      </c>
      <c r="N196" s="59">
        <v>0.65638220717998308</v>
      </c>
    </row>
    <row r="197" spans="1:14" x14ac:dyDescent="0.45">
      <c r="A197" s="1" t="s">
        <v>212</v>
      </c>
      <c r="B197" s="2">
        <v>84995</v>
      </c>
      <c r="C197" s="2">
        <v>68752</v>
      </c>
      <c r="D197" s="2">
        <v>70641</v>
      </c>
      <c r="E197" s="3">
        <v>0.80889464086122709</v>
      </c>
      <c r="F197" s="3">
        <v>0.83111947761633043</v>
      </c>
      <c r="G197" s="4">
        <v>0.98474130191801568</v>
      </c>
      <c r="H197" s="4">
        <v>0.88652744279075246</v>
      </c>
      <c r="I197" s="2">
        <v>84995</v>
      </c>
      <c r="J197" s="2">
        <v>84995</v>
      </c>
      <c r="K197" s="3">
        <v>1</v>
      </c>
      <c r="L197" s="3">
        <v>0.80889464086122709</v>
      </c>
      <c r="M197" s="59">
        <v>1.2362549453106819</v>
      </c>
      <c r="N197" s="59">
        <v>0.97325915544796915</v>
      </c>
    </row>
    <row r="198" spans="1:14" x14ac:dyDescent="0.45">
      <c r="A198" s="1" t="s">
        <v>214</v>
      </c>
      <c r="B198" s="2">
        <v>80565</v>
      </c>
      <c r="C198" s="2">
        <v>52649</v>
      </c>
      <c r="D198" s="2">
        <v>0</v>
      </c>
      <c r="E198" s="3">
        <v>0.65349717619313596</v>
      </c>
      <c r="F198" s="3">
        <v>0</v>
      </c>
      <c r="G198" s="4">
        <v>1.0807837913963403</v>
      </c>
      <c r="H198" s="4" t="e">
        <v>#DIV/0!</v>
      </c>
      <c r="I198" s="2">
        <v>80562</v>
      </c>
      <c r="J198" s="2">
        <v>0</v>
      </c>
      <c r="K198" s="3">
        <v>0.99996276298640852</v>
      </c>
      <c r="L198" s="3">
        <v>0.65349717619313596</v>
      </c>
      <c r="M198" s="59">
        <v>1.5301715132291211</v>
      </c>
      <c r="N198" s="59" t="e">
        <v>#DIV/0!</v>
      </c>
    </row>
    <row r="199" spans="1:14" x14ac:dyDescent="0.45">
      <c r="A199" s="1" t="s">
        <v>215</v>
      </c>
      <c r="B199" s="2">
        <v>71274</v>
      </c>
      <c r="C199" s="2">
        <v>60619</v>
      </c>
      <c r="D199" s="2">
        <v>27840</v>
      </c>
      <c r="E199" s="3">
        <v>0.85050649605746831</v>
      </c>
      <c r="F199" s="3">
        <v>0.39060526980385557</v>
      </c>
      <c r="G199" s="4">
        <v>1.4229627914807641</v>
      </c>
      <c r="H199" s="4">
        <v>0.48546654961336333</v>
      </c>
      <c r="I199" s="2">
        <v>71025</v>
      </c>
      <c r="J199" s="2">
        <v>68043</v>
      </c>
      <c r="K199" s="3">
        <v>0.9965064399360215</v>
      </c>
      <c r="L199" s="3">
        <v>0.85050649605746831</v>
      </c>
      <c r="M199" s="59">
        <v>1.1716623500882561</v>
      </c>
      <c r="N199" s="59">
        <v>2.1774066091954021</v>
      </c>
    </row>
    <row r="200" spans="1:14" x14ac:dyDescent="0.45">
      <c r="A200" s="1" t="s">
        <v>217</v>
      </c>
      <c r="B200" s="2">
        <v>63562</v>
      </c>
      <c r="C200" s="2">
        <v>48869</v>
      </c>
      <c r="D200" s="2">
        <v>0</v>
      </c>
      <c r="E200" s="3">
        <v>0.76883987288002265</v>
      </c>
      <c r="F200" s="3">
        <v>0</v>
      </c>
      <c r="G200" s="4">
        <v>1.0891898199133654</v>
      </c>
      <c r="H200" s="4" t="e">
        <v>#DIV/0!</v>
      </c>
      <c r="I200" s="2">
        <v>0</v>
      </c>
      <c r="J200" s="2">
        <v>0</v>
      </c>
      <c r="K200" s="3">
        <v>0</v>
      </c>
      <c r="L200" s="3">
        <v>0.76883987288002265</v>
      </c>
      <c r="M200" s="59">
        <v>0</v>
      </c>
      <c r="N200" s="59" t="e">
        <v>#DIV/0!</v>
      </c>
    </row>
    <row r="201" spans="1:14" x14ac:dyDescent="0.45">
      <c r="A201" s="1" t="s">
        <v>218</v>
      </c>
      <c r="B201" s="2">
        <v>61621</v>
      </c>
      <c r="C201" s="2">
        <v>31938</v>
      </c>
      <c r="D201" s="2">
        <v>0</v>
      </c>
      <c r="E201" s="3">
        <v>0.51829733370117326</v>
      </c>
      <c r="F201" s="3">
        <v>0</v>
      </c>
      <c r="G201" s="4">
        <v>1.16616900082764</v>
      </c>
      <c r="H201" s="4" t="e">
        <v>#DIV/0!</v>
      </c>
      <c r="I201" s="2">
        <v>35840</v>
      </c>
      <c r="J201" s="2">
        <v>0</v>
      </c>
      <c r="K201" s="3">
        <v>0.581619902306032</v>
      </c>
      <c r="L201" s="3">
        <v>0.51829733370117326</v>
      </c>
      <c r="M201" s="59">
        <v>1.12217421253679</v>
      </c>
      <c r="N201" s="59" t="e">
        <v>#DIV/0!</v>
      </c>
    </row>
    <row r="202" spans="1:14" x14ac:dyDescent="0.45">
      <c r="A202" s="1" t="s">
        <v>219</v>
      </c>
      <c r="B202" s="2">
        <v>60305</v>
      </c>
      <c r="C202" s="2">
        <v>3497</v>
      </c>
      <c r="D202" s="2">
        <v>933</v>
      </c>
      <c r="E202" s="3">
        <v>5.7988558162673079E-2</v>
      </c>
      <c r="F202" s="3">
        <v>1.5471353950750352E-2</v>
      </c>
      <c r="G202" s="4">
        <v>0.2650905516007912</v>
      </c>
      <c r="H202" s="4">
        <v>0.49508332642401126</v>
      </c>
      <c r="I202" s="2">
        <v>50871</v>
      </c>
      <c r="J202" s="2">
        <v>50221</v>
      </c>
      <c r="K202" s="3">
        <v>0.84356189370698942</v>
      </c>
      <c r="L202" s="3">
        <v>5.7988558162673079E-2</v>
      </c>
      <c r="M202" s="59">
        <v>14.547040320274521</v>
      </c>
      <c r="N202" s="59">
        <v>3.7481243301178995</v>
      </c>
    </row>
    <row r="203" spans="1:14" x14ac:dyDescent="0.45">
      <c r="A203" s="1" t="s">
        <v>204</v>
      </c>
      <c r="B203" s="2">
        <v>59013</v>
      </c>
      <c r="C203" s="2">
        <v>54652</v>
      </c>
      <c r="D203" s="2">
        <v>33176</v>
      </c>
      <c r="E203" s="3">
        <v>0.92610102858692156</v>
      </c>
      <c r="F203" s="3">
        <v>0.5621812143087116</v>
      </c>
      <c r="G203" s="4">
        <v>1.0567778608415179</v>
      </c>
      <c r="H203" s="4">
        <v>0.61149535591473891</v>
      </c>
      <c r="I203" s="2">
        <v>58490</v>
      </c>
      <c r="J203" s="2">
        <v>58571</v>
      </c>
      <c r="K203" s="3">
        <v>0.99113754596444847</v>
      </c>
      <c r="L203" s="3">
        <v>0.92610102858692156</v>
      </c>
      <c r="M203" s="59">
        <v>1.0702261582375758</v>
      </c>
      <c r="N203" s="59">
        <v>1.6473354231974924</v>
      </c>
    </row>
    <row r="204" spans="1:14" x14ac:dyDescent="0.45">
      <c r="A204" s="1" t="s">
        <v>220</v>
      </c>
      <c r="B204" s="2">
        <v>57107</v>
      </c>
      <c r="C204" s="2">
        <v>56103</v>
      </c>
      <c r="D204" s="2">
        <v>10551</v>
      </c>
      <c r="E204" s="3">
        <v>0.98241896790235872</v>
      </c>
      <c r="F204" s="3">
        <v>0.18475843591853888</v>
      </c>
      <c r="G204" s="4">
        <v>1.1268923455350586</v>
      </c>
      <c r="H204" s="4">
        <v>0.32752631821922801</v>
      </c>
      <c r="I204" s="2">
        <v>56979</v>
      </c>
      <c r="J204" s="2">
        <v>37326</v>
      </c>
      <c r="K204" s="3">
        <v>0.99775859351743224</v>
      </c>
      <c r="L204" s="3">
        <v>0.98241896790235872</v>
      </c>
      <c r="M204" s="59">
        <v>1.0156141382813755</v>
      </c>
      <c r="N204" s="59">
        <v>5.3173158942280354</v>
      </c>
    </row>
    <row r="205" spans="1:14" x14ac:dyDescent="0.45">
      <c r="A205" s="1" t="s">
        <v>210</v>
      </c>
      <c r="B205" s="2">
        <v>51480</v>
      </c>
      <c r="C205" s="2">
        <v>21039</v>
      </c>
      <c r="D205" s="2">
        <v>0</v>
      </c>
      <c r="E205" s="3">
        <v>0.40868298368298367</v>
      </c>
      <c r="F205" s="3">
        <v>0</v>
      </c>
      <c r="G205" s="4">
        <v>1.0611417821944138</v>
      </c>
      <c r="H205" s="4" t="e">
        <v>#DIV/0!</v>
      </c>
      <c r="I205" s="2">
        <v>45983</v>
      </c>
      <c r="J205" s="2">
        <v>0</v>
      </c>
      <c r="K205" s="3">
        <v>0.89322066822066826</v>
      </c>
      <c r="L205" s="3">
        <v>0.40868298368298367</v>
      </c>
      <c r="M205" s="59">
        <v>2.1856076809734306</v>
      </c>
      <c r="N205" s="59" t="e">
        <v>#DIV/0!</v>
      </c>
    </row>
    <row r="206" spans="1:14" x14ac:dyDescent="0.45">
      <c r="A206" s="1" t="s">
        <v>213</v>
      </c>
      <c r="B206" s="2">
        <v>50350</v>
      </c>
      <c r="C206" s="2">
        <v>37918</v>
      </c>
      <c r="D206" s="2">
        <v>0</v>
      </c>
      <c r="E206" s="3">
        <v>0.75308838133068523</v>
      </c>
      <c r="F206" s="3">
        <v>0</v>
      </c>
      <c r="G206" s="4">
        <v>3.5225101707403015</v>
      </c>
      <c r="H206" s="4" t="e">
        <v>#DIV/0!</v>
      </c>
      <c r="I206" s="2">
        <v>47492</v>
      </c>
      <c r="J206" s="2">
        <v>0</v>
      </c>
      <c r="K206" s="3">
        <v>0.9432373386295928</v>
      </c>
      <c r="L206" s="3">
        <v>0.75308838133068523</v>
      </c>
      <c r="M206" s="59">
        <v>1.2524922200538002</v>
      </c>
      <c r="N206" s="59" t="e">
        <v>#DIV/0!</v>
      </c>
    </row>
    <row r="207" spans="1:14" x14ac:dyDescent="0.45">
      <c r="A207" s="1" t="s">
        <v>223</v>
      </c>
      <c r="B207" s="2">
        <v>45555</v>
      </c>
      <c r="C207" s="2">
        <v>16809</v>
      </c>
      <c r="D207" s="2">
        <v>0</v>
      </c>
      <c r="E207" s="3">
        <v>0.36898254856766544</v>
      </c>
      <c r="F207" s="3">
        <v>0</v>
      </c>
      <c r="G207" s="4">
        <v>1.5128284491274284</v>
      </c>
      <c r="H207" s="4" t="e">
        <v>#DIV/0!</v>
      </c>
      <c r="I207" s="2">
        <v>40739</v>
      </c>
      <c r="J207" s="2">
        <v>0</v>
      </c>
      <c r="K207" s="3">
        <v>0.89428163758094614</v>
      </c>
      <c r="L207" s="3">
        <v>0.36898254856766544</v>
      </c>
      <c r="M207" s="59">
        <v>2.4236420964959251</v>
      </c>
      <c r="N207" s="59" t="e">
        <v>#DIV/0!</v>
      </c>
    </row>
    <row r="208" spans="1:14" x14ac:dyDescent="0.45">
      <c r="A208" s="1" t="s">
        <v>221</v>
      </c>
      <c r="B208" s="2">
        <v>44265</v>
      </c>
      <c r="C208" s="2">
        <v>27501</v>
      </c>
      <c r="D208" s="2">
        <v>18297</v>
      </c>
      <c r="E208" s="3">
        <v>0.62128092172145033</v>
      </c>
      <c r="F208" s="3">
        <v>0.41335140630294814</v>
      </c>
      <c r="G208" s="4">
        <v>0.97243970356400933</v>
      </c>
      <c r="H208" s="4">
        <v>0.94982876341954048</v>
      </c>
      <c r="I208" s="2">
        <v>40358</v>
      </c>
      <c r="J208" s="2">
        <v>41251</v>
      </c>
      <c r="K208" s="3">
        <v>0.91173613464362369</v>
      </c>
      <c r="L208" s="3">
        <v>0.62128092172145033</v>
      </c>
      <c r="M208" s="59">
        <v>1.4675102723537328</v>
      </c>
      <c r="N208" s="59">
        <v>1.5030332841449419</v>
      </c>
    </row>
    <row r="209" spans="1:14" x14ac:dyDescent="0.45">
      <c r="A209" s="1" t="s">
        <v>206</v>
      </c>
      <c r="B209" s="2">
        <v>41989</v>
      </c>
      <c r="C209" s="2">
        <v>29832</v>
      </c>
      <c r="D209" s="2">
        <v>0</v>
      </c>
      <c r="E209" s="3">
        <v>0.71047179023077478</v>
      </c>
      <c r="F209" s="3">
        <v>0</v>
      </c>
      <c r="G209" s="4">
        <v>2.40942607121741</v>
      </c>
      <c r="H209" s="4" t="e">
        <v>#DIV/0!</v>
      </c>
      <c r="I209" s="2">
        <v>38077</v>
      </c>
      <c r="J209" s="2">
        <v>0</v>
      </c>
      <c r="K209" s="3">
        <v>0.90683274190859509</v>
      </c>
      <c r="L209" s="3">
        <v>0.71047179023077478</v>
      </c>
      <c r="M209" s="59">
        <v>1.2763810673102707</v>
      </c>
      <c r="N209" s="59" t="e">
        <v>#DIV/0!</v>
      </c>
    </row>
    <row r="210" spans="1:14" x14ac:dyDescent="0.45">
      <c r="A210" s="1" t="s">
        <v>225</v>
      </c>
      <c r="B210" s="2">
        <v>41301</v>
      </c>
      <c r="C210" s="2">
        <v>35163</v>
      </c>
      <c r="D210" s="2">
        <v>711</v>
      </c>
      <c r="E210" s="3">
        <v>0.85138374373501857</v>
      </c>
      <c r="F210" s="3">
        <v>1.7215079538025712E-2</v>
      </c>
      <c r="G210" s="4">
        <v>0.90146514042531378</v>
      </c>
      <c r="H210" s="4">
        <v>0.10329047722815428</v>
      </c>
      <c r="I210" s="2">
        <v>41050</v>
      </c>
      <c r="J210" s="2">
        <v>23182</v>
      </c>
      <c r="K210" s="3">
        <v>0.99392266531076734</v>
      </c>
      <c r="L210" s="3">
        <v>0.85138374373501857</v>
      </c>
      <c r="M210" s="59">
        <v>1.167420299746893</v>
      </c>
      <c r="N210" s="59">
        <v>49.455696202531655</v>
      </c>
    </row>
    <row r="211" spans="1:14" x14ac:dyDescent="0.45">
      <c r="A211" s="1" t="s">
        <v>137</v>
      </c>
      <c r="B211" s="2">
        <v>40247</v>
      </c>
      <c r="C211" s="2">
        <v>852</v>
      </c>
      <c r="D211" s="2">
        <v>0</v>
      </c>
      <c r="E211" s="3">
        <v>2.1169279697865681E-2</v>
      </c>
      <c r="F211" s="3">
        <v>0</v>
      </c>
      <c r="G211" s="4">
        <v>96.002683429820863</v>
      </c>
      <c r="H211" s="4" t="e">
        <v>#DIV/0!</v>
      </c>
      <c r="I211" s="2">
        <v>1727</v>
      </c>
      <c r="J211" s="2">
        <v>0</v>
      </c>
      <c r="K211" s="3">
        <v>4.291003056128407E-2</v>
      </c>
      <c r="L211" s="3">
        <v>2.1169279697865681E-2</v>
      </c>
      <c r="M211" s="59">
        <v>2.026995305164319</v>
      </c>
      <c r="N211" s="59" t="e">
        <v>#DIV/0!</v>
      </c>
    </row>
    <row r="212" spans="1:14" x14ac:dyDescent="0.45">
      <c r="A212" s="1" t="s">
        <v>226</v>
      </c>
      <c r="B212" s="2">
        <v>40195</v>
      </c>
      <c r="C212" s="2">
        <v>32366</v>
      </c>
      <c r="D212" s="2">
        <v>0</v>
      </c>
      <c r="E212" s="3">
        <v>0.80522453041423059</v>
      </c>
      <c r="F212" s="3">
        <v>0</v>
      </c>
      <c r="G212" s="4">
        <v>1.6104490608284612</v>
      </c>
      <c r="H212" s="4" t="e">
        <v>#DIV/0!</v>
      </c>
      <c r="I212" s="2">
        <v>40195</v>
      </c>
      <c r="J212" s="2">
        <v>0</v>
      </c>
      <c r="K212" s="3">
        <v>1</v>
      </c>
      <c r="L212" s="3">
        <v>0.80522453041423059</v>
      </c>
      <c r="M212" s="59">
        <v>1.2418896372736823</v>
      </c>
      <c r="N212" s="59" t="e">
        <v>#DIV/0!</v>
      </c>
    </row>
    <row r="213" spans="1:14" x14ac:dyDescent="0.45">
      <c r="A213" s="1" t="s">
        <v>227</v>
      </c>
      <c r="B213" s="2">
        <v>39936</v>
      </c>
      <c r="C213" s="2">
        <v>35673</v>
      </c>
      <c r="D213" s="2">
        <v>740</v>
      </c>
      <c r="E213" s="3">
        <v>0.89325420673076927</v>
      </c>
      <c r="F213" s="3">
        <v>1.8529647435897436E-2</v>
      </c>
      <c r="G213" s="4">
        <v>1.0295133230117341</v>
      </c>
      <c r="H213" s="4">
        <v>7.000089031339031E-2</v>
      </c>
      <c r="I213" s="2">
        <v>39855</v>
      </c>
      <c r="J213" s="2">
        <v>39855</v>
      </c>
      <c r="K213" s="3">
        <v>0.99797175480769229</v>
      </c>
      <c r="L213" s="3">
        <v>0.89325420673076927</v>
      </c>
      <c r="M213" s="59">
        <v>1.1172315196367</v>
      </c>
      <c r="N213" s="59">
        <v>48.206756756756761</v>
      </c>
    </row>
    <row r="214" spans="1:14" x14ac:dyDescent="0.45">
      <c r="A214" s="1" t="s">
        <v>197</v>
      </c>
      <c r="B214" s="2">
        <v>37249</v>
      </c>
      <c r="C214" s="2">
        <v>24819</v>
      </c>
      <c r="D214" s="2">
        <v>0</v>
      </c>
      <c r="E214" s="3">
        <v>0.66629976643668287</v>
      </c>
      <c r="F214" s="3">
        <v>0</v>
      </c>
      <c r="G214" s="4">
        <v>1.8589203567813337</v>
      </c>
      <c r="H214" s="4" t="e">
        <v>#DIV/0!</v>
      </c>
      <c r="I214" s="2">
        <v>32659</v>
      </c>
      <c r="J214" s="2">
        <v>0</v>
      </c>
      <c r="K214" s="3">
        <v>0.8767752154420253</v>
      </c>
      <c r="L214" s="3">
        <v>0.66629976643668287</v>
      </c>
      <c r="M214" s="59">
        <v>1.3158870220395664</v>
      </c>
      <c r="N214" s="59" t="e">
        <v>#DIV/0!</v>
      </c>
    </row>
    <row r="215" spans="1:14" x14ac:dyDescent="0.45">
      <c r="A215" s="1" t="s">
        <v>228</v>
      </c>
      <c r="B215" s="2">
        <v>34641</v>
      </c>
      <c r="C215" s="2">
        <v>12587</v>
      </c>
      <c r="D215" s="2">
        <v>14603</v>
      </c>
      <c r="E215" s="3">
        <v>0.36335556132906094</v>
      </c>
      <c r="F215" s="3">
        <v>0.42155249559770214</v>
      </c>
      <c r="G215" s="4">
        <v>0.64019789377025027</v>
      </c>
      <c r="H215" s="4">
        <v>0.64989343071312411</v>
      </c>
      <c r="I215" s="2">
        <v>34640</v>
      </c>
      <c r="J215" s="2">
        <v>34641</v>
      </c>
      <c r="K215" s="3">
        <v>0.999971132473081</v>
      </c>
      <c r="L215" s="3">
        <v>0.36335556132906094</v>
      </c>
      <c r="M215" s="59">
        <v>2.7520457614999603</v>
      </c>
      <c r="N215" s="59">
        <v>0.86194617544340202</v>
      </c>
    </row>
    <row r="216" spans="1:14" x14ac:dyDescent="0.45">
      <c r="A216" s="1" t="s">
        <v>230</v>
      </c>
      <c r="B216" s="2">
        <v>31118</v>
      </c>
      <c r="C216" s="2">
        <v>31108</v>
      </c>
      <c r="D216" s="2">
        <v>6413</v>
      </c>
      <c r="E216" s="3">
        <v>0.99967864258628447</v>
      </c>
      <c r="F216" s="3">
        <v>0.20608650941577222</v>
      </c>
      <c r="G216" s="4">
        <v>1.1511451035842064</v>
      </c>
      <c r="H216" s="4">
        <v>0.39156436788996724</v>
      </c>
      <c r="I216" s="2">
        <v>30766</v>
      </c>
      <c r="J216" s="2">
        <v>27454</v>
      </c>
      <c r="K216" s="3">
        <v>0.98868821903721316</v>
      </c>
      <c r="L216" s="3">
        <v>0.99967864258628447</v>
      </c>
      <c r="M216" s="59">
        <v>0.98900604346148902</v>
      </c>
      <c r="N216" s="59">
        <v>4.8507718696397939</v>
      </c>
    </row>
    <row r="217" spans="1:14" x14ac:dyDescent="0.45">
      <c r="A217" s="1" t="s">
        <v>232</v>
      </c>
      <c r="B217" s="2">
        <v>30139</v>
      </c>
      <c r="C217" s="2">
        <v>0</v>
      </c>
      <c r="D217" s="2">
        <v>0</v>
      </c>
      <c r="E217" s="3">
        <v>0</v>
      </c>
      <c r="F217" s="3">
        <v>0</v>
      </c>
      <c r="G217" s="4" t="e">
        <v>#DIV/0!</v>
      </c>
      <c r="H217" s="4" t="e">
        <v>#DIV/0!</v>
      </c>
      <c r="I217" s="2">
        <v>2020</v>
      </c>
      <c r="J217" s="2">
        <v>2020</v>
      </c>
      <c r="K217" s="3">
        <v>6.7022794386011483E-2</v>
      </c>
      <c r="L217" s="3">
        <v>0</v>
      </c>
      <c r="M217" s="59" t="e">
        <v>#DIV/0!</v>
      </c>
      <c r="N217" s="59" t="e">
        <v>#DIV/0!</v>
      </c>
    </row>
    <row r="218" spans="1:14" x14ac:dyDescent="0.45">
      <c r="A218" s="1" t="s">
        <v>201</v>
      </c>
      <c r="B218" s="2">
        <v>26147</v>
      </c>
      <c r="C218" s="2">
        <v>22089</v>
      </c>
      <c r="D218" s="2">
        <v>0</v>
      </c>
      <c r="E218" s="3">
        <v>0.84480055073239757</v>
      </c>
      <c r="F218" s="3">
        <v>0</v>
      </c>
      <c r="G218" s="4">
        <v>1.5689153085030241</v>
      </c>
      <c r="H218" s="4" t="e">
        <v>#DIV/0!</v>
      </c>
      <c r="I218" s="2">
        <v>15244</v>
      </c>
      <c r="J218" s="2">
        <v>0</v>
      </c>
      <c r="K218" s="3">
        <v>0.58301143534631128</v>
      </c>
      <c r="L218" s="3">
        <v>0.84480055073239757</v>
      </c>
      <c r="M218" s="59">
        <v>0.69011725293132331</v>
      </c>
      <c r="N218" s="59" t="e">
        <v>#DIV/0!</v>
      </c>
    </row>
    <row r="219" spans="1:14" x14ac:dyDescent="0.45">
      <c r="A219" s="1" t="s">
        <v>202</v>
      </c>
      <c r="B219" s="2">
        <v>24202</v>
      </c>
      <c r="C219" s="2">
        <v>16354</v>
      </c>
      <c r="D219" s="2">
        <v>910</v>
      </c>
      <c r="E219" s="3">
        <v>0.67572927857201881</v>
      </c>
      <c r="F219" s="3">
        <v>3.7600198330716469E-2</v>
      </c>
      <c r="G219" s="4">
        <v>1.5089100395297506</v>
      </c>
      <c r="H219" s="4">
        <v>0.43240228080323939</v>
      </c>
      <c r="I219" s="2">
        <v>16923</v>
      </c>
      <c r="J219" s="2">
        <v>16272</v>
      </c>
      <c r="K219" s="3">
        <v>0.69923973225353275</v>
      </c>
      <c r="L219" s="3">
        <v>0.67572927857201881</v>
      </c>
      <c r="M219" s="59">
        <v>1.0347927112632995</v>
      </c>
      <c r="N219" s="59">
        <v>17.971428571428572</v>
      </c>
    </row>
    <row r="220" spans="1:14" x14ac:dyDescent="0.45">
      <c r="A220" s="1" t="s">
        <v>234</v>
      </c>
      <c r="B220" s="2">
        <v>22221</v>
      </c>
      <c r="C220" s="2">
        <v>19133</v>
      </c>
      <c r="D220" s="2">
        <v>1779</v>
      </c>
      <c r="E220" s="3">
        <v>0.86103235677962286</v>
      </c>
      <c r="F220" s="3">
        <v>8.0059403267179696E-2</v>
      </c>
      <c r="G220" s="4">
        <v>1.0332388281355473</v>
      </c>
      <c r="H220" s="4">
        <v>0.48035641960307818</v>
      </c>
      <c r="I220" s="2">
        <v>22221</v>
      </c>
      <c r="J220" s="2">
        <v>12257</v>
      </c>
      <c r="K220" s="3">
        <v>1</v>
      </c>
      <c r="L220" s="3">
        <v>0.86103235677962286</v>
      </c>
      <c r="M220" s="59">
        <v>1.161396540009408</v>
      </c>
      <c r="N220" s="59">
        <v>10.754918493535694</v>
      </c>
    </row>
    <row r="221" spans="1:14" x14ac:dyDescent="0.45">
      <c r="A221" s="1" t="s">
        <v>235</v>
      </c>
      <c r="B221" s="2">
        <v>16445</v>
      </c>
      <c r="C221" s="2">
        <v>1244</v>
      </c>
      <c r="D221" s="2">
        <v>0</v>
      </c>
      <c r="E221" s="3">
        <v>7.5646093037397388E-2</v>
      </c>
      <c r="F221" s="3">
        <v>0</v>
      </c>
      <c r="G221" s="4">
        <v>0.45387655822438433</v>
      </c>
      <c r="H221" s="4" t="e">
        <v>#DIV/0!</v>
      </c>
      <c r="I221" s="2">
        <v>14582</v>
      </c>
      <c r="J221" s="2">
        <v>14</v>
      </c>
      <c r="K221" s="3">
        <v>0.88671328671328675</v>
      </c>
      <c r="L221" s="3">
        <v>7.5646093037397388E-2</v>
      </c>
      <c r="M221" s="59">
        <v>11.721864951768488</v>
      </c>
      <c r="N221" s="59" t="e">
        <v>#DIV/0!</v>
      </c>
    </row>
    <row r="222" spans="1:14" x14ac:dyDescent="0.45">
      <c r="A222" s="1" t="s">
        <v>22</v>
      </c>
      <c r="B222" s="2">
        <v>16269</v>
      </c>
      <c r="C222" s="2">
        <v>8845</v>
      </c>
      <c r="D222" s="2">
        <v>0</v>
      </c>
      <c r="E222" s="3">
        <v>0.54367201426024958</v>
      </c>
      <c r="F222" s="3">
        <v>0</v>
      </c>
      <c r="G222" s="4" t="e">
        <v>#DIV/0!</v>
      </c>
      <c r="H222" s="4" t="e">
        <v>#DIV/0!</v>
      </c>
      <c r="I222" s="2">
        <v>10579</v>
      </c>
      <c r="J222" s="2">
        <v>0</v>
      </c>
      <c r="K222" s="3">
        <v>0.65025508636056306</v>
      </c>
      <c r="L222" s="3">
        <v>0.54367201426024958</v>
      </c>
      <c r="M222" s="59">
        <v>1.1960429621254947</v>
      </c>
      <c r="N222" s="59" t="e">
        <v>#DIV/0!</v>
      </c>
    </row>
    <row r="223" spans="1:14" x14ac:dyDescent="0.45">
      <c r="A223" s="1" t="s">
        <v>216</v>
      </c>
      <c r="B223" s="2">
        <v>14500</v>
      </c>
      <c r="C223" s="2">
        <v>12462</v>
      </c>
      <c r="D223" s="2">
        <v>0</v>
      </c>
      <c r="E223" s="3">
        <v>0.85944827586206896</v>
      </c>
      <c r="F223" s="3">
        <v>0</v>
      </c>
      <c r="G223" s="4">
        <v>2.7546419098143238</v>
      </c>
      <c r="H223" s="4" t="e">
        <v>#DIV/0!</v>
      </c>
      <c r="I223" s="2">
        <v>13545</v>
      </c>
      <c r="J223" s="2">
        <v>0</v>
      </c>
      <c r="K223" s="3">
        <v>0.93413793103448273</v>
      </c>
      <c r="L223" s="3">
        <v>0.85944827586206896</v>
      </c>
      <c r="M223" s="59">
        <v>1.0869041887337505</v>
      </c>
      <c r="N223" s="59" t="e">
        <v>#DIV/0!</v>
      </c>
    </row>
    <row r="224" spans="1:14" x14ac:dyDescent="0.45">
      <c r="A224" s="1" t="s">
        <v>238</v>
      </c>
      <c r="B224" s="2">
        <v>14113</v>
      </c>
      <c r="C224" s="2">
        <v>12681</v>
      </c>
      <c r="D224" s="2">
        <v>0</v>
      </c>
      <c r="E224" s="3">
        <v>0.89853326720045346</v>
      </c>
      <c r="F224" s="3">
        <v>0</v>
      </c>
      <c r="G224" s="4">
        <v>1.2194380054863299</v>
      </c>
      <c r="H224" s="4" t="e">
        <v>#DIV/0!</v>
      </c>
      <c r="I224" s="2">
        <v>13168</v>
      </c>
      <c r="J224" s="2">
        <v>0</v>
      </c>
      <c r="K224" s="3">
        <v>0.9330404591511372</v>
      </c>
      <c r="L224" s="3">
        <v>0.89853326720045346</v>
      </c>
      <c r="M224" s="59">
        <v>1.0384039113634571</v>
      </c>
      <c r="N224" s="59" t="e">
        <v>#DIV/0!</v>
      </c>
    </row>
    <row r="225" spans="1:14" x14ac:dyDescent="0.45">
      <c r="A225" s="1" t="s">
        <v>239</v>
      </c>
      <c r="B225" s="2">
        <v>9176</v>
      </c>
      <c r="C225" s="2">
        <v>9176</v>
      </c>
      <c r="D225" s="2">
        <v>0</v>
      </c>
      <c r="E225" s="3">
        <v>1</v>
      </c>
      <c r="F225" s="3">
        <v>0</v>
      </c>
      <c r="G225" s="4">
        <v>1</v>
      </c>
      <c r="H225" s="4" t="e">
        <v>#DIV/0!</v>
      </c>
      <c r="I225" s="2">
        <v>9176</v>
      </c>
      <c r="J225" s="2">
        <v>0</v>
      </c>
      <c r="K225" s="3">
        <v>1</v>
      </c>
      <c r="L225" s="3">
        <v>1</v>
      </c>
      <c r="M225" s="59">
        <v>1</v>
      </c>
      <c r="N225" s="59" t="e">
        <v>#DIV/0!</v>
      </c>
    </row>
    <row r="226" spans="1:14" x14ac:dyDescent="0.45">
      <c r="A226" s="1" t="s">
        <v>237</v>
      </c>
      <c r="B226" s="2">
        <v>9060</v>
      </c>
      <c r="C226" s="2">
        <v>5431</v>
      </c>
      <c r="D226" s="2">
        <v>0</v>
      </c>
      <c r="E226" s="3">
        <v>0.59944812362030908</v>
      </c>
      <c r="F226" s="3">
        <v>0</v>
      </c>
      <c r="G226" s="4">
        <v>1.0726966422679214</v>
      </c>
      <c r="H226" s="4" t="e">
        <v>#DIV/0!</v>
      </c>
      <c r="I226" s="2">
        <v>7123</v>
      </c>
      <c r="J226" s="2">
        <v>0</v>
      </c>
      <c r="K226" s="3">
        <v>0.7862030905077263</v>
      </c>
      <c r="L226" s="3">
        <v>0.59944812362030908</v>
      </c>
      <c r="M226" s="59">
        <v>1.311544835205303</v>
      </c>
      <c r="N226" s="59" t="e">
        <v>#DIV/0!</v>
      </c>
    </row>
    <row r="227" spans="1:14" x14ac:dyDescent="0.45">
      <c r="A227" s="1" t="s">
        <v>241</v>
      </c>
      <c r="B227" s="2">
        <v>7641</v>
      </c>
      <c r="C227" s="2">
        <v>6939</v>
      </c>
      <c r="D227" s="2">
        <v>0</v>
      </c>
      <c r="E227" s="3">
        <v>0.90812720848056538</v>
      </c>
      <c r="F227" s="3">
        <v>0</v>
      </c>
      <c r="G227" s="4">
        <v>1.2108362779740871</v>
      </c>
      <c r="H227" s="4" t="e">
        <v>#DIV/0!</v>
      </c>
      <c r="I227" s="2">
        <v>7436</v>
      </c>
      <c r="J227" s="2">
        <v>0</v>
      </c>
      <c r="K227" s="3">
        <v>0.97317105090956679</v>
      </c>
      <c r="L227" s="3">
        <v>0.90812720848056538</v>
      </c>
      <c r="M227" s="59">
        <v>1.0716241533362156</v>
      </c>
      <c r="N227" s="59" t="e">
        <v>#DIV/0!</v>
      </c>
    </row>
    <row r="228" spans="1:14" x14ac:dyDescent="0.45">
      <c r="A228" s="1" t="s">
        <v>224</v>
      </c>
      <c r="B228" s="2">
        <v>6998</v>
      </c>
      <c r="C228" s="2">
        <v>0</v>
      </c>
      <c r="D228" s="2">
        <v>0</v>
      </c>
      <c r="E228" s="3">
        <v>0</v>
      </c>
      <c r="F228" s="3">
        <v>0</v>
      </c>
      <c r="G228" s="4" t="e">
        <v>#DIV/0!</v>
      </c>
      <c r="H228" s="4" t="e">
        <v>#DIV/0!</v>
      </c>
      <c r="I228" s="2">
        <v>0</v>
      </c>
      <c r="J228" s="2">
        <v>0</v>
      </c>
      <c r="K228" s="3">
        <v>0</v>
      </c>
      <c r="L228" s="3">
        <v>0</v>
      </c>
      <c r="M228" s="59" t="e">
        <v>#DIV/0!</v>
      </c>
      <c r="N228" s="59" t="e">
        <v>#DIV/0!</v>
      </c>
    </row>
    <row r="229" spans="1:14" x14ac:dyDescent="0.45">
      <c r="A229" s="1" t="s">
        <v>244</v>
      </c>
      <c r="B229" s="2">
        <v>6772</v>
      </c>
      <c r="C229" s="2">
        <v>6772</v>
      </c>
      <c r="D229" s="2">
        <v>0</v>
      </c>
      <c r="E229" s="3">
        <v>1</v>
      </c>
      <c r="F229" s="3">
        <v>0</v>
      </c>
      <c r="G229" s="4">
        <v>1</v>
      </c>
      <c r="H229" s="4" t="e">
        <v>#DIV/0!</v>
      </c>
      <c r="I229" s="2">
        <v>6772</v>
      </c>
      <c r="J229" s="2">
        <v>0</v>
      </c>
      <c r="K229" s="3">
        <v>1</v>
      </c>
      <c r="L229" s="3">
        <v>1</v>
      </c>
      <c r="M229" s="59">
        <v>1</v>
      </c>
      <c r="N229" s="59" t="e">
        <v>#DIV/0!</v>
      </c>
    </row>
    <row r="230" spans="1:14" x14ac:dyDescent="0.45">
      <c r="A230" s="1" t="s">
        <v>233</v>
      </c>
      <c r="B230" s="2">
        <v>5987</v>
      </c>
      <c r="C230" s="2">
        <v>4798</v>
      </c>
      <c r="D230" s="2">
        <v>0</v>
      </c>
      <c r="E230" s="3">
        <v>0.80140303991982631</v>
      </c>
      <c r="F230" s="3">
        <v>0</v>
      </c>
      <c r="G230" s="4">
        <v>3.424176625111985</v>
      </c>
      <c r="H230" s="4" t="e">
        <v>#DIV/0!</v>
      </c>
      <c r="I230" s="2">
        <v>3753</v>
      </c>
      <c r="J230" s="2">
        <v>0</v>
      </c>
      <c r="K230" s="3">
        <v>0.62685819275096044</v>
      </c>
      <c r="L230" s="3">
        <v>0.80140303991982631</v>
      </c>
      <c r="M230" s="59">
        <v>0.78220091704877037</v>
      </c>
      <c r="N230" s="59" t="e">
        <v>#DIV/0!</v>
      </c>
    </row>
    <row r="231" spans="1:14" x14ac:dyDescent="0.45">
      <c r="A231" s="1" t="s">
        <v>229</v>
      </c>
      <c r="B231" s="2">
        <v>5456</v>
      </c>
      <c r="C231" s="2">
        <v>4827</v>
      </c>
      <c r="D231" s="2">
        <v>109</v>
      </c>
      <c r="E231" s="3">
        <v>0.88471407624633436</v>
      </c>
      <c r="F231" s="3">
        <v>1.9978005865102639E-2</v>
      </c>
      <c r="G231" s="4">
        <v>4.9543988269794719</v>
      </c>
      <c r="H231" s="4">
        <v>9.3230694037145651E-2</v>
      </c>
      <c r="I231" s="2">
        <v>5404</v>
      </c>
      <c r="J231" s="2">
        <v>127</v>
      </c>
      <c r="K231" s="3">
        <v>0.9904692082111437</v>
      </c>
      <c r="L231" s="3">
        <v>0.88471407624633436</v>
      </c>
      <c r="M231" s="59">
        <v>1.1195359436503003</v>
      </c>
      <c r="N231" s="59">
        <v>44.284403669724774</v>
      </c>
    </row>
    <row r="232" spans="1:14" x14ac:dyDescent="0.45">
      <c r="A232" s="1" t="s">
        <v>242</v>
      </c>
      <c r="B232" s="2">
        <v>5389</v>
      </c>
      <c r="C232" s="2">
        <v>1359</v>
      </c>
      <c r="D232" s="2">
        <v>187</v>
      </c>
      <c r="E232" s="3">
        <v>0.25218036741510486</v>
      </c>
      <c r="F232" s="3">
        <v>3.4700315457413249E-2</v>
      </c>
      <c r="G232" s="4">
        <v>1.0927815921321209</v>
      </c>
      <c r="H232" s="4">
        <v>0.30073606729758146</v>
      </c>
      <c r="I232" s="2">
        <v>4663</v>
      </c>
      <c r="J232" s="2">
        <v>3234</v>
      </c>
      <c r="K232" s="3">
        <v>0.86528112822416037</v>
      </c>
      <c r="L232" s="3">
        <v>0.25218036741510486</v>
      </c>
      <c r="M232" s="59">
        <v>3.4311994113318618</v>
      </c>
      <c r="N232" s="59">
        <v>7.2673796791443852</v>
      </c>
    </row>
    <row r="233" spans="1:14" x14ac:dyDescent="0.45">
      <c r="A233" s="1" t="s">
        <v>243</v>
      </c>
      <c r="B233" s="2">
        <v>4247</v>
      </c>
      <c r="C233" s="2">
        <v>3877</v>
      </c>
      <c r="D233" s="2">
        <v>835</v>
      </c>
      <c r="E233" s="3">
        <v>0.91287967977395812</v>
      </c>
      <c r="F233" s="3">
        <v>0.19660937132093242</v>
      </c>
      <c r="G233" s="4">
        <v>1.5214661329565968</v>
      </c>
      <c r="H233" s="4">
        <v>0.32768228553488737</v>
      </c>
      <c r="I233" s="2">
        <v>4245</v>
      </c>
      <c r="J233" s="2">
        <v>4247</v>
      </c>
      <c r="K233" s="3">
        <v>0.99952907935012947</v>
      </c>
      <c r="L233" s="3">
        <v>0.91287967977395812</v>
      </c>
      <c r="M233" s="59">
        <v>1.0949187516120711</v>
      </c>
      <c r="N233" s="59">
        <v>4.6431137724550897</v>
      </c>
    </row>
    <row r="234" spans="1:14" x14ac:dyDescent="0.45">
      <c r="A234" s="1" t="s">
        <v>236</v>
      </c>
      <c r="B234" s="2">
        <v>4024</v>
      </c>
      <c r="C234" s="2">
        <v>1755</v>
      </c>
      <c r="D234" s="2">
        <v>0</v>
      </c>
      <c r="E234" s="3">
        <v>0.4361332007952286</v>
      </c>
      <c r="F234" s="3">
        <v>0</v>
      </c>
      <c r="G234" s="4">
        <v>0.46256551599493945</v>
      </c>
      <c r="H234" s="4" t="e">
        <v>#DIV/0!</v>
      </c>
      <c r="I234" s="2">
        <v>3453</v>
      </c>
      <c r="J234" s="2">
        <v>0</v>
      </c>
      <c r="K234" s="3">
        <v>0.85810139165009935</v>
      </c>
      <c r="L234" s="3">
        <v>0.4361332007952286</v>
      </c>
      <c r="M234" s="59">
        <v>1.9675213675213674</v>
      </c>
      <c r="N234" s="59" t="e">
        <v>#DIV/0!</v>
      </c>
    </row>
    <row r="235" spans="1:14" x14ac:dyDescent="0.45">
      <c r="A235" s="1" t="s">
        <v>180</v>
      </c>
      <c r="B235" s="2">
        <v>2816</v>
      </c>
      <c r="C235" s="2">
        <v>33</v>
      </c>
      <c r="D235" s="2">
        <v>0</v>
      </c>
      <c r="E235" s="3">
        <v>1.171875E-2</v>
      </c>
      <c r="F235" s="3">
        <v>0</v>
      </c>
      <c r="G235" s="4">
        <v>0.18492445054945056</v>
      </c>
      <c r="H235" s="4" t="e">
        <v>#DIV/0!</v>
      </c>
      <c r="I235" s="2">
        <v>2748</v>
      </c>
      <c r="J235" s="2">
        <v>0</v>
      </c>
      <c r="K235" s="3">
        <v>0.97585227272727271</v>
      </c>
      <c r="L235" s="3">
        <v>1.171875E-2</v>
      </c>
      <c r="M235" s="59">
        <v>83.272727272727266</v>
      </c>
      <c r="N235" s="59" t="e">
        <v>#DIV/0!</v>
      </c>
    </row>
    <row r="236" spans="1:14" x14ac:dyDescent="0.45">
      <c r="A236" s="1" t="s">
        <v>246</v>
      </c>
      <c r="B236" s="2">
        <v>2180</v>
      </c>
      <c r="C236" s="2">
        <v>88</v>
      </c>
      <c r="D236" s="2">
        <v>0</v>
      </c>
      <c r="E236" s="3">
        <v>4.0366972477064222E-2</v>
      </c>
      <c r="F236" s="3">
        <v>0</v>
      </c>
      <c r="G236" s="4">
        <v>0.32293577981651378</v>
      </c>
      <c r="H236" s="4" t="e">
        <v>#DIV/0!</v>
      </c>
      <c r="I236" s="2">
        <v>1780</v>
      </c>
      <c r="J236" s="2">
        <v>0</v>
      </c>
      <c r="K236" s="3">
        <v>0.8165137614678899</v>
      </c>
      <c r="L236" s="3">
        <v>4.0366972477064222E-2</v>
      </c>
      <c r="M236" s="59">
        <v>20.227272727272727</v>
      </c>
      <c r="N236" s="59" t="e">
        <v>#DIV/0!</v>
      </c>
    </row>
    <row r="237" spans="1:14" x14ac:dyDescent="0.45">
      <c r="A237" s="1" t="s">
        <v>231</v>
      </c>
      <c r="B237" s="2">
        <v>1071</v>
      </c>
      <c r="C237" s="2">
        <v>728</v>
      </c>
      <c r="D237" s="2">
        <v>0</v>
      </c>
      <c r="E237" s="3">
        <v>0.6797385620915033</v>
      </c>
      <c r="F237" s="3">
        <v>0</v>
      </c>
      <c r="G237" s="4">
        <v>4.0784313725490202</v>
      </c>
      <c r="H237" s="4" t="e">
        <v>#DIV/0!</v>
      </c>
      <c r="I237" s="2">
        <v>1026</v>
      </c>
      <c r="J237" s="2">
        <v>0</v>
      </c>
      <c r="K237" s="3">
        <v>0.95798319327731096</v>
      </c>
      <c r="L237" s="3">
        <v>0.6797385620915033</v>
      </c>
      <c r="M237" s="59">
        <v>1.4093406593406594</v>
      </c>
      <c r="N237" s="59" t="e">
        <v>#DIV/0!</v>
      </c>
    </row>
    <row r="238" spans="1:14" x14ac:dyDescent="0.45">
      <c r="A238" s="1" t="s">
        <v>248</v>
      </c>
      <c r="B238" s="2">
        <v>1000</v>
      </c>
      <c r="C238" s="2">
        <v>0</v>
      </c>
      <c r="D238" s="2">
        <v>0</v>
      </c>
      <c r="E238" s="3">
        <v>0</v>
      </c>
      <c r="F238" s="3">
        <v>0</v>
      </c>
      <c r="G238" s="4" t="e">
        <v>#DIV/0!</v>
      </c>
      <c r="H238" s="4" t="e">
        <v>#DIV/0!</v>
      </c>
      <c r="I238" s="2">
        <v>1000</v>
      </c>
      <c r="J238" s="2">
        <v>1000</v>
      </c>
      <c r="K238" s="3">
        <v>1</v>
      </c>
      <c r="L238" s="3">
        <v>0</v>
      </c>
      <c r="M238" s="59" t="e">
        <v>#DIV/0!</v>
      </c>
      <c r="N238" s="59" t="e">
        <v>#DIV/0!</v>
      </c>
    </row>
    <row r="239" spans="1:14" x14ac:dyDescent="0.45">
      <c r="A239" s="1" t="s">
        <v>250</v>
      </c>
      <c r="B239" s="2">
        <v>971</v>
      </c>
      <c r="C239" s="2">
        <v>564</v>
      </c>
      <c r="D239" s="2">
        <v>0</v>
      </c>
      <c r="E239" s="3">
        <v>0.58084449021627194</v>
      </c>
      <c r="F239" s="3">
        <v>0</v>
      </c>
      <c r="G239" s="4">
        <v>0.9680741503604533</v>
      </c>
      <c r="H239" s="4" t="e">
        <v>#DIV/0!</v>
      </c>
      <c r="I239" s="2">
        <v>917</v>
      </c>
      <c r="J239" s="2">
        <v>0</v>
      </c>
      <c r="K239" s="3">
        <v>0.94438722966014421</v>
      </c>
      <c r="L239" s="3">
        <v>0.58084449021627194</v>
      </c>
      <c r="M239" s="59">
        <v>1.625886524822695</v>
      </c>
      <c r="N239" s="59" t="e">
        <v>#DIV/0!</v>
      </c>
    </row>
    <row r="240" spans="1:14" x14ac:dyDescent="0.45">
      <c r="A240" s="1" t="s">
        <v>194</v>
      </c>
      <c r="B240" s="2">
        <v>239</v>
      </c>
      <c r="C240" s="2">
        <v>0</v>
      </c>
      <c r="D240" s="2">
        <v>0</v>
      </c>
      <c r="E240" s="3">
        <v>0</v>
      </c>
      <c r="F240" s="3">
        <v>0</v>
      </c>
      <c r="G240" s="4" t="e">
        <v>#DIV/0!</v>
      </c>
      <c r="H240" s="4">
        <v>0</v>
      </c>
      <c r="I240" s="2">
        <v>0</v>
      </c>
      <c r="J240" s="2">
        <v>239</v>
      </c>
      <c r="K240" s="3">
        <v>0</v>
      </c>
      <c r="L240" s="3">
        <v>0</v>
      </c>
      <c r="M240" s="59" t="e">
        <v>#DIV/0!</v>
      </c>
      <c r="N240" s="59" t="e">
        <v>#DIV/0!</v>
      </c>
    </row>
    <row r="241" spans="1:14" x14ac:dyDescent="0.45">
      <c r="A241" s="1" t="s">
        <v>240</v>
      </c>
      <c r="B241" s="2">
        <v>217</v>
      </c>
      <c r="C241" s="2">
        <v>217</v>
      </c>
      <c r="D241" s="2">
        <v>0</v>
      </c>
      <c r="E241" s="3">
        <v>1</v>
      </c>
      <c r="F241" s="3">
        <v>0</v>
      </c>
      <c r="G241" s="4">
        <v>2.3636363636363638</v>
      </c>
      <c r="H241" s="4" t="e">
        <v>#DIV/0!</v>
      </c>
      <c r="I241" s="2">
        <v>217</v>
      </c>
      <c r="J241" s="2">
        <v>0</v>
      </c>
      <c r="K241" s="3">
        <v>1</v>
      </c>
      <c r="L241" s="3">
        <v>1</v>
      </c>
      <c r="M241" s="59">
        <v>1</v>
      </c>
      <c r="N241" s="59" t="e">
        <v>#DIV/0!</v>
      </c>
    </row>
    <row r="242" spans="1:14" x14ac:dyDescent="0.45">
      <c r="A242" s="1" t="s">
        <v>245</v>
      </c>
      <c r="B242" s="2">
        <v>175</v>
      </c>
      <c r="C242" s="2">
        <v>28</v>
      </c>
      <c r="D242" s="2">
        <v>151</v>
      </c>
      <c r="E242" s="3">
        <v>0.16</v>
      </c>
      <c r="F242" s="3">
        <v>0.86285714285714288</v>
      </c>
      <c r="G242" s="4">
        <v>0.42666666666666669</v>
      </c>
      <c r="H242" s="4">
        <v>0.98612244897959189</v>
      </c>
      <c r="I242" s="2">
        <v>127</v>
      </c>
      <c r="J242" s="2">
        <v>175</v>
      </c>
      <c r="K242" s="3">
        <v>0.72571428571428576</v>
      </c>
      <c r="L242" s="3">
        <v>0.16</v>
      </c>
      <c r="M242" s="59">
        <v>4.5357142857142856</v>
      </c>
      <c r="N242" s="59">
        <v>0.18543046357615894</v>
      </c>
    </row>
    <row r="243" spans="1:14" x14ac:dyDescent="0.45">
      <c r="A243" s="1" t="s">
        <v>252</v>
      </c>
      <c r="B243" s="2">
        <v>69</v>
      </c>
      <c r="C243" s="2">
        <v>32</v>
      </c>
      <c r="D243" s="2">
        <v>0</v>
      </c>
      <c r="E243" s="3">
        <v>0.46376811594202899</v>
      </c>
      <c r="F243" s="3">
        <v>0</v>
      </c>
      <c r="G243" s="4">
        <v>0.46376811594202899</v>
      </c>
      <c r="H243" s="4" t="e">
        <v>#DIV/0!</v>
      </c>
      <c r="I243" s="2">
        <v>0</v>
      </c>
      <c r="J243" s="2">
        <v>0</v>
      </c>
      <c r="K243" s="3">
        <v>0</v>
      </c>
      <c r="L243" s="3">
        <v>0.46376811594202899</v>
      </c>
      <c r="M243" s="59">
        <v>0</v>
      </c>
      <c r="N243" s="59" t="e">
        <v>#DIV/0!</v>
      </c>
    </row>
    <row r="244" spans="1:14" x14ac:dyDescent="0.45">
      <c r="A244" s="1" t="s">
        <v>247</v>
      </c>
      <c r="B244" s="2">
        <v>15</v>
      </c>
      <c r="C244" s="2">
        <v>0</v>
      </c>
      <c r="D244" s="2">
        <v>0</v>
      </c>
      <c r="E244" s="3">
        <v>0</v>
      </c>
      <c r="F244" s="3">
        <v>0</v>
      </c>
      <c r="I244" s="2">
        <v>0</v>
      </c>
      <c r="J244" s="2">
        <v>0</v>
      </c>
      <c r="K244" s="3">
        <v>0</v>
      </c>
      <c r="L244" s="3">
        <v>0</v>
      </c>
      <c r="M244" s="59" t="e">
        <v>#DIV/0!</v>
      </c>
      <c r="N244" s="59" t="e">
        <v>#DIV/0!</v>
      </c>
    </row>
    <row r="245" spans="1:14" x14ac:dyDescent="0.45">
      <c r="A245" s="1" t="s">
        <v>251</v>
      </c>
      <c r="B245" s="2">
        <v>15</v>
      </c>
      <c r="C245" s="2">
        <v>0</v>
      </c>
      <c r="D245" s="2">
        <v>0</v>
      </c>
      <c r="E245" s="3">
        <v>0</v>
      </c>
      <c r="F245" s="3">
        <v>0</v>
      </c>
      <c r="I245" s="2">
        <v>0</v>
      </c>
      <c r="J245" s="2">
        <v>0</v>
      </c>
      <c r="K245" s="3">
        <v>0</v>
      </c>
      <c r="L245" s="3">
        <v>0</v>
      </c>
      <c r="M245" s="59" t="e">
        <v>#DIV/0!</v>
      </c>
      <c r="N245" s="59" t="e">
        <v>#DIV/0!</v>
      </c>
    </row>
    <row r="246" spans="1:14" x14ac:dyDescent="0.45">
      <c r="A246" s="1" t="s">
        <v>184</v>
      </c>
      <c r="B246" s="2">
        <v>0</v>
      </c>
      <c r="C246" s="2">
        <v>0</v>
      </c>
      <c r="D246" s="2">
        <v>0</v>
      </c>
      <c r="I246" s="2">
        <v>0</v>
      </c>
      <c r="J246" s="2">
        <v>0</v>
      </c>
      <c r="K246" s="3">
        <v>0</v>
      </c>
      <c r="L246" s="3">
        <v>0</v>
      </c>
      <c r="M246" s="59" t="e">
        <v>#DIV/0!</v>
      </c>
      <c r="N246" s="59" t="e">
        <v>#DIV/0!</v>
      </c>
    </row>
    <row r="247" spans="1:14" x14ac:dyDescent="0.45">
      <c r="A247" s="1" t="s">
        <v>190</v>
      </c>
      <c r="B247" s="2">
        <v>0</v>
      </c>
      <c r="C247" s="2">
        <v>0</v>
      </c>
      <c r="D247" s="2">
        <v>0</v>
      </c>
      <c r="I247" s="2">
        <v>0</v>
      </c>
      <c r="J247" s="2">
        <v>0</v>
      </c>
      <c r="K247" s="3">
        <v>0</v>
      </c>
      <c r="L247" s="3">
        <v>0</v>
      </c>
      <c r="M247" s="59" t="e">
        <v>#DIV/0!</v>
      </c>
      <c r="N247" s="59" t="e">
        <v>#DIV/0!</v>
      </c>
    </row>
    <row r="248" spans="1:14" x14ac:dyDescent="0.45">
      <c r="A248" s="1" t="s">
        <v>222</v>
      </c>
      <c r="B248" s="2">
        <v>0</v>
      </c>
      <c r="C248" s="2">
        <v>0</v>
      </c>
      <c r="D248" s="2">
        <v>0</v>
      </c>
      <c r="I248" s="2">
        <v>0</v>
      </c>
      <c r="J248" s="2">
        <v>0</v>
      </c>
      <c r="K248" s="3">
        <v>0</v>
      </c>
      <c r="L248" s="3">
        <v>0</v>
      </c>
      <c r="M248" s="59" t="e">
        <v>#DIV/0!</v>
      </c>
      <c r="N248" s="59" t="e">
        <v>#DIV/0!</v>
      </c>
    </row>
    <row r="249" spans="1:14" x14ac:dyDescent="0.45">
      <c r="A249" s="1" t="s">
        <v>249</v>
      </c>
      <c r="B249" s="2">
        <v>0</v>
      </c>
      <c r="C249" s="2">
        <v>0</v>
      </c>
      <c r="D249" s="2">
        <v>0</v>
      </c>
      <c r="I249" s="2">
        <v>0</v>
      </c>
      <c r="J249" s="2">
        <v>0</v>
      </c>
      <c r="K249" s="3">
        <v>0</v>
      </c>
      <c r="L249" s="3">
        <v>0</v>
      </c>
      <c r="M249" s="59" t="e">
        <v>#DIV/0!</v>
      </c>
      <c r="N249" s="59" t="e">
        <v>#DIV/0!</v>
      </c>
    </row>
    <row r="250" spans="1:14" x14ac:dyDescent="0.45">
      <c r="A250" s="1" t="s">
        <v>256</v>
      </c>
      <c r="B250" s="2">
        <v>0</v>
      </c>
      <c r="C250" s="2">
        <v>0</v>
      </c>
      <c r="D250" s="2">
        <v>0</v>
      </c>
      <c r="I250" s="2">
        <v>0</v>
      </c>
      <c r="J250" s="2">
        <v>0</v>
      </c>
      <c r="K250" s="3">
        <v>0</v>
      </c>
      <c r="L250" s="3">
        <v>0</v>
      </c>
      <c r="M250" s="59" t="e">
        <v>#DIV/0!</v>
      </c>
      <c r="N250" s="59" t="e">
        <v>#DIV/0!</v>
      </c>
    </row>
    <row r="251" spans="1:14" x14ac:dyDescent="0.45">
      <c r="A251" s="1" t="s">
        <v>253</v>
      </c>
      <c r="B251" s="2">
        <v>0</v>
      </c>
      <c r="C251" s="2">
        <v>0</v>
      </c>
      <c r="D251" s="2">
        <v>0</v>
      </c>
      <c r="I251" s="2">
        <v>0</v>
      </c>
      <c r="J251" s="2">
        <v>0</v>
      </c>
      <c r="K251" s="3">
        <v>0</v>
      </c>
      <c r="L251" s="3">
        <v>0</v>
      </c>
      <c r="M251" s="59" t="e">
        <v>#DIV/0!</v>
      </c>
      <c r="N251" s="59" t="e">
        <v>#DIV/0!</v>
      </c>
    </row>
    <row r="252" spans="1:14" x14ac:dyDescent="0.45">
      <c r="A252" s="1" t="s">
        <v>254</v>
      </c>
      <c r="B252" s="2">
        <v>0</v>
      </c>
      <c r="C252" s="2">
        <v>0</v>
      </c>
      <c r="D252" s="2">
        <v>0</v>
      </c>
      <c r="I252" s="2">
        <v>0</v>
      </c>
      <c r="J252" s="2">
        <v>0</v>
      </c>
      <c r="K252" s="3">
        <v>0</v>
      </c>
      <c r="L252" s="3">
        <v>0</v>
      </c>
      <c r="M252" s="59" t="e">
        <v>#DIV/0!</v>
      </c>
      <c r="N252" s="59" t="e">
        <v>#DIV/0!</v>
      </c>
    </row>
    <row r="253" spans="1:14" x14ac:dyDescent="0.45">
      <c r="A253" s="1" t="s">
        <v>257</v>
      </c>
      <c r="B253" s="2">
        <v>0</v>
      </c>
      <c r="C253" s="2">
        <v>0</v>
      </c>
      <c r="D253" s="2">
        <v>0</v>
      </c>
      <c r="I253" s="2">
        <v>0</v>
      </c>
      <c r="J253" s="2">
        <v>0</v>
      </c>
      <c r="K253" s="3">
        <v>0</v>
      </c>
      <c r="L253" s="3">
        <v>0</v>
      </c>
      <c r="M253" s="59" t="e">
        <v>#DIV/0!</v>
      </c>
      <c r="N253" s="59" t="e">
        <v>#DIV/0!</v>
      </c>
    </row>
    <row r="254" spans="1:14" x14ac:dyDescent="0.45">
      <c r="A254" s="1" t="s">
        <v>255</v>
      </c>
      <c r="B254" s="2">
        <v>0</v>
      </c>
      <c r="C254" s="2">
        <v>0</v>
      </c>
      <c r="D254" s="2">
        <v>0</v>
      </c>
      <c r="I254" s="2">
        <v>0</v>
      </c>
      <c r="J254" s="2">
        <v>0</v>
      </c>
      <c r="K254" s="3">
        <v>0</v>
      </c>
      <c r="L254" s="3">
        <v>0</v>
      </c>
      <c r="M254" s="59" t="e">
        <v>#DIV/0!</v>
      </c>
      <c r="N254" s="59" t="e">
        <v>#DIV/0!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DAFE-53AB-4FDB-9572-56CA22700B14}">
  <dimension ref="A1:M192"/>
  <sheetViews>
    <sheetView workbookViewId="0">
      <selection activeCell="C11" sqref="C11"/>
    </sheetView>
  </sheetViews>
  <sheetFormatPr defaultRowHeight="14.25" x14ac:dyDescent="0.45"/>
  <cols>
    <col min="1" max="1" width="28.86328125" style="1" customWidth="1"/>
    <col min="2" max="2" width="15.86328125" style="5" customWidth="1"/>
    <col min="3" max="4" width="14.19921875" style="30" customWidth="1"/>
    <col min="5" max="5" width="11.3984375" style="5" customWidth="1"/>
    <col min="6" max="6" width="10.33203125" style="30" customWidth="1"/>
    <col min="7" max="7" width="10.86328125" style="30" customWidth="1"/>
    <col min="8" max="8" width="6.796875" style="1" customWidth="1"/>
    <col min="9" max="9" width="10.265625" style="1" customWidth="1"/>
    <col min="10" max="10" width="12.73046875" style="1" customWidth="1"/>
    <col min="11" max="11" width="8.46484375" style="1" customWidth="1"/>
    <col min="12" max="12" width="9.53125" style="1" customWidth="1"/>
    <col min="13" max="13" width="10.59765625" style="1" customWidth="1"/>
  </cols>
  <sheetData>
    <row r="1" spans="1:13" s="31" customFormat="1" ht="79.5" customHeight="1" x14ac:dyDescent="0.45">
      <c r="A1" s="6" t="s">
        <v>305</v>
      </c>
      <c r="B1" s="32" t="s">
        <v>331</v>
      </c>
      <c r="C1" s="32" t="s">
        <v>332</v>
      </c>
      <c r="D1" s="32" t="s">
        <v>333</v>
      </c>
      <c r="E1" s="32" t="s">
        <v>300</v>
      </c>
      <c r="F1" s="32" t="s">
        <v>334</v>
      </c>
      <c r="G1" s="32" t="s">
        <v>335</v>
      </c>
      <c r="I1" s="60"/>
      <c r="J1" s="60"/>
      <c r="K1" s="6" t="s">
        <v>298</v>
      </c>
      <c r="L1" s="6" t="s">
        <v>336</v>
      </c>
      <c r="M1" s="6" t="s">
        <v>337</v>
      </c>
    </row>
    <row r="2" spans="1:13" x14ac:dyDescent="0.45">
      <c r="A2" s="50" t="s">
        <v>289</v>
      </c>
      <c r="B2" s="51">
        <f>K11</f>
        <v>11979</v>
      </c>
      <c r="C2" s="52">
        <f t="shared" ref="C2:D2" si="0">L11</f>
        <v>0.33900993405125635</v>
      </c>
      <c r="D2" s="52">
        <f t="shared" si="0"/>
        <v>0.37490608564988731</v>
      </c>
      <c r="E2" s="51">
        <f>K21</f>
        <v>23129</v>
      </c>
      <c r="F2" s="52">
        <f t="shared" ref="F2:G2" si="1">L21</f>
        <v>0.49509274071511955</v>
      </c>
      <c r="G2" s="52">
        <f t="shared" si="1"/>
        <v>0.53201608370444031</v>
      </c>
      <c r="I2" s="65" t="s">
        <v>301</v>
      </c>
      <c r="J2" s="34" t="s">
        <v>294</v>
      </c>
      <c r="K2" s="34">
        <v>13077</v>
      </c>
      <c r="L2" s="35">
        <v>0.72921923988682424</v>
      </c>
      <c r="M2" s="36">
        <v>0.73319568708419358</v>
      </c>
    </row>
    <row r="3" spans="1:13" x14ac:dyDescent="0.45">
      <c r="A3" s="1" t="s">
        <v>11</v>
      </c>
      <c r="B3" s="5">
        <v>976</v>
      </c>
      <c r="C3" s="30">
        <v>0.61372950819672101</v>
      </c>
      <c r="D3" s="30">
        <v>0.62397540983606603</v>
      </c>
      <c r="E3" s="5">
        <v>2360</v>
      </c>
      <c r="F3" s="30">
        <v>0.82118644067796598</v>
      </c>
      <c r="G3" s="30">
        <v>0.831779661016949</v>
      </c>
      <c r="I3" s="66"/>
      <c r="J3" s="37" t="s">
        <v>295</v>
      </c>
      <c r="K3" s="37">
        <v>5102</v>
      </c>
      <c r="L3" s="38">
        <v>0.66287730301842418</v>
      </c>
      <c r="M3" s="39">
        <v>0.69658957271658173</v>
      </c>
    </row>
    <row r="4" spans="1:13" x14ac:dyDescent="0.45">
      <c r="A4" s="1" t="s">
        <v>10</v>
      </c>
      <c r="B4" s="5">
        <v>982</v>
      </c>
      <c r="C4" s="30">
        <v>0.30549898167006101</v>
      </c>
      <c r="D4" s="30">
        <v>0.57841140529531598</v>
      </c>
      <c r="E4" s="5">
        <v>1729</v>
      </c>
      <c r="F4" s="30">
        <v>0.50780798149219197</v>
      </c>
      <c r="G4" s="30">
        <v>0.70734528629265503</v>
      </c>
      <c r="I4" s="66"/>
      <c r="J4" s="37" t="s">
        <v>296</v>
      </c>
      <c r="K4" s="37">
        <v>4031</v>
      </c>
      <c r="L4" s="38">
        <v>0.41230463904738279</v>
      </c>
      <c r="M4" s="39">
        <v>0.40684693624410817</v>
      </c>
    </row>
    <row r="5" spans="1:13" ht="14.65" thickBot="1" x14ac:dyDescent="0.5">
      <c r="A5" s="1" t="s">
        <v>21</v>
      </c>
      <c r="B5" s="5">
        <v>880</v>
      </c>
      <c r="C5" s="30">
        <v>0.40454545454545499</v>
      </c>
      <c r="D5" s="30">
        <v>0.25340909090909097</v>
      </c>
      <c r="E5" s="5">
        <v>1433</v>
      </c>
      <c r="F5" s="30">
        <v>0.54570830425680406</v>
      </c>
      <c r="G5" s="30">
        <v>0.41870202372644799</v>
      </c>
      <c r="I5" s="66"/>
      <c r="J5" s="37" t="s">
        <v>297</v>
      </c>
      <c r="K5" s="37">
        <v>5967</v>
      </c>
      <c r="L5" s="38">
        <v>0.4080777610189375</v>
      </c>
      <c r="M5" s="39">
        <v>0.45919222389810627</v>
      </c>
    </row>
    <row r="6" spans="1:13" ht="14.65" thickBot="1" x14ac:dyDescent="0.5">
      <c r="A6" s="1" t="s">
        <v>12</v>
      </c>
      <c r="B6" s="5">
        <v>960</v>
      </c>
      <c r="C6" s="30">
        <v>0.54062500000000002</v>
      </c>
      <c r="D6" s="30">
        <v>0.483333333333333</v>
      </c>
      <c r="E6" s="5">
        <v>1150</v>
      </c>
      <c r="F6" s="30">
        <v>0.56695652173913003</v>
      </c>
      <c r="G6" s="30">
        <v>0.51478260869565196</v>
      </c>
      <c r="I6" s="67"/>
      <c r="J6" s="53" t="s">
        <v>304</v>
      </c>
      <c r="K6" s="54">
        <f>SUM(K2:K5)</f>
        <v>28177</v>
      </c>
      <c r="L6" s="55">
        <v>0.60386130531994175</v>
      </c>
      <c r="M6" s="56">
        <v>0.6218547041913618</v>
      </c>
    </row>
    <row r="7" spans="1:13" x14ac:dyDescent="0.45">
      <c r="A7" s="1" t="s">
        <v>68</v>
      </c>
      <c r="B7" s="5">
        <v>931</v>
      </c>
      <c r="C7" s="30">
        <v>0.45972073039742201</v>
      </c>
      <c r="D7" s="30">
        <v>0.54457572502685303</v>
      </c>
      <c r="E7" s="5">
        <v>965</v>
      </c>
      <c r="F7" s="30">
        <v>0.46839378238342</v>
      </c>
      <c r="G7" s="30">
        <v>0.55233160621761701</v>
      </c>
      <c r="I7" s="62" t="s">
        <v>303</v>
      </c>
      <c r="J7" s="43" t="s">
        <v>294</v>
      </c>
      <c r="K7" s="43">
        <v>3435</v>
      </c>
      <c r="L7" s="44">
        <v>0.45181950509461427</v>
      </c>
      <c r="M7" s="45">
        <v>0.49752547307132461</v>
      </c>
    </row>
    <row r="8" spans="1:13" x14ac:dyDescent="0.45">
      <c r="A8" s="1" t="s">
        <v>9</v>
      </c>
      <c r="B8" s="5">
        <v>444</v>
      </c>
      <c r="C8" s="30">
        <v>0.54729729729729704</v>
      </c>
      <c r="D8" s="30">
        <v>0.63513513513513498</v>
      </c>
      <c r="E8" s="5">
        <v>1208</v>
      </c>
      <c r="F8" s="30">
        <v>0.69039735099337796</v>
      </c>
      <c r="G8" s="30">
        <v>0.762417218543046</v>
      </c>
      <c r="I8" s="63"/>
      <c r="J8" s="43" t="s">
        <v>295</v>
      </c>
      <c r="K8" s="43">
        <v>2027</v>
      </c>
      <c r="L8" s="44">
        <v>0.40799210656142082</v>
      </c>
      <c r="M8" s="45">
        <v>0.46571287617168228</v>
      </c>
    </row>
    <row r="9" spans="1:13" x14ac:dyDescent="0.45">
      <c r="A9" s="1" t="s">
        <v>46</v>
      </c>
      <c r="B9" s="5">
        <v>485</v>
      </c>
      <c r="C9" s="30">
        <v>0.25360824742268001</v>
      </c>
      <c r="D9" s="30">
        <v>0.39793814432989699</v>
      </c>
      <c r="E9" s="5">
        <v>962</v>
      </c>
      <c r="F9" s="30">
        <v>0.47713097713097702</v>
      </c>
      <c r="G9" s="30">
        <v>0.63201663201663205</v>
      </c>
      <c r="I9" s="63"/>
      <c r="J9" s="43" t="s">
        <v>296</v>
      </c>
      <c r="K9" s="43">
        <v>2484</v>
      </c>
      <c r="L9" s="44">
        <v>0.25523349436392917</v>
      </c>
      <c r="M9" s="45">
        <v>0.25845410628019322</v>
      </c>
    </row>
    <row r="10" spans="1:13" x14ac:dyDescent="0.45">
      <c r="A10" s="1" t="s">
        <v>6</v>
      </c>
      <c r="B10" s="5">
        <v>362</v>
      </c>
      <c r="C10" s="30">
        <v>0.51657458563535896</v>
      </c>
      <c r="D10" s="30">
        <v>0.48895027624309401</v>
      </c>
      <c r="E10" s="5">
        <v>1063</v>
      </c>
      <c r="F10" s="30">
        <v>0.66039510818438396</v>
      </c>
      <c r="G10" s="30">
        <v>0.67732831608654798</v>
      </c>
      <c r="I10" s="63"/>
      <c r="J10" s="43" t="s">
        <v>297</v>
      </c>
      <c r="K10" s="43">
        <v>4033</v>
      </c>
      <c r="L10" s="44">
        <v>0.25985618646169106</v>
      </c>
      <c r="M10" s="45">
        <v>0.29655343416811308</v>
      </c>
    </row>
    <row r="11" spans="1:13" x14ac:dyDescent="0.45">
      <c r="A11" s="1" t="s">
        <v>35</v>
      </c>
      <c r="B11" s="5">
        <v>449</v>
      </c>
      <c r="C11" s="30">
        <v>0.35189309576837402</v>
      </c>
      <c r="D11" s="30">
        <v>0.34966592427616899</v>
      </c>
      <c r="E11" s="5">
        <v>921</v>
      </c>
      <c r="F11" s="30">
        <v>0.56568946796959796</v>
      </c>
      <c r="G11" s="30">
        <v>0.54397394136807797</v>
      </c>
      <c r="I11" s="64"/>
      <c r="J11" s="46" t="s">
        <v>304</v>
      </c>
      <c r="K11" s="46">
        <f>SUM(K7:K10)</f>
        <v>11979</v>
      </c>
      <c r="L11" s="47">
        <v>0.33900993405125635</v>
      </c>
      <c r="M11" s="48">
        <v>0.37490608564988731</v>
      </c>
    </row>
    <row r="12" spans="1:13" x14ac:dyDescent="0.45">
      <c r="A12" s="1" t="s">
        <v>8</v>
      </c>
      <c r="B12" s="5">
        <v>470</v>
      </c>
      <c r="C12" s="30">
        <v>0.268085106382979</v>
      </c>
      <c r="D12" s="30">
        <v>0.25957446808510598</v>
      </c>
      <c r="E12" s="5">
        <v>877</v>
      </c>
      <c r="F12" s="30">
        <v>0.39566704675028502</v>
      </c>
      <c r="G12" s="30">
        <v>0.37514253135689901</v>
      </c>
      <c r="I12" s="62" t="s">
        <v>302</v>
      </c>
      <c r="J12" s="40" t="s">
        <v>294</v>
      </c>
      <c r="K12" s="40">
        <v>5484</v>
      </c>
      <c r="L12" s="41">
        <v>0.54704595185995619</v>
      </c>
      <c r="M12" s="42">
        <v>0.57676878191101388</v>
      </c>
    </row>
    <row r="13" spans="1:13" x14ac:dyDescent="0.45">
      <c r="A13" s="1" t="s">
        <v>27</v>
      </c>
      <c r="B13" s="5">
        <v>596</v>
      </c>
      <c r="C13" s="30">
        <v>0.30536912751677903</v>
      </c>
      <c r="D13" s="30">
        <v>0.51510067114094005</v>
      </c>
      <c r="E13" s="5">
        <v>619</v>
      </c>
      <c r="F13" s="30">
        <v>0.31825525040387698</v>
      </c>
      <c r="G13" s="30">
        <v>0.52180936995153504</v>
      </c>
      <c r="I13" s="63"/>
      <c r="J13" s="43" t="s">
        <v>295</v>
      </c>
      <c r="K13" s="43">
        <v>2796</v>
      </c>
      <c r="L13" s="44">
        <v>0.50107296137339052</v>
      </c>
      <c r="M13" s="45">
        <v>0.54399141630901282</v>
      </c>
    </row>
    <row r="14" spans="1:13" x14ac:dyDescent="0.45">
      <c r="A14" s="1" t="s">
        <v>77</v>
      </c>
      <c r="B14" s="5">
        <v>405</v>
      </c>
      <c r="C14" s="30">
        <v>0.20740740740740701</v>
      </c>
      <c r="D14" s="30">
        <v>0.55061728395061704</v>
      </c>
      <c r="E14" s="5">
        <v>785</v>
      </c>
      <c r="F14" s="30">
        <v>0.47133757961783401</v>
      </c>
      <c r="G14" s="30">
        <v>0.71464968152866204</v>
      </c>
      <c r="I14" s="63"/>
      <c r="J14" s="43" t="s">
        <v>296</v>
      </c>
      <c r="K14" s="43">
        <v>3048</v>
      </c>
      <c r="L14" s="44">
        <v>0.30446194225721784</v>
      </c>
      <c r="M14" s="45">
        <v>0.30938320209973752</v>
      </c>
    </row>
    <row r="15" spans="1:13" x14ac:dyDescent="0.45">
      <c r="A15" s="1" t="s">
        <v>15</v>
      </c>
      <c r="B15" s="5">
        <v>252</v>
      </c>
      <c r="C15" s="30">
        <v>0.28968253968253999</v>
      </c>
      <c r="D15" s="30">
        <v>8.3333333333333301E-2</v>
      </c>
      <c r="E15" s="5">
        <v>568</v>
      </c>
      <c r="F15" s="30">
        <v>0.56161971830985902</v>
      </c>
      <c r="G15" s="30">
        <v>0.32218309859154898</v>
      </c>
      <c r="I15" s="63"/>
      <c r="J15" s="43" t="s">
        <v>297</v>
      </c>
      <c r="K15" s="43">
        <v>4725</v>
      </c>
      <c r="L15" s="44">
        <v>0.30328042328042326</v>
      </c>
      <c r="M15" s="45">
        <v>0.34984126984126984</v>
      </c>
    </row>
    <row r="16" spans="1:13" x14ac:dyDescent="0.45">
      <c r="A16" s="1" t="s">
        <v>53</v>
      </c>
      <c r="B16" s="5">
        <v>267</v>
      </c>
      <c r="C16" s="30">
        <v>0.235955056179775</v>
      </c>
      <c r="D16" s="30">
        <v>0.31835205992509402</v>
      </c>
      <c r="E16" s="5">
        <v>480</v>
      </c>
      <c r="F16" s="30">
        <v>0.43125000000000002</v>
      </c>
      <c r="G16" s="30">
        <v>0.51458333333333295</v>
      </c>
      <c r="I16" s="64"/>
      <c r="J16" s="46" t="s">
        <v>304</v>
      </c>
      <c r="K16" s="46">
        <f>SUM(K12:K15)</f>
        <v>16053</v>
      </c>
      <c r="L16" s="47">
        <v>0.42122967669594469</v>
      </c>
      <c r="M16" s="48">
        <v>0.45349778857534417</v>
      </c>
    </row>
    <row r="17" spans="1:13" x14ac:dyDescent="0.45">
      <c r="A17" s="1" t="s">
        <v>93</v>
      </c>
      <c r="B17" s="5">
        <v>248</v>
      </c>
      <c r="C17" s="30">
        <v>0.17338709677419401</v>
      </c>
      <c r="D17" s="30">
        <v>0.282258064516129</v>
      </c>
      <c r="E17" s="5">
        <v>497</v>
      </c>
      <c r="F17" s="30">
        <v>0.27766599597585501</v>
      </c>
      <c r="G17" s="30">
        <v>0.46680080482897401</v>
      </c>
      <c r="I17" s="62" t="s">
        <v>299</v>
      </c>
      <c r="J17" s="40" t="s">
        <v>294</v>
      </c>
      <c r="K17" s="40">
        <v>9638</v>
      </c>
      <c r="L17" s="41">
        <v>0.61267897904129487</v>
      </c>
      <c r="M17" s="42">
        <v>0.64671093587881301</v>
      </c>
    </row>
    <row r="18" spans="1:13" x14ac:dyDescent="0.45">
      <c r="A18" s="1" t="s">
        <v>18</v>
      </c>
      <c r="B18" s="5">
        <v>92</v>
      </c>
      <c r="C18" s="30">
        <v>0.32608695652173902</v>
      </c>
      <c r="D18" s="30">
        <v>0.41304347826087001</v>
      </c>
      <c r="E18" s="5">
        <v>426</v>
      </c>
      <c r="F18" s="30">
        <v>0.715962441314554</v>
      </c>
      <c r="G18" s="30">
        <v>0.76995305164319205</v>
      </c>
      <c r="I18" s="63"/>
      <c r="J18" s="43" t="s">
        <v>295</v>
      </c>
      <c r="K18" s="43">
        <v>4160</v>
      </c>
      <c r="L18" s="44">
        <v>0.56514423076923082</v>
      </c>
      <c r="M18" s="45">
        <v>0.60961538461538467</v>
      </c>
    </row>
    <row r="19" spans="1:13" x14ac:dyDescent="0.45">
      <c r="A19" s="1" t="s">
        <v>45</v>
      </c>
      <c r="B19" s="5">
        <v>160</v>
      </c>
      <c r="C19" s="30">
        <v>4.3749999999999997E-2</v>
      </c>
      <c r="D19" s="30">
        <v>0.1</v>
      </c>
      <c r="E19" s="5">
        <v>285</v>
      </c>
      <c r="F19" s="30">
        <v>0.24561403508771901</v>
      </c>
      <c r="G19" s="30">
        <v>0.34385964912280698</v>
      </c>
      <c r="I19" s="63"/>
      <c r="J19" s="43" t="s">
        <v>296</v>
      </c>
      <c r="K19" s="43">
        <v>3748</v>
      </c>
      <c r="L19" s="44">
        <v>0.3441835645677695</v>
      </c>
      <c r="M19" s="45">
        <v>0.35538954108858056</v>
      </c>
    </row>
    <row r="20" spans="1:13" x14ac:dyDescent="0.45">
      <c r="A20" s="1" t="s">
        <v>5</v>
      </c>
      <c r="B20" s="5">
        <v>46</v>
      </c>
      <c r="C20" s="30">
        <v>8.6956521739130405E-2</v>
      </c>
      <c r="D20" s="30">
        <v>0.19565217391304299</v>
      </c>
      <c r="E20" s="5">
        <v>369</v>
      </c>
      <c r="F20" s="30">
        <v>0.62330623306233102</v>
      </c>
      <c r="G20" s="30">
        <v>0.758807588075881</v>
      </c>
      <c r="I20" s="63"/>
      <c r="J20" s="43" t="s">
        <v>297</v>
      </c>
      <c r="K20" s="43">
        <v>5583</v>
      </c>
      <c r="L20" s="44">
        <v>0.3412144008597528</v>
      </c>
      <c r="M20" s="45">
        <v>0.39476983700519436</v>
      </c>
    </row>
    <row r="21" spans="1:13" x14ac:dyDescent="0.45">
      <c r="A21" s="1" t="s">
        <v>43</v>
      </c>
      <c r="B21" s="5">
        <v>111</v>
      </c>
      <c r="C21" s="30">
        <v>0.57657657657657702</v>
      </c>
      <c r="D21" s="30">
        <v>9.0090090090090107E-3</v>
      </c>
      <c r="E21" s="5">
        <v>292</v>
      </c>
      <c r="F21" s="30">
        <v>0.76712328767123295</v>
      </c>
      <c r="G21" s="30">
        <v>0.15753424657534201</v>
      </c>
      <c r="I21" s="64"/>
      <c r="J21" s="46" t="s">
        <v>304</v>
      </c>
      <c r="K21" s="46">
        <f>SUM(K17:K20)</f>
        <v>23129</v>
      </c>
      <c r="L21" s="47">
        <v>0.49509274071511955</v>
      </c>
      <c r="M21" s="48">
        <v>0.53201608370444031</v>
      </c>
    </row>
    <row r="22" spans="1:13" x14ac:dyDescent="0.45">
      <c r="A22" s="1" t="s">
        <v>67</v>
      </c>
      <c r="B22" s="5">
        <v>109</v>
      </c>
      <c r="C22" s="30">
        <v>0.155963302752294</v>
      </c>
      <c r="D22" s="30">
        <v>0.302752293577982</v>
      </c>
      <c r="E22" s="5">
        <v>291</v>
      </c>
      <c r="F22" s="30">
        <v>0.43986254295532601</v>
      </c>
      <c r="G22" s="30">
        <v>0.64261168384879697</v>
      </c>
      <c r="L22" s="49"/>
      <c r="M22" s="49"/>
    </row>
    <row r="23" spans="1:13" x14ac:dyDescent="0.45">
      <c r="A23" s="1" t="s">
        <v>49</v>
      </c>
      <c r="B23" s="5">
        <v>102</v>
      </c>
      <c r="C23" s="30">
        <v>0.38235294117647101</v>
      </c>
      <c r="D23" s="30">
        <v>0.54901960784313697</v>
      </c>
      <c r="E23" s="5">
        <v>264</v>
      </c>
      <c r="F23" s="30">
        <v>0.61363636363636398</v>
      </c>
      <c r="G23" s="30">
        <v>0.74242424242424199</v>
      </c>
      <c r="I23" s="43"/>
      <c r="J23" s="43"/>
      <c r="K23" s="43"/>
    </row>
    <row r="24" spans="1:13" x14ac:dyDescent="0.45">
      <c r="A24" s="1" t="s">
        <v>61</v>
      </c>
      <c r="B24" s="5">
        <v>103</v>
      </c>
      <c r="C24" s="30">
        <v>0.31067961165048502</v>
      </c>
      <c r="D24" s="30">
        <v>0.13592233009708701</v>
      </c>
      <c r="E24" s="5">
        <v>245</v>
      </c>
      <c r="F24" s="30">
        <v>0.35918367346938801</v>
      </c>
      <c r="G24" s="30">
        <v>0.35510204081632701</v>
      </c>
      <c r="I24" s="43"/>
      <c r="J24" s="33"/>
      <c r="K24" s="43"/>
    </row>
    <row r="25" spans="1:13" x14ac:dyDescent="0.45">
      <c r="A25" s="1" t="s">
        <v>19</v>
      </c>
      <c r="B25" s="5">
        <v>132</v>
      </c>
      <c r="C25" s="30">
        <v>0.38636363636363602</v>
      </c>
      <c r="D25" s="30">
        <v>0.29545454545454503</v>
      </c>
      <c r="E25" s="5">
        <v>180</v>
      </c>
      <c r="F25" s="30">
        <v>0.43888888888888899</v>
      </c>
      <c r="G25" s="30">
        <v>0.36111111111111099</v>
      </c>
      <c r="I25" s="43"/>
      <c r="J25" s="43"/>
      <c r="K25" s="43"/>
    </row>
    <row r="26" spans="1:13" x14ac:dyDescent="0.45">
      <c r="A26" s="1" t="s">
        <v>28</v>
      </c>
      <c r="B26" s="5">
        <v>89</v>
      </c>
      <c r="C26" s="30">
        <v>5.6179775280898903E-2</v>
      </c>
      <c r="D26" s="30">
        <v>0.202247191011236</v>
      </c>
      <c r="E26" s="5">
        <v>200</v>
      </c>
      <c r="F26" s="30">
        <v>0.22</v>
      </c>
      <c r="G26" s="30">
        <v>0.46500000000000002</v>
      </c>
    </row>
    <row r="27" spans="1:13" x14ac:dyDescent="0.45">
      <c r="A27" s="1" t="s">
        <v>80</v>
      </c>
      <c r="B27" s="5">
        <v>141</v>
      </c>
      <c r="C27" s="30">
        <v>0.30496453900709197</v>
      </c>
      <c r="D27" s="30">
        <v>7.8014184397163094E-2</v>
      </c>
      <c r="E27" s="5">
        <v>146</v>
      </c>
      <c r="F27" s="30">
        <v>0.301369863013699</v>
      </c>
      <c r="G27" s="30">
        <v>7.5342465753424695E-2</v>
      </c>
    </row>
    <row r="28" spans="1:13" x14ac:dyDescent="0.45">
      <c r="A28" s="1" t="s">
        <v>146</v>
      </c>
      <c r="B28" s="5">
        <v>61</v>
      </c>
      <c r="C28" s="30">
        <v>4.91803278688525E-2</v>
      </c>
      <c r="D28" s="30">
        <v>4.91803278688525E-2</v>
      </c>
      <c r="E28" s="5">
        <v>207</v>
      </c>
      <c r="F28" s="30">
        <v>7.2463768115942004E-2</v>
      </c>
      <c r="G28" s="30">
        <v>0.19806763285024201</v>
      </c>
    </row>
    <row r="29" spans="1:13" x14ac:dyDescent="0.45">
      <c r="A29" s="1" t="s">
        <v>105</v>
      </c>
      <c r="B29" s="5">
        <v>111</v>
      </c>
      <c r="C29" s="30">
        <v>0.28828828828828801</v>
      </c>
      <c r="D29" s="30">
        <v>0</v>
      </c>
      <c r="E29" s="5">
        <v>143</v>
      </c>
      <c r="F29" s="30">
        <v>0.34265734265734299</v>
      </c>
      <c r="G29" s="30">
        <v>0</v>
      </c>
    </row>
    <row r="30" spans="1:13" x14ac:dyDescent="0.45">
      <c r="A30" s="1" t="s">
        <v>7</v>
      </c>
      <c r="B30" s="5">
        <v>9</v>
      </c>
      <c r="C30" s="30">
        <v>0.22222222222222199</v>
      </c>
      <c r="D30" s="30">
        <v>0.22222222222222199</v>
      </c>
      <c r="E30" s="5">
        <v>231</v>
      </c>
      <c r="F30" s="30">
        <v>0.50216450216450204</v>
      </c>
      <c r="G30" s="30">
        <v>0.74025974025973995</v>
      </c>
    </row>
    <row r="31" spans="1:13" x14ac:dyDescent="0.45">
      <c r="A31" s="1" t="s">
        <v>24</v>
      </c>
      <c r="B31" s="5">
        <v>75</v>
      </c>
      <c r="C31" s="30">
        <v>0.21333333333333299</v>
      </c>
      <c r="D31" s="30">
        <v>0.30666666666666698</v>
      </c>
      <c r="E31" s="5">
        <v>164</v>
      </c>
      <c r="F31" s="30">
        <v>0.542682926829268</v>
      </c>
      <c r="G31" s="30">
        <v>0.59146341463414598</v>
      </c>
    </row>
    <row r="32" spans="1:13" x14ac:dyDescent="0.45">
      <c r="A32" s="1" t="s">
        <v>73</v>
      </c>
      <c r="B32" s="5">
        <v>76</v>
      </c>
      <c r="C32" s="30">
        <v>0.144736842105263</v>
      </c>
      <c r="D32" s="30">
        <v>0.18421052631578899</v>
      </c>
      <c r="E32" s="5">
        <v>161</v>
      </c>
      <c r="F32" s="30">
        <v>0.40993788819875798</v>
      </c>
      <c r="G32" s="30">
        <v>0.447204968944099</v>
      </c>
    </row>
    <row r="33" spans="1:7" x14ac:dyDescent="0.45">
      <c r="A33" s="1" t="s">
        <v>171</v>
      </c>
      <c r="B33" s="5">
        <v>108</v>
      </c>
      <c r="C33" s="30">
        <v>0</v>
      </c>
      <c r="D33" s="30">
        <v>0</v>
      </c>
      <c r="E33" s="5">
        <v>120</v>
      </c>
      <c r="F33" s="30">
        <v>0</v>
      </c>
      <c r="G33" s="30">
        <v>0</v>
      </c>
    </row>
    <row r="34" spans="1:7" x14ac:dyDescent="0.45">
      <c r="A34" s="1" t="s">
        <v>161</v>
      </c>
      <c r="B34" s="5">
        <v>86</v>
      </c>
      <c r="C34" s="30">
        <v>0.15116279069767399</v>
      </c>
      <c r="D34" s="30">
        <v>0.43023255813953498</v>
      </c>
      <c r="E34" s="5">
        <v>129</v>
      </c>
      <c r="F34" s="30">
        <v>0.124031007751938</v>
      </c>
      <c r="G34" s="30">
        <v>0.56589147286821695</v>
      </c>
    </row>
    <row r="35" spans="1:7" x14ac:dyDescent="0.45">
      <c r="A35" s="1" t="s">
        <v>98</v>
      </c>
      <c r="B35" s="5">
        <v>92</v>
      </c>
      <c r="C35" s="30">
        <v>0.184782608695652</v>
      </c>
      <c r="D35" s="30">
        <v>0.30434782608695699</v>
      </c>
      <c r="E35" s="5">
        <v>112</v>
      </c>
      <c r="F35" s="30">
        <v>0.20535714285714299</v>
      </c>
      <c r="G35" s="30">
        <v>0.27678571428571402</v>
      </c>
    </row>
    <row r="36" spans="1:7" x14ac:dyDescent="0.45">
      <c r="A36" s="1" t="s">
        <v>142</v>
      </c>
      <c r="B36" s="5">
        <v>63</v>
      </c>
      <c r="C36" s="30">
        <v>9.5238095238095205E-2</v>
      </c>
      <c r="D36" s="30">
        <v>0.126984126984127</v>
      </c>
      <c r="E36" s="5">
        <v>141</v>
      </c>
      <c r="F36" s="30">
        <v>0.16312056737588701</v>
      </c>
      <c r="G36" s="30">
        <v>0.31205673758865199</v>
      </c>
    </row>
    <row r="37" spans="1:7" x14ac:dyDescent="0.45">
      <c r="A37" s="1" t="s">
        <v>94</v>
      </c>
      <c r="B37" s="5">
        <v>58</v>
      </c>
      <c r="C37" s="30">
        <v>0.20689655172413801</v>
      </c>
      <c r="D37" s="30">
        <v>0.25862068965517199</v>
      </c>
      <c r="E37" s="5">
        <v>122</v>
      </c>
      <c r="F37" s="30">
        <v>0.29508196721311503</v>
      </c>
      <c r="G37" s="30">
        <v>0.34426229508196698</v>
      </c>
    </row>
    <row r="38" spans="1:7" x14ac:dyDescent="0.45">
      <c r="A38" s="1" t="s">
        <v>52</v>
      </c>
      <c r="B38" s="5">
        <v>49</v>
      </c>
      <c r="C38" s="30">
        <v>0.122448979591837</v>
      </c>
      <c r="D38" s="30">
        <v>0.183673469387755</v>
      </c>
      <c r="E38" s="5">
        <v>125</v>
      </c>
      <c r="F38" s="30">
        <v>0.36799999999999999</v>
      </c>
      <c r="G38" s="30">
        <v>0.48799999999999999</v>
      </c>
    </row>
    <row r="39" spans="1:7" x14ac:dyDescent="0.45">
      <c r="A39" s="1" t="s">
        <v>47</v>
      </c>
      <c r="B39" s="5">
        <v>43</v>
      </c>
      <c r="C39" s="30">
        <v>9.3023255813953501E-2</v>
      </c>
      <c r="D39" s="30">
        <v>0.34883720930232598</v>
      </c>
      <c r="E39" s="5">
        <v>130</v>
      </c>
      <c r="F39" s="30">
        <v>0.45384615384615401</v>
      </c>
      <c r="G39" s="30">
        <v>0.66923076923076896</v>
      </c>
    </row>
    <row r="40" spans="1:7" x14ac:dyDescent="0.45">
      <c r="A40" s="1" t="s">
        <v>120</v>
      </c>
      <c r="B40" s="5">
        <v>66</v>
      </c>
      <c r="C40" s="30">
        <v>1.5151515151515201E-2</v>
      </c>
      <c r="D40" s="30">
        <v>6.0606060606060601E-2</v>
      </c>
      <c r="E40" s="5">
        <v>97</v>
      </c>
      <c r="F40" s="30">
        <v>0.123711340206186</v>
      </c>
      <c r="G40" s="30">
        <v>0.123711340206186</v>
      </c>
    </row>
    <row r="41" spans="1:7" x14ac:dyDescent="0.45">
      <c r="A41" s="1" t="s">
        <v>111</v>
      </c>
      <c r="B41" s="5">
        <v>33</v>
      </c>
      <c r="C41" s="30">
        <v>3.03030303030303E-2</v>
      </c>
      <c r="D41" s="30">
        <v>6.0606060606060601E-2</v>
      </c>
      <c r="E41" s="5">
        <v>119</v>
      </c>
      <c r="F41" s="30">
        <v>0.184873949579832</v>
      </c>
      <c r="G41" s="30">
        <v>5.8823529411764698E-2</v>
      </c>
    </row>
    <row r="42" spans="1:7" x14ac:dyDescent="0.45">
      <c r="A42" s="1" t="s">
        <v>31</v>
      </c>
      <c r="B42" s="5">
        <v>42</v>
      </c>
      <c r="C42" s="30">
        <v>2.3809523809523801E-2</v>
      </c>
      <c r="D42" s="30">
        <v>2.3809523809523801E-2</v>
      </c>
      <c r="E42" s="5">
        <v>108</v>
      </c>
      <c r="F42" s="30">
        <v>5.5555555555555601E-2</v>
      </c>
      <c r="G42" s="30">
        <v>0.12037037037037</v>
      </c>
    </row>
    <row r="43" spans="1:7" x14ac:dyDescent="0.45">
      <c r="A43" s="1" t="s">
        <v>79</v>
      </c>
      <c r="B43" s="5">
        <v>67</v>
      </c>
      <c r="C43" s="30">
        <v>0.402985074626866</v>
      </c>
      <c r="D43" s="30">
        <v>4.47761194029851E-2</v>
      </c>
      <c r="E43" s="5">
        <v>76</v>
      </c>
      <c r="F43" s="30">
        <v>0.38157894736842102</v>
      </c>
      <c r="G43" s="30">
        <v>3.94736842105263E-2</v>
      </c>
    </row>
    <row r="44" spans="1:7" x14ac:dyDescent="0.45">
      <c r="A44" s="1" t="s">
        <v>158</v>
      </c>
      <c r="B44" s="5">
        <v>71</v>
      </c>
      <c r="C44" s="30">
        <v>0.36619718309859201</v>
      </c>
      <c r="D44" s="30">
        <v>0</v>
      </c>
      <c r="E44" s="5">
        <v>71</v>
      </c>
      <c r="F44" s="30">
        <v>0.36619718309859201</v>
      </c>
      <c r="G44" s="30">
        <v>0</v>
      </c>
    </row>
    <row r="45" spans="1:7" x14ac:dyDescent="0.45">
      <c r="A45" s="1" t="s">
        <v>50</v>
      </c>
      <c r="B45" s="5">
        <v>36</v>
      </c>
      <c r="C45" s="30">
        <v>5.5555555555555601E-2</v>
      </c>
      <c r="D45" s="30">
        <v>8.3333333333333301E-2</v>
      </c>
      <c r="E45" s="5">
        <v>90</v>
      </c>
      <c r="F45" s="30">
        <v>0.422222222222222</v>
      </c>
      <c r="G45" s="30">
        <v>0.37777777777777799</v>
      </c>
    </row>
    <row r="46" spans="1:7" x14ac:dyDescent="0.45">
      <c r="A46" s="1" t="s">
        <v>41</v>
      </c>
      <c r="B46" s="5">
        <v>38</v>
      </c>
      <c r="C46" s="30">
        <v>0.5</v>
      </c>
      <c r="D46" s="30">
        <v>0.5</v>
      </c>
      <c r="E46" s="5">
        <v>84</v>
      </c>
      <c r="F46" s="30">
        <v>0.69047619047619002</v>
      </c>
      <c r="G46" s="30">
        <v>0.69047619047619002</v>
      </c>
    </row>
    <row r="47" spans="1:7" x14ac:dyDescent="0.45">
      <c r="A47" s="1" t="s">
        <v>34</v>
      </c>
      <c r="B47" s="5">
        <v>32</v>
      </c>
      <c r="C47" s="30">
        <v>3.125E-2</v>
      </c>
      <c r="D47" s="30">
        <v>3.125E-2</v>
      </c>
      <c r="E47" s="5">
        <v>83</v>
      </c>
      <c r="F47" s="30">
        <v>0.265060240963855</v>
      </c>
      <c r="G47" s="30">
        <v>0.32530120481927699</v>
      </c>
    </row>
    <row r="48" spans="1:7" x14ac:dyDescent="0.45">
      <c r="A48" s="1" t="s">
        <v>71</v>
      </c>
      <c r="B48" s="5">
        <v>38</v>
      </c>
      <c r="C48" s="30">
        <v>0</v>
      </c>
      <c r="D48" s="30">
        <v>0</v>
      </c>
      <c r="E48" s="5">
        <v>72</v>
      </c>
      <c r="F48" s="30">
        <v>0.125</v>
      </c>
      <c r="G48" s="30">
        <v>0</v>
      </c>
    </row>
    <row r="49" spans="1:7" x14ac:dyDescent="0.45">
      <c r="A49" s="1" t="s">
        <v>38</v>
      </c>
      <c r="B49" s="5">
        <v>34</v>
      </c>
      <c r="C49" s="30">
        <v>0</v>
      </c>
      <c r="D49" s="30">
        <v>5.8823529411764698E-2</v>
      </c>
      <c r="E49" s="5">
        <v>72</v>
      </c>
      <c r="F49" s="30">
        <v>0.13888888888888901</v>
      </c>
      <c r="G49" s="30">
        <v>0.25</v>
      </c>
    </row>
    <row r="50" spans="1:7" x14ac:dyDescent="0.45">
      <c r="A50" s="1" t="s">
        <v>173</v>
      </c>
      <c r="B50" s="5">
        <v>45</v>
      </c>
      <c r="C50" s="30">
        <v>0.48888888888888898</v>
      </c>
      <c r="D50" s="30">
        <v>0</v>
      </c>
      <c r="E50" s="5">
        <v>60</v>
      </c>
      <c r="F50" s="30">
        <v>0.483333333333333</v>
      </c>
      <c r="G50" s="30">
        <v>0</v>
      </c>
    </row>
    <row r="51" spans="1:7" x14ac:dyDescent="0.45">
      <c r="A51" s="1" t="s">
        <v>36</v>
      </c>
      <c r="B51" s="5">
        <v>29</v>
      </c>
      <c r="C51" s="30">
        <v>0</v>
      </c>
      <c r="D51" s="30">
        <v>0.13793103448275901</v>
      </c>
      <c r="E51" s="5">
        <v>72</v>
      </c>
      <c r="F51" s="30">
        <v>6.9444444444444406E-2</v>
      </c>
      <c r="G51" s="30">
        <v>0.27777777777777801</v>
      </c>
    </row>
    <row r="52" spans="1:7" x14ac:dyDescent="0.45">
      <c r="A52" s="1" t="s">
        <v>154</v>
      </c>
      <c r="B52" s="5">
        <v>40</v>
      </c>
      <c r="C52" s="30">
        <v>0.375</v>
      </c>
      <c r="D52" s="30">
        <v>0</v>
      </c>
      <c r="E52" s="5">
        <v>58</v>
      </c>
      <c r="F52" s="30">
        <v>0.32758620689655199</v>
      </c>
      <c r="G52" s="30">
        <v>0</v>
      </c>
    </row>
    <row r="53" spans="1:7" x14ac:dyDescent="0.45">
      <c r="A53" s="1" t="s">
        <v>114</v>
      </c>
      <c r="B53" s="5">
        <v>38</v>
      </c>
      <c r="C53" s="30">
        <v>0</v>
      </c>
      <c r="D53" s="30">
        <v>0</v>
      </c>
      <c r="E53" s="5">
        <v>56</v>
      </c>
      <c r="F53" s="30">
        <v>3.5714285714285698E-2</v>
      </c>
      <c r="G53" s="30">
        <v>0</v>
      </c>
    </row>
    <row r="54" spans="1:7" x14ac:dyDescent="0.45">
      <c r="A54" s="1" t="s">
        <v>195</v>
      </c>
      <c r="B54" s="5">
        <v>44</v>
      </c>
      <c r="C54" s="30">
        <v>0</v>
      </c>
      <c r="D54" s="30">
        <v>0</v>
      </c>
      <c r="E54" s="5">
        <v>45</v>
      </c>
      <c r="F54" s="30">
        <v>0</v>
      </c>
      <c r="G54" s="30">
        <v>0</v>
      </c>
    </row>
    <row r="55" spans="1:7" x14ac:dyDescent="0.45">
      <c r="A55" s="1" t="s">
        <v>58</v>
      </c>
      <c r="B55" s="5">
        <v>12</v>
      </c>
      <c r="C55" s="30">
        <v>0</v>
      </c>
      <c r="D55" s="30">
        <v>0</v>
      </c>
      <c r="E55" s="5">
        <v>67</v>
      </c>
      <c r="F55" s="30">
        <v>0.58208955223880599</v>
      </c>
      <c r="G55" s="30">
        <v>0.62686567164179097</v>
      </c>
    </row>
    <row r="56" spans="1:7" x14ac:dyDescent="0.45">
      <c r="A56" s="1" t="s">
        <v>63</v>
      </c>
      <c r="B56" s="5">
        <v>25</v>
      </c>
      <c r="C56" s="30">
        <v>0.12</v>
      </c>
      <c r="D56" s="30">
        <v>0.04</v>
      </c>
      <c r="E56" s="5">
        <v>50</v>
      </c>
      <c r="F56" s="30">
        <v>0.14000000000000001</v>
      </c>
      <c r="G56" s="30">
        <v>0.02</v>
      </c>
    </row>
    <row r="57" spans="1:7" x14ac:dyDescent="0.45">
      <c r="A57" s="1" t="s">
        <v>13</v>
      </c>
      <c r="B57" s="5">
        <v>9</v>
      </c>
      <c r="C57" s="30">
        <v>0.11111111111111099</v>
      </c>
      <c r="D57" s="30">
        <v>0.22222222222222199</v>
      </c>
      <c r="E57" s="5">
        <v>59</v>
      </c>
      <c r="F57" s="30">
        <v>0.22033898305084701</v>
      </c>
      <c r="G57" s="30">
        <v>0.22033898305084701</v>
      </c>
    </row>
    <row r="58" spans="1:7" x14ac:dyDescent="0.45">
      <c r="A58" s="1" t="s">
        <v>135</v>
      </c>
      <c r="E58" s="5">
        <v>68</v>
      </c>
      <c r="F58" s="30">
        <v>0.69117647058823495</v>
      </c>
      <c r="G58" s="30">
        <v>0.95588235294117696</v>
      </c>
    </row>
    <row r="59" spans="1:7" x14ac:dyDescent="0.45">
      <c r="A59" s="1" t="s">
        <v>108</v>
      </c>
      <c r="B59" s="5">
        <v>25</v>
      </c>
      <c r="C59" s="30">
        <v>0.04</v>
      </c>
      <c r="D59" s="30">
        <v>0.16</v>
      </c>
      <c r="E59" s="5">
        <v>40</v>
      </c>
      <c r="F59" s="30">
        <v>0.05</v>
      </c>
      <c r="G59" s="30">
        <v>0.32500000000000001</v>
      </c>
    </row>
    <row r="60" spans="1:7" x14ac:dyDescent="0.45">
      <c r="A60" s="1" t="s">
        <v>42</v>
      </c>
      <c r="B60" s="5">
        <v>21</v>
      </c>
      <c r="C60" s="30">
        <v>0.238095238095238</v>
      </c>
      <c r="D60" s="30">
        <v>0.19047619047618999</v>
      </c>
      <c r="E60" s="5">
        <v>44</v>
      </c>
      <c r="F60" s="30">
        <v>0.29545454545454503</v>
      </c>
      <c r="G60" s="30">
        <v>0.29545454545454503</v>
      </c>
    </row>
    <row r="61" spans="1:7" x14ac:dyDescent="0.45">
      <c r="A61" s="1" t="s">
        <v>56</v>
      </c>
      <c r="B61" s="5">
        <v>11</v>
      </c>
      <c r="C61" s="30">
        <v>0.27272727272727298</v>
      </c>
      <c r="D61" s="30">
        <v>0</v>
      </c>
      <c r="E61" s="5">
        <v>53</v>
      </c>
      <c r="F61" s="30">
        <v>0.490566037735849</v>
      </c>
      <c r="G61" s="30">
        <v>0.320754716981132</v>
      </c>
    </row>
    <row r="62" spans="1:7" x14ac:dyDescent="0.45">
      <c r="A62" s="1" t="s">
        <v>182</v>
      </c>
      <c r="B62" s="5">
        <v>28</v>
      </c>
      <c r="C62" s="30">
        <v>0</v>
      </c>
      <c r="D62" s="30">
        <v>0</v>
      </c>
      <c r="E62" s="5">
        <v>35</v>
      </c>
      <c r="F62" s="30">
        <v>0</v>
      </c>
      <c r="G62" s="30">
        <v>0</v>
      </c>
    </row>
    <row r="63" spans="1:7" x14ac:dyDescent="0.45">
      <c r="A63" s="1" t="s">
        <v>65</v>
      </c>
      <c r="B63" s="5">
        <v>14</v>
      </c>
      <c r="C63" s="30">
        <v>0.214285714285714</v>
      </c>
      <c r="D63" s="30">
        <v>0.35714285714285698</v>
      </c>
      <c r="E63" s="5">
        <v>47</v>
      </c>
      <c r="F63" s="30">
        <v>0.36170212765957399</v>
      </c>
      <c r="G63" s="30">
        <v>0.40425531914893598</v>
      </c>
    </row>
    <row r="64" spans="1:7" x14ac:dyDescent="0.45">
      <c r="A64" s="1" t="s">
        <v>17</v>
      </c>
      <c r="B64" s="5">
        <v>6</v>
      </c>
      <c r="C64" s="30">
        <v>0.5</v>
      </c>
      <c r="D64" s="30">
        <v>0.33333333333333298</v>
      </c>
      <c r="E64" s="5">
        <v>54</v>
      </c>
      <c r="F64" s="30">
        <v>0.74074074074074103</v>
      </c>
      <c r="G64" s="30">
        <v>0.75925925925925897</v>
      </c>
    </row>
    <row r="65" spans="1:7" x14ac:dyDescent="0.45">
      <c r="A65" s="1" t="s">
        <v>14</v>
      </c>
      <c r="B65" s="5">
        <v>14</v>
      </c>
      <c r="C65" s="30">
        <v>0</v>
      </c>
      <c r="D65" s="30">
        <v>7.1428571428571397E-2</v>
      </c>
      <c r="E65" s="5">
        <v>42</v>
      </c>
      <c r="F65" s="30">
        <v>0.238095238095238</v>
      </c>
      <c r="G65" s="30">
        <v>0.30952380952380998</v>
      </c>
    </row>
    <row r="66" spans="1:7" x14ac:dyDescent="0.45">
      <c r="A66" s="1" t="s">
        <v>208</v>
      </c>
      <c r="B66" s="5">
        <v>26</v>
      </c>
      <c r="C66" s="30">
        <v>0</v>
      </c>
      <c r="D66" s="30">
        <v>0</v>
      </c>
      <c r="E66" s="5">
        <v>26</v>
      </c>
      <c r="F66" s="30">
        <v>0</v>
      </c>
      <c r="G66" s="30">
        <v>0</v>
      </c>
    </row>
    <row r="67" spans="1:7" x14ac:dyDescent="0.45">
      <c r="A67" s="1" t="s">
        <v>106</v>
      </c>
      <c r="B67" s="5">
        <v>9</v>
      </c>
      <c r="C67" s="30">
        <v>0.33333333333333298</v>
      </c>
      <c r="D67" s="30">
        <v>0.55555555555555602</v>
      </c>
      <c r="E67" s="5">
        <v>43</v>
      </c>
      <c r="F67" s="30">
        <v>0.46511627906976699</v>
      </c>
      <c r="G67" s="30">
        <v>0.581395348837209</v>
      </c>
    </row>
    <row r="68" spans="1:7" x14ac:dyDescent="0.45">
      <c r="A68" s="1" t="s">
        <v>206</v>
      </c>
      <c r="B68" s="5">
        <v>24</v>
      </c>
      <c r="C68" s="30">
        <v>0</v>
      </c>
      <c r="D68" s="30">
        <v>0</v>
      </c>
      <c r="E68" s="5">
        <v>27</v>
      </c>
      <c r="F68" s="30">
        <v>0</v>
      </c>
      <c r="G68" s="30">
        <v>0</v>
      </c>
    </row>
    <row r="69" spans="1:7" x14ac:dyDescent="0.45">
      <c r="A69" s="1" t="s">
        <v>20</v>
      </c>
      <c r="B69" s="5">
        <v>7</v>
      </c>
      <c r="C69" s="30">
        <v>0.14285714285714299</v>
      </c>
      <c r="D69" s="30">
        <v>0</v>
      </c>
      <c r="E69" s="5">
        <v>43</v>
      </c>
      <c r="F69" s="30">
        <v>0.116279069767442</v>
      </c>
      <c r="G69" s="30">
        <v>0</v>
      </c>
    </row>
    <row r="70" spans="1:7" x14ac:dyDescent="0.45">
      <c r="A70" s="1" t="s">
        <v>74</v>
      </c>
      <c r="B70" s="5">
        <v>11</v>
      </c>
      <c r="C70" s="30">
        <v>0.45454545454545497</v>
      </c>
      <c r="D70" s="30">
        <v>0.36363636363636398</v>
      </c>
      <c r="E70" s="5">
        <v>38</v>
      </c>
      <c r="F70" s="30">
        <v>0.63157894736842102</v>
      </c>
      <c r="G70" s="30">
        <v>0.55263157894736803</v>
      </c>
    </row>
    <row r="71" spans="1:7" x14ac:dyDescent="0.45">
      <c r="A71" s="1" t="s">
        <v>60</v>
      </c>
      <c r="B71" s="5">
        <v>11</v>
      </c>
      <c r="C71" s="30">
        <v>0.36363636363636398</v>
      </c>
      <c r="D71" s="30">
        <v>0</v>
      </c>
      <c r="E71" s="5">
        <v>36</v>
      </c>
      <c r="F71" s="30">
        <v>0.58333333333333304</v>
      </c>
      <c r="G71" s="30">
        <v>0</v>
      </c>
    </row>
    <row r="72" spans="1:7" x14ac:dyDescent="0.45">
      <c r="A72" s="1" t="s">
        <v>92</v>
      </c>
      <c r="B72" s="5">
        <v>7</v>
      </c>
      <c r="C72" s="30">
        <v>0</v>
      </c>
      <c r="D72" s="30">
        <v>0</v>
      </c>
      <c r="E72" s="5">
        <v>40</v>
      </c>
      <c r="F72" s="30">
        <v>0.25</v>
      </c>
      <c r="G72" s="30">
        <v>0.47499999999999998</v>
      </c>
    </row>
    <row r="73" spans="1:7" x14ac:dyDescent="0.45">
      <c r="A73" s="1" t="s">
        <v>125</v>
      </c>
      <c r="B73" s="5">
        <v>6</v>
      </c>
      <c r="C73" s="30">
        <v>0</v>
      </c>
      <c r="D73" s="30">
        <v>0</v>
      </c>
      <c r="E73" s="5">
        <v>41</v>
      </c>
      <c r="F73" s="30">
        <v>0.146341463414634</v>
      </c>
      <c r="G73" s="30">
        <v>0.439024390243902</v>
      </c>
    </row>
    <row r="74" spans="1:7" x14ac:dyDescent="0.45">
      <c r="A74" s="1" t="s">
        <v>186</v>
      </c>
      <c r="B74" s="5">
        <v>22</v>
      </c>
      <c r="C74" s="30">
        <v>0</v>
      </c>
      <c r="D74" s="30">
        <v>0</v>
      </c>
      <c r="E74" s="5">
        <v>23</v>
      </c>
      <c r="F74" s="30">
        <v>0</v>
      </c>
      <c r="G74" s="30">
        <v>0</v>
      </c>
    </row>
    <row r="75" spans="1:7" x14ac:dyDescent="0.45">
      <c r="A75" s="1" t="s">
        <v>179</v>
      </c>
      <c r="B75" s="5">
        <v>19</v>
      </c>
      <c r="C75" s="30">
        <v>0</v>
      </c>
      <c r="D75" s="30">
        <v>0.52631578947368396</v>
      </c>
      <c r="E75" s="5">
        <v>26</v>
      </c>
      <c r="F75" s="30">
        <v>0</v>
      </c>
      <c r="G75" s="30">
        <v>0.53846153846153799</v>
      </c>
    </row>
    <row r="76" spans="1:7" x14ac:dyDescent="0.45">
      <c r="A76" s="1" t="s">
        <v>175</v>
      </c>
      <c r="B76" s="5">
        <v>18</v>
      </c>
      <c r="C76" s="30">
        <v>0</v>
      </c>
      <c r="D76" s="30">
        <v>0.11111111111111099</v>
      </c>
      <c r="E76" s="5">
        <v>21</v>
      </c>
      <c r="F76" s="30">
        <v>0</v>
      </c>
      <c r="G76" s="30">
        <v>0.14285714285714299</v>
      </c>
    </row>
    <row r="77" spans="1:7" x14ac:dyDescent="0.45">
      <c r="A77" s="1" t="s">
        <v>26</v>
      </c>
      <c r="B77" s="5">
        <v>4</v>
      </c>
      <c r="C77" s="30">
        <v>0</v>
      </c>
      <c r="D77" s="30">
        <v>0</v>
      </c>
      <c r="E77" s="5">
        <v>35</v>
      </c>
      <c r="F77" s="30">
        <v>0</v>
      </c>
      <c r="G77" s="30">
        <v>0</v>
      </c>
    </row>
    <row r="78" spans="1:7" x14ac:dyDescent="0.45">
      <c r="A78" s="1" t="s">
        <v>216</v>
      </c>
      <c r="B78" s="5">
        <v>17</v>
      </c>
      <c r="C78" s="30">
        <v>0</v>
      </c>
      <c r="D78" s="30">
        <v>0</v>
      </c>
      <c r="E78" s="5">
        <v>20</v>
      </c>
      <c r="F78" s="30">
        <v>0</v>
      </c>
      <c r="G78" s="30">
        <v>0</v>
      </c>
    </row>
    <row r="79" spans="1:7" x14ac:dyDescent="0.45">
      <c r="A79" s="1" t="s">
        <v>178</v>
      </c>
      <c r="B79" s="5">
        <v>16</v>
      </c>
      <c r="C79" s="30">
        <v>6.25E-2</v>
      </c>
      <c r="D79" s="30">
        <v>0</v>
      </c>
      <c r="E79" s="5">
        <v>21</v>
      </c>
      <c r="F79" s="30">
        <v>4.7619047619047603E-2</v>
      </c>
      <c r="G79" s="30">
        <v>0</v>
      </c>
    </row>
    <row r="80" spans="1:7" x14ac:dyDescent="0.45">
      <c r="A80" s="1" t="s">
        <v>113</v>
      </c>
      <c r="B80" s="5">
        <v>13</v>
      </c>
      <c r="C80" s="30">
        <v>7.69230769230769E-2</v>
      </c>
      <c r="D80" s="30">
        <v>0.15384615384615399</v>
      </c>
      <c r="E80" s="5">
        <v>24</v>
      </c>
      <c r="F80" s="30">
        <v>8.3333333333333301E-2</v>
      </c>
      <c r="G80" s="30">
        <v>0.125</v>
      </c>
    </row>
    <row r="81" spans="1:7" x14ac:dyDescent="0.45">
      <c r="A81" s="1" t="s">
        <v>191</v>
      </c>
      <c r="B81" s="5">
        <v>16</v>
      </c>
      <c r="C81" s="30">
        <v>0</v>
      </c>
      <c r="D81" s="30">
        <v>0</v>
      </c>
      <c r="E81" s="5">
        <v>20</v>
      </c>
      <c r="F81" s="30">
        <v>0</v>
      </c>
      <c r="G81" s="30">
        <v>0</v>
      </c>
    </row>
    <row r="82" spans="1:7" x14ac:dyDescent="0.45">
      <c r="A82" s="1" t="s">
        <v>99</v>
      </c>
      <c r="B82" s="5">
        <v>8</v>
      </c>
      <c r="C82" s="30">
        <v>0.125</v>
      </c>
      <c r="D82" s="30">
        <v>0.25</v>
      </c>
      <c r="E82" s="5">
        <v>28</v>
      </c>
      <c r="F82" s="30">
        <v>0.67857142857142905</v>
      </c>
      <c r="G82" s="30">
        <v>0.71428571428571397</v>
      </c>
    </row>
    <row r="83" spans="1:7" x14ac:dyDescent="0.45">
      <c r="A83" s="1" t="s">
        <v>76</v>
      </c>
      <c r="B83" s="5">
        <v>8</v>
      </c>
      <c r="C83" s="30">
        <v>0</v>
      </c>
      <c r="D83" s="30">
        <v>0.125</v>
      </c>
      <c r="E83" s="5">
        <v>28</v>
      </c>
      <c r="F83" s="30">
        <v>3.5714285714285698E-2</v>
      </c>
      <c r="G83" s="30">
        <v>0.17857142857142899</v>
      </c>
    </row>
    <row r="84" spans="1:7" x14ac:dyDescent="0.45">
      <c r="A84" s="1" t="s">
        <v>57</v>
      </c>
      <c r="B84" s="5">
        <v>7</v>
      </c>
      <c r="C84" s="30">
        <v>0</v>
      </c>
      <c r="D84" s="30">
        <v>0.14285714285714299</v>
      </c>
      <c r="E84" s="5">
        <v>28</v>
      </c>
      <c r="F84" s="30">
        <v>0</v>
      </c>
      <c r="G84" s="30">
        <v>3.5714285714285698E-2</v>
      </c>
    </row>
    <row r="85" spans="1:7" x14ac:dyDescent="0.45">
      <c r="A85" s="1" t="s">
        <v>25</v>
      </c>
      <c r="B85" s="5">
        <v>13</v>
      </c>
      <c r="C85" s="30">
        <v>0</v>
      </c>
      <c r="D85" s="30">
        <v>0</v>
      </c>
      <c r="E85" s="5">
        <v>21</v>
      </c>
      <c r="F85" s="30">
        <v>0</v>
      </c>
      <c r="G85" s="30">
        <v>0</v>
      </c>
    </row>
    <row r="86" spans="1:7" x14ac:dyDescent="0.45">
      <c r="A86" s="1" t="s">
        <v>72</v>
      </c>
      <c r="B86" s="5">
        <v>8</v>
      </c>
      <c r="C86" s="30">
        <v>0</v>
      </c>
      <c r="D86" s="30">
        <v>0</v>
      </c>
      <c r="E86" s="5">
        <v>24</v>
      </c>
      <c r="F86" s="30">
        <v>8.3333333333333301E-2</v>
      </c>
      <c r="G86" s="30">
        <v>0.20833333333333301</v>
      </c>
    </row>
    <row r="87" spans="1:7" x14ac:dyDescent="0.45">
      <c r="A87" s="1" t="s">
        <v>33</v>
      </c>
      <c r="B87" s="5">
        <v>1</v>
      </c>
      <c r="C87" s="30">
        <v>0</v>
      </c>
      <c r="D87" s="30">
        <v>0</v>
      </c>
      <c r="E87" s="5">
        <v>31</v>
      </c>
      <c r="F87" s="30">
        <v>0.38709677419354799</v>
      </c>
      <c r="G87" s="30">
        <v>0.483870967741935</v>
      </c>
    </row>
    <row r="88" spans="1:7" x14ac:dyDescent="0.45">
      <c r="A88" s="1" t="s">
        <v>95</v>
      </c>
      <c r="B88" s="5">
        <v>9</v>
      </c>
      <c r="C88" s="30">
        <v>0</v>
      </c>
      <c r="D88" s="30">
        <v>0</v>
      </c>
      <c r="E88" s="5">
        <v>20</v>
      </c>
      <c r="F88" s="30">
        <v>0</v>
      </c>
      <c r="G88" s="30">
        <v>0</v>
      </c>
    </row>
    <row r="89" spans="1:7" x14ac:dyDescent="0.45">
      <c r="A89" s="1" t="s">
        <v>29</v>
      </c>
      <c r="B89" s="5">
        <v>5</v>
      </c>
      <c r="C89" s="30">
        <v>0.2</v>
      </c>
      <c r="D89" s="30">
        <v>0</v>
      </c>
      <c r="E89" s="5">
        <v>23</v>
      </c>
      <c r="F89" s="30">
        <v>0.52173913043478304</v>
      </c>
      <c r="G89" s="30">
        <v>0.34782608695652201</v>
      </c>
    </row>
    <row r="90" spans="1:7" x14ac:dyDescent="0.45">
      <c r="A90" s="1" t="s">
        <v>184</v>
      </c>
      <c r="B90" s="5">
        <v>4</v>
      </c>
      <c r="C90" s="30">
        <v>0</v>
      </c>
      <c r="D90" s="30">
        <v>0</v>
      </c>
      <c r="E90" s="5">
        <v>23</v>
      </c>
      <c r="F90" s="30">
        <v>0</v>
      </c>
      <c r="G90" s="30">
        <v>0</v>
      </c>
    </row>
    <row r="91" spans="1:7" x14ac:dyDescent="0.45">
      <c r="A91" s="1" t="s">
        <v>193</v>
      </c>
      <c r="B91" s="5">
        <v>10</v>
      </c>
      <c r="C91" s="30">
        <v>0</v>
      </c>
      <c r="D91" s="30">
        <v>0</v>
      </c>
      <c r="E91" s="5">
        <v>16</v>
      </c>
      <c r="F91" s="30">
        <v>0</v>
      </c>
      <c r="G91" s="30">
        <v>0</v>
      </c>
    </row>
    <row r="92" spans="1:7" x14ac:dyDescent="0.45">
      <c r="A92" s="1" t="s">
        <v>86</v>
      </c>
      <c r="B92" s="5">
        <v>9</v>
      </c>
      <c r="C92" s="30">
        <v>0</v>
      </c>
      <c r="D92" s="30">
        <v>0</v>
      </c>
      <c r="E92" s="5">
        <v>16</v>
      </c>
      <c r="F92" s="30">
        <v>0</v>
      </c>
      <c r="G92" s="30">
        <v>0</v>
      </c>
    </row>
    <row r="93" spans="1:7" x14ac:dyDescent="0.45">
      <c r="A93" s="1" t="s">
        <v>117</v>
      </c>
      <c r="B93" s="5">
        <v>6</v>
      </c>
      <c r="C93" s="30">
        <v>0</v>
      </c>
      <c r="D93" s="30">
        <v>0</v>
      </c>
      <c r="E93" s="5">
        <v>19</v>
      </c>
      <c r="F93" s="30">
        <v>0.42105263157894701</v>
      </c>
      <c r="G93" s="30">
        <v>0</v>
      </c>
    </row>
    <row r="94" spans="1:7" x14ac:dyDescent="0.45">
      <c r="A94" s="1" t="s">
        <v>97</v>
      </c>
      <c r="B94" s="5">
        <v>8</v>
      </c>
      <c r="C94" s="30">
        <v>0</v>
      </c>
      <c r="D94" s="30">
        <v>0</v>
      </c>
      <c r="E94" s="5">
        <v>16</v>
      </c>
      <c r="F94" s="30">
        <v>6.25E-2</v>
      </c>
      <c r="G94" s="30">
        <v>6.25E-2</v>
      </c>
    </row>
    <row r="95" spans="1:7" x14ac:dyDescent="0.45">
      <c r="A95" s="1" t="s">
        <v>180</v>
      </c>
      <c r="B95" s="5">
        <v>7</v>
      </c>
      <c r="C95" s="30">
        <v>0</v>
      </c>
      <c r="D95" s="30">
        <v>0</v>
      </c>
      <c r="E95" s="5">
        <v>17</v>
      </c>
      <c r="F95" s="30">
        <v>0</v>
      </c>
      <c r="G95" s="30">
        <v>0</v>
      </c>
    </row>
    <row r="96" spans="1:7" x14ac:dyDescent="0.45">
      <c r="A96" s="1" t="s">
        <v>85</v>
      </c>
      <c r="B96" s="5">
        <v>3</v>
      </c>
      <c r="C96" s="30">
        <v>0</v>
      </c>
      <c r="D96" s="30">
        <v>0</v>
      </c>
      <c r="E96" s="5">
        <v>21</v>
      </c>
      <c r="F96" s="30">
        <v>0.33333333333333298</v>
      </c>
      <c r="G96" s="30">
        <v>0</v>
      </c>
    </row>
    <row r="97" spans="1:7" x14ac:dyDescent="0.45">
      <c r="A97" s="1" t="s">
        <v>62</v>
      </c>
      <c r="B97" s="5">
        <v>3</v>
      </c>
      <c r="C97" s="30">
        <v>0.33333333333333298</v>
      </c>
      <c r="D97" s="30">
        <v>0.33333333333333298</v>
      </c>
      <c r="E97" s="5">
        <v>20</v>
      </c>
      <c r="F97" s="30">
        <v>0.45</v>
      </c>
      <c r="G97" s="30">
        <v>0.55000000000000004</v>
      </c>
    </row>
    <row r="98" spans="1:7" x14ac:dyDescent="0.45">
      <c r="A98" s="1" t="s">
        <v>118</v>
      </c>
      <c r="B98" s="5">
        <v>6</v>
      </c>
      <c r="C98" s="30">
        <v>0.66666666666666696</v>
      </c>
      <c r="D98" s="30">
        <v>0</v>
      </c>
      <c r="E98" s="5">
        <v>14</v>
      </c>
      <c r="F98" s="30">
        <v>0.64285714285714302</v>
      </c>
      <c r="G98" s="30">
        <v>0</v>
      </c>
    </row>
    <row r="99" spans="1:7" x14ac:dyDescent="0.45">
      <c r="A99" s="1" t="s">
        <v>84</v>
      </c>
      <c r="B99" s="5">
        <v>3</v>
      </c>
      <c r="C99" s="30">
        <v>0.33333333333333298</v>
      </c>
      <c r="D99" s="30">
        <v>0.33333333333333298</v>
      </c>
      <c r="E99" s="5">
        <v>17</v>
      </c>
      <c r="F99" s="30">
        <v>0.58823529411764697</v>
      </c>
      <c r="G99" s="30">
        <v>0.76470588235294101</v>
      </c>
    </row>
    <row r="100" spans="1:7" x14ac:dyDescent="0.45">
      <c r="A100" s="1" t="s">
        <v>39</v>
      </c>
      <c r="B100" s="5">
        <v>2</v>
      </c>
      <c r="C100" s="30">
        <v>0.5</v>
      </c>
      <c r="D100" s="30">
        <v>0</v>
      </c>
      <c r="E100" s="5">
        <v>16</v>
      </c>
      <c r="F100" s="30">
        <v>0.75</v>
      </c>
      <c r="G100" s="30">
        <v>0</v>
      </c>
    </row>
    <row r="101" spans="1:7" x14ac:dyDescent="0.45">
      <c r="A101" s="1" t="s">
        <v>220</v>
      </c>
      <c r="B101" s="5">
        <v>8</v>
      </c>
      <c r="C101" s="30">
        <v>0</v>
      </c>
      <c r="D101" s="30">
        <v>0</v>
      </c>
      <c r="E101" s="5">
        <v>8</v>
      </c>
      <c r="F101" s="30">
        <v>0</v>
      </c>
      <c r="G101" s="30">
        <v>0</v>
      </c>
    </row>
    <row r="102" spans="1:7" x14ac:dyDescent="0.45">
      <c r="A102" s="1" t="s">
        <v>172</v>
      </c>
      <c r="B102" s="5">
        <v>8</v>
      </c>
      <c r="C102" s="30">
        <v>0</v>
      </c>
      <c r="D102" s="30">
        <v>0</v>
      </c>
      <c r="E102" s="5">
        <v>8</v>
      </c>
      <c r="F102" s="30">
        <v>0</v>
      </c>
      <c r="G102" s="30">
        <v>0</v>
      </c>
    </row>
    <row r="103" spans="1:7" x14ac:dyDescent="0.45">
      <c r="A103" s="1" t="s">
        <v>48</v>
      </c>
      <c r="B103" s="5">
        <v>5</v>
      </c>
      <c r="C103" s="30">
        <v>0</v>
      </c>
      <c r="D103" s="30">
        <v>0</v>
      </c>
      <c r="E103" s="5">
        <v>11</v>
      </c>
      <c r="F103" s="30">
        <v>0.45454545454545497</v>
      </c>
      <c r="G103" s="30">
        <v>0</v>
      </c>
    </row>
    <row r="104" spans="1:7" x14ac:dyDescent="0.45">
      <c r="A104" s="1" t="s">
        <v>164</v>
      </c>
      <c r="B104" s="5">
        <v>7</v>
      </c>
      <c r="C104" s="30">
        <v>0</v>
      </c>
      <c r="D104" s="30">
        <v>0</v>
      </c>
      <c r="E104" s="5">
        <v>8</v>
      </c>
      <c r="F104" s="30">
        <v>0</v>
      </c>
      <c r="G104" s="30">
        <v>0</v>
      </c>
    </row>
    <row r="105" spans="1:7" x14ac:dyDescent="0.45">
      <c r="A105" s="1" t="s">
        <v>215</v>
      </c>
      <c r="B105" s="5">
        <v>7</v>
      </c>
      <c r="C105" s="30">
        <v>0</v>
      </c>
      <c r="D105" s="30">
        <v>0</v>
      </c>
      <c r="E105" s="5">
        <v>8</v>
      </c>
      <c r="F105" s="30">
        <v>0</v>
      </c>
      <c r="G105" s="30">
        <v>0</v>
      </c>
    </row>
    <row r="106" spans="1:7" x14ac:dyDescent="0.45">
      <c r="A106" s="1" t="s">
        <v>121</v>
      </c>
      <c r="B106" s="5">
        <v>5</v>
      </c>
      <c r="C106" s="30">
        <v>0.2</v>
      </c>
      <c r="D106" s="30">
        <v>0.4</v>
      </c>
      <c r="E106" s="5">
        <v>10</v>
      </c>
      <c r="F106" s="30">
        <v>0.6</v>
      </c>
      <c r="G106" s="30">
        <v>0.7</v>
      </c>
    </row>
    <row r="107" spans="1:7" x14ac:dyDescent="0.45">
      <c r="A107" s="1" t="s">
        <v>96</v>
      </c>
      <c r="B107" s="5">
        <v>2</v>
      </c>
      <c r="C107" s="30">
        <v>0</v>
      </c>
      <c r="D107" s="30">
        <v>0</v>
      </c>
      <c r="E107" s="5">
        <v>13</v>
      </c>
      <c r="F107" s="30">
        <v>0.230769230769231</v>
      </c>
      <c r="G107" s="30">
        <v>0</v>
      </c>
    </row>
    <row r="108" spans="1:7" x14ac:dyDescent="0.45">
      <c r="A108" s="1" t="s">
        <v>174</v>
      </c>
      <c r="B108" s="5">
        <v>1</v>
      </c>
      <c r="C108" s="30">
        <v>0</v>
      </c>
      <c r="D108" s="30">
        <v>0</v>
      </c>
      <c r="E108" s="5">
        <v>14</v>
      </c>
      <c r="F108" s="30">
        <v>0</v>
      </c>
      <c r="G108" s="30">
        <v>0</v>
      </c>
    </row>
    <row r="109" spans="1:7" x14ac:dyDescent="0.45">
      <c r="A109" s="1" t="s">
        <v>240</v>
      </c>
      <c r="B109" s="5">
        <v>7</v>
      </c>
      <c r="C109" s="30">
        <v>0</v>
      </c>
      <c r="D109" s="30">
        <v>0</v>
      </c>
      <c r="E109" s="5">
        <v>7</v>
      </c>
      <c r="F109" s="30">
        <v>0</v>
      </c>
      <c r="G109" s="30">
        <v>0</v>
      </c>
    </row>
    <row r="110" spans="1:7" x14ac:dyDescent="0.45">
      <c r="A110" s="1" t="s">
        <v>213</v>
      </c>
      <c r="B110" s="5">
        <v>6</v>
      </c>
      <c r="C110" s="30">
        <v>0</v>
      </c>
      <c r="D110" s="30">
        <v>0</v>
      </c>
      <c r="E110" s="5">
        <v>8</v>
      </c>
      <c r="F110" s="30">
        <v>0</v>
      </c>
      <c r="G110" s="30">
        <v>0</v>
      </c>
    </row>
    <row r="111" spans="1:7" x14ac:dyDescent="0.45">
      <c r="A111" s="1" t="s">
        <v>75</v>
      </c>
      <c r="B111" s="5">
        <v>2</v>
      </c>
      <c r="C111" s="30">
        <v>0.5</v>
      </c>
      <c r="D111" s="30">
        <v>0.5</v>
      </c>
      <c r="E111" s="5">
        <v>12</v>
      </c>
      <c r="F111" s="30">
        <v>8.3333333333333301E-2</v>
      </c>
      <c r="G111" s="30">
        <v>8.3333333333333301E-2</v>
      </c>
    </row>
    <row r="112" spans="1:7" x14ac:dyDescent="0.45">
      <c r="A112" s="1" t="s">
        <v>55</v>
      </c>
      <c r="B112" s="5">
        <v>1</v>
      </c>
      <c r="C112" s="30">
        <v>0</v>
      </c>
      <c r="D112" s="30">
        <v>0</v>
      </c>
      <c r="E112" s="5">
        <v>13</v>
      </c>
      <c r="F112" s="30">
        <v>0</v>
      </c>
      <c r="G112" s="30">
        <v>0</v>
      </c>
    </row>
    <row r="113" spans="1:7" x14ac:dyDescent="0.45">
      <c r="A113" s="1" t="s">
        <v>109</v>
      </c>
      <c r="B113" s="5">
        <v>6</v>
      </c>
      <c r="C113" s="30">
        <v>0</v>
      </c>
      <c r="D113" s="30">
        <v>0</v>
      </c>
      <c r="E113" s="5">
        <v>7</v>
      </c>
      <c r="F113" s="30">
        <v>0</v>
      </c>
      <c r="G113" s="30">
        <v>0</v>
      </c>
    </row>
    <row r="114" spans="1:7" x14ac:dyDescent="0.45">
      <c r="A114" s="1" t="s">
        <v>207</v>
      </c>
      <c r="B114" s="5">
        <v>5</v>
      </c>
      <c r="C114" s="30">
        <v>0</v>
      </c>
      <c r="D114" s="30">
        <v>0</v>
      </c>
      <c r="E114" s="5">
        <v>7</v>
      </c>
      <c r="F114" s="30">
        <v>0</v>
      </c>
      <c r="G114" s="30">
        <v>0</v>
      </c>
    </row>
    <row r="115" spans="1:7" x14ac:dyDescent="0.45">
      <c r="A115" s="1" t="s">
        <v>66</v>
      </c>
      <c r="B115" s="5">
        <v>4</v>
      </c>
      <c r="C115" s="30">
        <v>0.25</v>
      </c>
      <c r="D115" s="30">
        <v>0.25</v>
      </c>
      <c r="E115" s="5">
        <v>8</v>
      </c>
      <c r="F115" s="30">
        <v>0.625</v>
      </c>
      <c r="G115" s="30">
        <v>0.625</v>
      </c>
    </row>
    <row r="116" spans="1:7" x14ac:dyDescent="0.45">
      <c r="A116" s="1" t="s">
        <v>167</v>
      </c>
      <c r="B116" s="5">
        <v>2</v>
      </c>
      <c r="C116" s="30">
        <v>0</v>
      </c>
      <c r="D116" s="30">
        <v>0.5</v>
      </c>
      <c r="E116" s="5">
        <v>10</v>
      </c>
      <c r="F116" s="30">
        <v>0</v>
      </c>
      <c r="G116" s="30">
        <v>0.2</v>
      </c>
    </row>
    <row r="117" spans="1:7" x14ac:dyDescent="0.45">
      <c r="A117" s="1" t="s">
        <v>40</v>
      </c>
      <c r="B117" s="5">
        <v>2</v>
      </c>
      <c r="C117" s="30">
        <v>0.5</v>
      </c>
      <c r="D117" s="30">
        <v>0.5</v>
      </c>
      <c r="E117" s="5">
        <v>10</v>
      </c>
      <c r="F117" s="30">
        <v>0.2</v>
      </c>
      <c r="G117" s="30">
        <v>0.3</v>
      </c>
    </row>
    <row r="118" spans="1:7" x14ac:dyDescent="0.45">
      <c r="A118" s="1" t="s">
        <v>64</v>
      </c>
      <c r="B118" s="5">
        <v>1</v>
      </c>
      <c r="C118" s="30">
        <v>0</v>
      </c>
      <c r="D118" s="30">
        <v>0</v>
      </c>
      <c r="E118" s="5">
        <v>11</v>
      </c>
      <c r="F118" s="30">
        <v>0.72727272727272696</v>
      </c>
      <c r="G118" s="30">
        <v>0.90909090909090895</v>
      </c>
    </row>
    <row r="119" spans="1:7" x14ac:dyDescent="0.45">
      <c r="A119" s="1" t="s">
        <v>89</v>
      </c>
      <c r="B119" s="5">
        <v>4</v>
      </c>
      <c r="C119" s="30">
        <v>0.25</v>
      </c>
      <c r="D119" s="30">
        <v>0.25</v>
      </c>
      <c r="E119" s="5">
        <v>7</v>
      </c>
      <c r="F119" s="30">
        <v>0.42857142857142899</v>
      </c>
      <c r="G119" s="30">
        <v>0.57142857142857095</v>
      </c>
    </row>
    <row r="120" spans="1:7" x14ac:dyDescent="0.45">
      <c r="A120" s="1" t="s">
        <v>37</v>
      </c>
      <c r="B120" s="5">
        <v>3</v>
      </c>
      <c r="C120" s="30">
        <v>0</v>
      </c>
      <c r="D120" s="30">
        <v>0</v>
      </c>
      <c r="E120" s="5">
        <v>8</v>
      </c>
      <c r="F120" s="30">
        <v>0.25</v>
      </c>
      <c r="G120" s="30">
        <v>0.25</v>
      </c>
    </row>
    <row r="121" spans="1:7" x14ac:dyDescent="0.45">
      <c r="A121" s="1" t="s">
        <v>204</v>
      </c>
      <c r="B121" s="5">
        <v>5</v>
      </c>
      <c r="C121" s="30">
        <v>0</v>
      </c>
      <c r="D121" s="30">
        <v>0</v>
      </c>
      <c r="E121" s="5">
        <v>5</v>
      </c>
      <c r="F121" s="30">
        <v>0</v>
      </c>
      <c r="G121" s="30">
        <v>0</v>
      </c>
    </row>
    <row r="122" spans="1:7" x14ac:dyDescent="0.45">
      <c r="A122" s="1" t="s">
        <v>243</v>
      </c>
      <c r="B122" s="5">
        <v>5</v>
      </c>
      <c r="C122" s="30">
        <v>0</v>
      </c>
      <c r="D122" s="30">
        <v>0</v>
      </c>
      <c r="E122" s="5">
        <v>5</v>
      </c>
      <c r="F122" s="30">
        <v>0</v>
      </c>
      <c r="G122" s="30">
        <v>0</v>
      </c>
    </row>
    <row r="123" spans="1:7" x14ac:dyDescent="0.45">
      <c r="A123" s="1" t="s">
        <v>246</v>
      </c>
      <c r="B123" s="5">
        <v>5</v>
      </c>
      <c r="C123" s="30">
        <v>0</v>
      </c>
      <c r="D123" s="30">
        <v>0</v>
      </c>
      <c r="E123" s="5">
        <v>5</v>
      </c>
      <c r="F123" s="30">
        <v>0</v>
      </c>
      <c r="G123" s="30">
        <v>0</v>
      </c>
    </row>
    <row r="124" spans="1:7" x14ac:dyDescent="0.45">
      <c r="A124" s="1" t="s">
        <v>198</v>
      </c>
      <c r="B124" s="5">
        <v>5</v>
      </c>
      <c r="C124" s="30">
        <v>0</v>
      </c>
      <c r="D124" s="30">
        <v>0</v>
      </c>
      <c r="E124" s="5">
        <v>5</v>
      </c>
      <c r="F124" s="30">
        <v>0</v>
      </c>
      <c r="G124" s="30">
        <v>0</v>
      </c>
    </row>
    <row r="125" spans="1:7" x14ac:dyDescent="0.45">
      <c r="A125" s="1" t="s">
        <v>136</v>
      </c>
      <c r="B125" s="5">
        <v>4</v>
      </c>
      <c r="C125" s="30">
        <v>0</v>
      </c>
      <c r="D125" s="30">
        <v>0</v>
      </c>
      <c r="E125" s="5">
        <v>6</v>
      </c>
      <c r="F125" s="30">
        <v>0</v>
      </c>
      <c r="G125" s="30">
        <v>0</v>
      </c>
    </row>
    <row r="126" spans="1:7" x14ac:dyDescent="0.45">
      <c r="A126" s="1" t="s">
        <v>30</v>
      </c>
      <c r="B126" s="5">
        <v>3</v>
      </c>
      <c r="C126" s="30">
        <v>0</v>
      </c>
      <c r="D126" s="30">
        <v>0</v>
      </c>
      <c r="E126" s="5">
        <v>7</v>
      </c>
      <c r="F126" s="30">
        <v>0</v>
      </c>
      <c r="G126" s="30">
        <v>0</v>
      </c>
    </row>
    <row r="127" spans="1:7" x14ac:dyDescent="0.45">
      <c r="A127" s="1" t="s">
        <v>51</v>
      </c>
      <c r="B127" s="5">
        <v>2</v>
      </c>
      <c r="C127" s="30">
        <v>0</v>
      </c>
      <c r="D127" s="30">
        <v>0</v>
      </c>
      <c r="E127" s="5">
        <v>7</v>
      </c>
      <c r="F127" s="30">
        <v>0.28571428571428598</v>
      </c>
      <c r="G127" s="30">
        <v>0</v>
      </c>
    </row>
    <row r="128" spans="1:7" x14ac:dyDescent="0.45">
      <c r="A128" s="1" t="s">
        <v>87</v>
      </c>
      <c r="B128" s="5">
        <v>2</v>
      </c>
      <c r="C128" s="30">
        <v>0</v>
      </c>
      <c r="D128" s="30">
        <v>0</v>
      </c>
      <c r="E128" s="5">
        <v>7</v>
      </c>
      <c r="F128" s="30">
        <v>0.14285714285714299</v>
      </c>
      <c r="G128" s="30">
        <v>0.14285714285714299</v>
      </c>
    </row>
    <row r="129" spans="1:7" x14ac:dyDescent="0.45">
      <c r="A129" s="1" t="s">
        <v>155</v>
      </c>
      <c r="B129" s="5">
        <v>3</v>
      </c>
      <c r="C129" s="30">
        <v>0</v>
      </c>
      <c r="D129" s="30">
        <v>0</v>
      </c>
      <c r="E129" s="5">
        <v>5</v>
      </c>
      <c r="F129" s="30">
        <v>0</v>
      </c>
      <c r="G129" s="30">
        <v>0</v>
      </c>
    </row>
    <row r="130" spans="1:7" x14ac:dyDescent="0.45">
      <c r="A130" s="1" t="s">
        <v>131</v>
      </c>
      <c r="B130" s="5">
        <v>3</v>
      </c>
      <c r="C130" s="30">
        <v>0</v>
      </c>
      <c r="D130" s="30">
        <v>0</v>
      </c>
      <c r="E130" s="5">
        <v>5</v>
      </c>
      <c r="F130" s="30">
        <v>0</v>
      </c>
      <c r="G130" s="30">
        <v>0</v>
      </c>
    </row>
    <row r="131" spans="1:7" x14ac:dyDescent="0.45">
      <c r="A131" s="1" t="s">
        <v>205</v>
      </c>
      <c r="B131" s="5">
        <v>3</v>
      </c>
      <c r="C131" s="30">
        <v>0</v>
      </c>
      <c r="D131" s="30">
        <v>0</v>
      </c>
      <c r="E131" s="5">
        <v>5</v>
      </c>
      <c r="F131" s="30">
        <v>0</v>
      </c>
      <c r="G131" s="30">
        <v>0</v>
      </c>
    </row>
    <row r="132" spans="1:7" x14ac:dyDescent="0.45">
      <c r="A132" s="1" t="s">
        <v>155</v>
      </c>
      <c r="B132" s="5">
        <v>3</v>
      </c>
      <c r="C132" s="30">
        <v>0</v>
      </c>
      <c r="D132" s="30">
        <v>0</v>
      </c>
      <c r="E132" s="5">
        <v>5</v>
      </c>
      <c r="F132" s="30">
        <v>0</v>
      </c>
      <c r="G132" s="30">
        <v>0</v>
      </c>
    </row>
    <row r="133" spans="1:7" x14ac:dyDescent="0.45">
      <c r="A133" s="1" t="s">
        <v>100</v>
      </c>
      <c r="B133" s="5">
        <v>2</v>
      </c>
      <c r="C133" s="30">
        <v>0</v>
      </c>
      <c r="D133" s="30">
        <v>0</v>
      </c>
      <c r="E133" s="5">
        <v>6</v>
      </c>
      <c r="F133" s="30">
        <v>0</v>
      </c>
      <c r="G133" s="30">
        <v>0</v>
      </c>
    </row>
    <row r="134" spans="1:7" x14ac:dyDescent="0.45">
      <c r="A134" s="1" t="s">
        <v>88</v>
      </c>
      <c r="B134" s="5">
        <v>2</v>
      </c>
      <c r="C134" s="30">
        <v>0</v>
      </c>
      <c r="D134" s="30">
        <v>0</v>
      </c>
      <c r="E134" s="5">
        <v>6</v>
      </c>
      <c r="F134" s="30">
        <v>0</v>
      </c>
      <c r="G134" s="30">
        <v>0</v>
      </c>
    </row>
    <row r="135" spans="1:7" x14ac:dyDescent="0.45">
      <c r="A135" s="1" t="s">
        <v>181</v>
      </c>
      <c r="B135" s="5">
        <v>1</v>
      </c>
      <c r="C135" s="30">
        <v>0</v>
      </c>
      <c r="D135" s="30">
        <v>0</v>
      </c>
      <c r="E135" s="5">
        <v>7</v>
      </c>
      <c r="F135" s="30">
        <v>0</v>
      </c>
      <c r="G135" s="30">
        <v>0</v>
      </c>
    </row>
    <row r="136" spans="1:7" x14ac:dyDescent="0.45">
      <c r="A136" s="1" t="s">
        <v>144</v>
      </c>
      <c r="B136" s="5">
        <v>1</v>
      </c>
      <c r="C136" s="30">
        <v>0</v>
      </c>
      <c r="D136" s="30">
        <v>0</v>
      </c>
      <c r="E136" s="5">
        <v>7</v>
      </c>
      <c r="F136" s="30">
        <v>0</v>
      </c>
      <c r="G136" s="30">
        <v>0.14285714285714299</v>
      </c>
    </row>
    <row r="137" spans="1:7" x14ac:dyDescent="0.45">
      <c r="A137" s="1" t="s">
        <v>153</v>
      </c>
      <c r="E137" s="5">
        <v>8</v>
      </c>
      <c r="F137" s="30">
        <v>0.375</v>
      </c>
      <c r="G137" s="30">
        <v>0.375</v>
      </c>
    </row>
    <row r="138" spans="1:7" x14ac:dyDescent="0.45">
      <c r="A138" s="1" t="s">
        <v>209</v>
      </c>
      <c r="B138" s="5">
        <v>3</v>
      </c>
      <c r="C138" s="30">
        <v>0</v>
      </c>
      <c r="D138" s="30">
        <v>0</v>
      </c>
      <c r="E138" s="5">
        <v>4</v>
      </c>
      <c r="F138" s="30">
        <v>0</v>
      </c>
      <c r="G138" s="30">
        <v>0</v>
      </c>
    </row>
    <row r="139" spans="1:7" x14ac:dyDescent="0.45">
      <c r="A139" s="1" t="s">
        <v>70</v>
      </c>
      <c r="B139" s="5">
        <v>1</v>
      </c>
      <c r="C139" s="30">
        <v>0</v>
      </c>
      <c r="D139" s="30">
        <v>0</v>
      </c>
      <c r="E139" s="5">
        <v>6</v>
      </c>
      <c r="F139" s="30">
        <v>0.83333333333333304</v>
      </c>
      <c r="G139" s="30">
        <v>0.83333333333333304</v>
      </c>
    </row>
    <row r="140" spans="1:7" x14ac:dyDescent="0.45">
      <c r="A140" s="1" t="s">
        <v>128</v>
      </c>
      <c r="B140" s="5">
        <v>1</v>
      </c>
      <c r="C140" s="30">
        <v>0</v>
      </c>
      <c r="D140" s="30">
        <v>0</v>
      </c>
      <c r="E140" s="5">
        <v>6</v>
      </c>
      <c r="F140" s="30">
        <v>0</v>
      </c>
      <c r="G140" s="30">
        <v>0</v>
      </c>
    </row>
    <row r="141" spans="1:7" x14ac:dyDescent="0.45">
      <c r="A141" s="1" t="s">
        <v>104</v>
      </c>
      <c r="B141" s="5">
        <v>3</v>
      </c>
      <c r="C141" s="30">
        <v>0</v>
      </c>
      <c r="D141" s="30">
        <v>0</v>
      </c>
      <c r="E141" s="5">
        <v>3</v>
      </c>
      <c r="F141" s="30">
        <v>0</v>
      </c>
      <c r="G141" s="30">
        <v>0</v>
      </c>
    </row>
    <row r="142" spans="1:7" x14ac:dyDescent="0.45">
      <c r="A142" s="1" t="s">
        <v>233</v>
      </c>
      <c r="B142" s="5">
        <v>3</v>
      </c>
      <c r="C142" s="30">
        <v>0</v>
      </c>
      <c r="D142" s="30">
        <v>0</v>
      </c>
      <c r="E142" s="5">
        <v>3</v>
      </c>
      <c r="F142" s="30">
        <v>0</v>
      </c>
      <c r="G142" s="30">
        <v>0</v>
      </c>
    </row>
    <row r="143" spans="1:7" x14ac:dyDescent="0.45">
      <c r="A143" s="1" t="s">
        <v>138</v>
      </c>
      <c r="B143" s="5">
        <v>3</v>
      </c>
      <c r="C143" s="30">
        <v>0</v>
      </c>
      <c r="D143" s="30">
        <v>0</v>
      </c>
      <c r="E143" s="5">
        <v>3</v>
      </c>
      <c r="F143" s="30">
        <v>0</v>
      </c>
      <c r="G143" s="30">
        <v>0</v>
      </c>
    </row>
    <row r="144" spans="1:7" x14ac:dyDescent="0.45">
      <c r="A144" s="1" t="s">
        <v>221</v>
      </c>
      <c r="B144" s="5">
        <v>3</v>
      </c>
      <c r="C144" s="30">
        <v>0</v>
      </c>
      <c r="D144" s="30">
        <v>0</v>
      </c>
      <c r="E144" s="5">
        <v>3</v>
      </c>
      <c r="F144" s="30">
        <v>0</v>
      </c>
      <c r="G144" s="30">
        <v>0</v>
      </c>
    </row>
    <row r="145" spans="1:7" x14ac:dyDescent="0.45">
      <c r="A145" s="1" t="s">
        <v>91</v>
      </c>
      <c r="B145" s="5">
        <v>2</v>
      </c>
      <c r="C145" s="30">
        <v>0</v>
      </c>
      <c r="D145" s="30">
        <v>0</v>
      </c>
      <c r="E145" s="5">
        <v>4</v>
      </c>
      <c r="F145" s="30">
        <v>0</v>
      </c>
      <c r="G145" s="30">
        <v>0</v>
      </c>
    </row>
    <row r="146" spans="1:7" x14ac:dyDescent="0.45">
      <c r="A146" s="1" t="s">
        <v>214</v>
      </c>
      <c r="B146" s="5">
        <v>2</v>
      </c>
      <c r="C146" s="30">
        <v>0</v>
      </c>
      <c r="D146" s="30">
        <v>0</v>
      </c>
      <c r="E146" s="5">
        <v>3</v>
      </c>
      <c r="F146" s="30">
        <v>0</v>
      </c>
      <c r="G146" s="30">
        <v>0</v>
      </c>
    </row>
    <row r="147" spans="1:7" x14ac:dyDescent="0.45">
      <c r="A147" s="1" t="s">
        <v>102</v>
      </c>
      <c r="B147" s="5">
        <v>2</v>
      </c>
      <c r="C147" s="30">
        <v>0</v>
      </c>
      <c r="D147" s="30">
        <v>0</v>
      </c>
      <c r="E147" s="5">
        <v>3</v>
      </c>
      <c r="F147" s="30">
        <v>0</v>
      </c>
      <c r="G147" s="30">
        <v>0</v>
      </c>
    </row>
    <row r="148" spans="1:7" x14ac:dyDescent="0.45">
      <c r="A148" s="1" t="s">
        <v>127</v>
      </c>
      <c r="B148" s="5">
        <v>2</v>
      </c>
      <c r="C148" s="30">
        <v>0</v>
      </c>
      <c r="D148" s="30">
        <v>0</v>
      </c>
      <c r="E148" s="5">
        <v>3</v>
      </c>
      <c r="F148" s="30">
        <v>0</v>
      </c>
      <c r="G148" s="30">
        <v>0</v>
      </c>
    </row>
    <row r="149" spans="1:7" x14ac:dyDescent="0.45">
      <c r="A149" s="1" t="s">
        <v>103</v>
      </c>
      <c r="B149" s="5">
        <v>2</v>
      </c>
      <c r="C149" s="30">
        <v>0</v>
      </c>
      <c r="D149" s="30">
        <v>0</v>
      </c>
      <c r="E149" s="5">
        <v>3</v>
      </c>
      <c r="F149" s="30">
        <v>0</v>
      </c>
      <c r="G149" s="30">
        <v>0</v>
      </c>
    </row>
    <row r="150" spans="1:7" x14ac:dyDescent="0.45">
      <c r="A150" s="1" t="s">
        <v>200</v>
      </c>
      <c r="B150" s="5">
        <v>2</v>
      </c>
      <c r="C150" s="30">
        <v>0</v>
      </c>
      <c r="D150" s="30">
        <v>0</v>
      </c>
      <c r="E150" s="5">
        <v>3</v>
      </c>
      <c r="F150" s="30">
        <v>0</v>
      </c>
      <c r="G150" s="30">
        <v>0</v>
      </c>
    </row>
    <row r="151" spans="1:7" x14ac:dyDescent="0.45">
      <c r="A151" s="1" t="s">
        <v>54</v>
      </c>
      <c r="B151" s="5">
        <v>2</v>
      </c>
      <c r="C151" s="30">
        <v>0</v>
      </c>
      <c r="D151" s="30">
        <v>0</v>
      </c>
      <c r="E151" s="5">
        <v>3</v>
      </c>
      <c r="F151" s="30">
        <v>0.33333333333333298</v>
      </c>
      <c r="G151" s="30">
        <v>0.33333333333333298</v>
      </c>
    </row>
    <row r="152" spans="1:7" x14ac:dyDescent="0.45">
      <c r="A152" s="1" t="s">
        <v>190</v>
      </c>
      <c r="B152" s="5">
        <v>1</v>
      </c>
      <c r="C152" s="30">
        <v>0</v>
      </c>
      <c r="D152" s="30">
        <v>0</v>
      </c>
      <c r="E152" s="5">
        <v>4</v>
      </c>
      <c r="F152" s="30">
        <v>0</v>
      </c>
      <c r="G152" s="30">
        <v>0</v>
      </c>
    </row>
    <row r="153" spans="1:7" x14ac:dyDescent="0.45">
      <c r="A153" s="1" t="s">
        <v>115</v>
      </c>
      <c r="B153" s="5">
        <v>1</v>
      </c>
      <c r="C153" s="30">
        <v>0</v>
      </c>
      <c r="D153" s="30">
        <v>0</v>
      </c>
      <c r="E153" s="5">
        <v>4</v>
      </c>
      <c r="F153" s="30">
        <v>0</v>
      </c>
      <c r="G153" s="30">
        <v>0</v>
      </c>
    </row>
    <row r="154" spans="1:7" x14ac:dyDescent="0.45">
      <c r="A154" s="1" t="s">
        <v>16</v>
      </c>
      <c r="E154" s="5">
        <v>5</v>
      </c>
      <c r="F154" s="30">
        <v>0</v>
      </c>
      <c r="G154" s="30">
        <v>0</v>
      </c>
    </row>
    <row r="155" spans="1:7" x14ac:dyDescent="0.45">
      <c r="A155" s="1" t="s">
        <v>22</v>
      </c>
      <c r="E155" s="5">
        <v>5</v>
      </c>
      <c r="F155" s="30">
        <v>0</v>
      </c>
      <c r="G155" s="30">
        <v>0</v>
      </c>
    </row>
    <row r="156" spans="1:7" x14ac:dyDescent="0.45">
      <c r="A156" s="1" t="s">
        <v>133</v>
      </c>
      <c r="E156" s="5">
        <v>5</v>
      </c>
      <c r="F156" s="30">
        <v>0</v>
      </c>
      <c r="G156" s="30">
        <v>0</v>
      </c>
    </row>
    <row r="157" spans="1:7" x14ac:dyDescent="0.45">
      <c r="A157" s="1" t="s">
        <v>230</v>
      </c>
      <c r="B157" s="5">
        <v>2</v>
      </c>
      <c r="C157" s="30">
        <v>0</v>
      </c>
      <c r="D157" s="30">
        <v>0</v>
      </c>
      <c r="E157" s="5">
        <v>2</v>
      </c>
      <c r="F157" s="30">
        <v>0</v>
      </c>
      <c r="G157" s="30">
        <v>0</v>
      </c>
    </row>
    <row r="158" spans="1:7" x14ac:dyDescent="0.45">
      <c r="A158" s="1" t="s">
        <v>224</v>
      </c>
      <c r="B158" s="5">
        <v>2</v>
      </c>
      <c r="C158" s="30">
        <v>0</v>
      </c>
      <c r="D158" s="30">
        <v>0</v>
      </c>
      <c r="E158" s="5">
        <v>2</v>
      </c>
      <c r="F158" s="30">
        <v>0</v>
      </c>
      <c r="G158" s="30">
        <v>0</v>
      </c>
    </row>
    <row r="159" spans="1:7" x14ac:dyDescent="0.45">
      <c r="A159" s="1" t="s">
        <v>201</v>
      </c>
      <c r="B159" s="5">
        <v>1</v>
      </c>
      <c r="C159" s="30">
        <v>0</v>
      </c>
      <c r="D159" s="30">
        <v>0</v>
      </c>
      <c r="E159" s="5">
        <v>3</v>
      </c>
      <c r="F159" s="30">
        <v>0</v>
      </c>
      <c r="G159" s="30">
        <v>0</v>
      </c>
    </row>
    <row r="160" spans="1:7" x14ac:dyDescent="0.45">
      <c r="A160" s="1" t="s">
        <v>59</v>
      </c>
      <c r="B160" s="5">
        <v>1</v>
      </c>
      <c r="C160" s="30">
        <v>0</v>
      </c>
      <c r="D160" s="30">
        <v>0</v>
      </c>
      <c r="E160" s="5">
        <v>3</v>
      </c>
      <c r="F160" s="30">
        <v>0</v>
      </c>
      <c r="G160" s="30">
        <v>0</v>
      </c>
    </row>
    <row r="161" spans="1:7" x14ac:dyDescent="0.45">
      <c r="A161" s="1" t="s">
        <v>126</v>
      </c>
      <c r="B161" s="5">
        <v>1</v>
      </c>
      <c r="C161" s="30">
        <v>0</v>
      </c>
      <c r="D161" s="30">
        <v>0</v>
      </c>
      <c r="E161" s="5">
        <v>3</v>
      </c>
      <c r="F161" s="30">
        <v>0</v>
      </c>
      <c r="G161" s="30">
        <v>0</v>
      </c>
    </row>
    <row r="162" spans="1:7" x14ac:dyDescent="0.45">
      <c r="A162" s="1" t="s">
        <v>227</v>
      </c>
      <c r="B162" s="5">
        <v>1</v>
      </c>
      <c r="C162" s="30">
        <v>0</v>
      </c>
      <c r="D162" s="30">
        <v>0</v>
      </c>
      <c r="E162" s="5">
        <v>3</v>
      </c>
      <c r="F162" s="30">
        <v>0</v>
      </c>
      <c r="G162" s="30">
        <v>0</v>
      </c>
    </row>
    <row r="163" spans="1:7" x14ac:dyDescent="0.45">
      <c r="A163" s="1" t="s">
        <v>139</v>
      </c>
      <c r="E163" s="5">
        <v>4</v>
      </c>
      <c r="F163" s="30">
        <v>0</v>
      </c>
      <c r="G163" s="30">
        <v>0</v>
      </c>
    </row>
    <row r="164" spans="1:7" x14ac:dyDescent="0.45">
      <c r="A164" s="1" t="s">
        <v>134</v>
      </c>
      <c r="B164" s="5">
        <v>1</v>
      </c>
      <c r="C164" s="30">
        <v>0</v>
      </c>
      <c r="D164" s="30">
        <v>0</v>
      </c>
      <c r="E164" s="5">
        <v>2</v>
      </c>
      <c r="F164" s="30">
        <v>0</v>
      </c>
      <c r="G164" s="30">
        <v>0</v>
      </c>
    </row>
    <row r="165" spans="1:7" x14ac:dyDescent="0.45">
      <c r="A165" s="1" t="s">
        <v>132</v>
      </c>
      <c r="B165" s="5">
        <v>1</v>
      </c>
      <c r="C165" s="30">
        <v>0</v>
      </c>
      <c r="D165" s="30">
        <v>0</v>
      </c>
      <c r="E165" s="5">
        <v>2</v>
      </c>
      <c r="F165" s="30">
        <v>0</v>
      </c>
      <c r="G165" s="30">
        <v>0</v>
      </c>
    </row>
    <row r="166" spans="1:7" x14ac:dyDescent="0.45">
      <c r="A166" s="1" t="s">
        <v>112</v>
      </c>
      <c r="B166" s="5">
        <v>1</v>
      </c>
      <c r="C166" s="30">
        <v>0</v>
      </c>
      <c r="D166" s="30">
        <v>0</v>
      </c>
      <c r="E166" s="5">
        <v>2</v>
      </c>
      <c r="F166" s="30">
        <v>0</v>
      </c>
      <c r="G166" s="30">
        <v>0</v>
      </c>
    </row>
    <row r="167" spans="1:7" x14ac:dyDescent="0.45">
      <c r="A167" s="1" t="s">
        <v>159</v>
      </c>
      <c r="E167" s="5">
        <v>3</v>
      </c>
      <c r="F167" s="30">
        <v>0</v>
      </c>
      <c r="G167" s="30">
        <v>0</v>
      </c>
    </row>
    <row r="168" spans="1:7" x14ac:dyDescent="0.45">
      <c r="A168" s="1" t="s">
        <v>78</v>
      </c>
      <c r="E168" s="5">
        <v>3</v>
      </c>
      <c r="F168" s="30">
        <v>0</v>
      </c>
      <c r="G168" s="30">
        <v>0</v>
      </c>
    </row>
    <row r="169" spans="1:7" x14ac:dyDescent="0.45">
      <c r="A169" s="1" t="s">
        <v>123</v>
      </c>
      <c r="E169" s="5">
        <v>3</v>
      </c>
      <c r="F169" s="30">
        <v>0.33333333333333298</v>
      </c>
      <c r="G169" s="30">
        <v>0.33333333333333298</v>
      </c>
    </row>
    <row r="170" spans="1:7" x14ac:dyDescent="0.45">
      <c r="A170" s="1" t="s">
        <v>238</v>
      </c>
      <c r="B170" s="5">
        <v>1</v>
      </c>
      <c r="C170" s="30">
        <v>0</v>
      </c>
      <c r="D170" s="30">
        <v>0</v>
      </c>
      <c r="E170" s="5">
        <v>1</v>
      </c>
      <c r="F170" s="30">
        <v>0</v>
      </c>
      <c r="G170" s="30">
        <v>0</v>
      </c>
    </row>
    <row r="171" spans="1:7" x14ac:dyDescent="0.45">
      <c r="A171" s="1" t="s">
        <v>192</v>
      </c>
      <c r="B171" s="5">
        <v>1</v>
      </c>
      <c r="C171" s="30">
        <v>0</v>
      </c>
      <c r="D171" s="30">
        <v>0</v>
      </c>
      <c r="E171" s="5">
        <v>1</v>
      </c>
      <c r="F171" s="30">
        <v>0</v>
      </c>
      <c r="G171" s="30">
        <v>0</v>
      </c>
    </row>
    <row r="172" spans="1:7" x14ac:dyDescent="0.45">
      <c r="A172" s="1" t="s">
        <v>141</v>
      </c>
      <c r="B172" s="5">
        <v>1</v>
      </c>
      <c r="C172" s="30">
        <v>0</v>
      </c>
      <c r="D172" s="30">
        <v>0</v>
      </c>
      <c r="E172" s="5">
        <v>1</v>
      </c>
      <c r="F172" s="30">
        <v>0</v>
      </c>
      <c r="G172" s="30">
        <v>0</v>
      </c>
    </row>
    <row r="173" spans="1:7" x14ac:dyDescent="0.45">
      <c r="A173" s="1" t="s">
        <v>241</v>
      </c>
      <c r="B173" s="5">
        <v>1</v>
      </c>
      <c r="C173" s="30">
        <v>0</v>
      </c>
      <c r="D173" s="30">
        <v>0</v>
      </c>
      <c r="E173" s="5">
        <v>1</v>
      </c>
      <c r="F173" s="30">
        <v>0</v>
      </c>
      <c r="G173" s="30">
        <v>0</v>
      </c>
    </row>
    <row r="174" spans="1:7" x14ac:dyDescent="0.45">
      <c r="A174" s="1" t="s">
        <v>210</v>
      </c>
      <c r="B174" s="5">
        <v>1</v>
      </c>
      <c r="C174" s="30">
        <v>0</v>
      </c>
      <c r="D174" s="30">
        <v>0</v>
      </c>
      <c r="E174" s="5">
        <v>1</v>
      </c>
      <c r="F174" s="30">
        <v>0</v>
      </c>
      <c r="G174" s="30">
        <v>0</v>
      </c>
    </row>
    <row r="175" spans="1:7" x14ac:dyDescent="0.45">
      <c r="A175" s="1" t="s">
        <v>244</v>
      </c>
      <c r="B175" s="5">
        <v>1</v>
      </c>
      <c r="C175" s="30">
        <v>0</v>
      </c>
      <c r="D175" s="30">
        <v>0</v>
      </c>
      <c r="E175" s="5">
        <v>1</v>
      </c>
      <c r="F175" s="30">
        <v>0</v>
      </c>
      <c r="G175" s="30">
        <v>0</v>
      </c>
    </row>
    <row r="176" spans="1:7" x14ac:dyDescent="0.45">
      <c r="A176" s="1" t="s">
        <v>156</v>
      </c>
      <c r="B176" s="5">
        <v>1</v>
      </c>
      <c r="C176" s="30">
        <v>0</v>
      </c>
      <c r="D176" s="30">
        <v>0</v>
      </c>
      <c r="E176" s="5">
        <v>1</v>
      </c>
      <c r="F176" s="30">
        <v>0</v>
      </c>
      <c r="G176" s="30">
        <v>0</v>
      </c>
    </row>
    <row r="177" spans="1:7" x14ac:dyDescent="0.45">
      <c r="A177" s="1" t="s">
        <v>188</v>
      </c>
      <c r="B177" s="5">
        <v>1</v>
      </c>
      <c r="C177" s="30">
        <v>0</v>
      </c>
      <c r="D177" s="30">
        <v>0</v>
      </c>
      <c r="E177" s="5">
        <v>1</v>
      </c>
      <c r="F177" s="30">
        <v>0</v>
      </c>
      <c r="G177" s="30">
        <v>0</v>
      </c>
    </row>
    <row r="178" spans="1:7" x14ac:dyDescent="0.45">
      <c r="A178" s="1" t="s">
        <v>231</v>
      </c>
      <c r="B178" s="5">
        <v>1</v>
      </c>
      <c r="C178" s="30">
        <v>0</v>
      </c>
      <c r="D178" s="30">
        <v>0</v>
      </c>
      <c r="E178" s="5">
        <v>1</v>
      </c>
      <c r="F178" s="30">
        <v>0</v>
      </c>
      <c r="G178" s="30">
        <v>0</v>
      </c>
    </row>
    <row r="179" spans="1:7" x14ac:dyDescent="0.45">
      <c r="A179" s="1" t="s">
        <v>122</v>
      </c>
      <c r="B179" s="5">
        <v>1</v>
      </c>
      <c r="C179" s="30">
        <v>0</v>
      </c>
      <c r="D179" s="30">
        <v>0</v>
      </c>
      <c r="E179" s="5">
        <v>1</v>
      </c>
      <c r="F179" s="30">
        <v>0</v>
      </c>
      <c r="G179" s="30">
        <v>0</v>
      </c>
    </row>
    <row r="180" spans="1:7" x14ac:dyDescent="0.45">
      <c r="A180" s="1" t="s">
        <v>157</v>
      </c>
      <c r="E180" s="5">
        <v>2</v>
      </c>
      <c r="F180" s="30">
        <v>0</v>
      </c>
      <c r="G180" s="30">
        <v>0</v>
      </c>
    </row>
    <row r="181" spans="1:7" x14ac:dyDescent="0.45">
      <c r="A181" s="1" t="s">
        <v>145</v>
      </c>
      <c r="E181" s="5">
        <v>2</v>
      </c>
      <c r="F181" s="30">
        <v>0.5</v>
      </c>
      <c r="G181" s="30">
        <v>0.5</v>
      </c>
    </row>
    <row r="182" spans="1:7" x14ac:dyDescent="0.45">
      <c r="A182" s="1" t="s">
        <v>69</v>
      </c>
      <c r="E182" s="5">
        <v>2</v>
      </c>
      <c r="F182" s="30">
        <v>0</v>
      </c>
      <c r="G182" s="30">
        <v>0</v>
      </c>
    </row>
    <row r="183" spans="1:7" x14ac:dyDescent="0.45">
      <c r="A183" s="1" t="s">
        <v>82</v>
      </c>
      <c r="E183" s="5">
        <v>2</v>
      </c>
      <c r="F183" s="30">
        <v>0</v>
      </c>
      <c r="G183" s="30">
        <v>0</v>
      </c>
    </row>
    <row r="184" spans="1:7" x14ac:dyDescent="0.45">
      <c r="A184" s="1" t="s">
        <v>90</v>
      </c>
      <c r="E184" s="5">
        <v>1</v>
      </c>
      <c r="F184" s="30">
        <v>1</v>
      </c>
      <c r="G184" s="30">
        <v>1</v>
      </c>
    </row>
    <row r="185" spans="1:7" x14ac:dyDescent="0.45">
      <c r="A185" s="1" t="s">
        <v>196</v>
      </c>
      <c r="E185" s="5">
        <v>1</v>
      </c>
      <c r="F185" s="30">
        <v>0</v>
      </c>
      <c r="G185" s="30">
        <v>0</v>
      </c>
    </row>
    <row r="186" spans="1:7" x14ac:dyDescent="0.45">
      <c r="A186" s="1" t="s">
        <v>165</v>
      </c>
      <c r="E186" s="5">
        <v>1</v>
      </c>
      <c r="F186" s="30">
        <v>0</v>
      </c>
      <c r="G186" s="30">
        <v>0</v>
      </c>
    </row>
    <row r="187" spans="1:7" x14ac:dyDescent="0.45">
      <c r="A187" s="1" t="s">
        <v>149</v>
      </c>
      <c r="E187" s="5">
        <v>1</v>
      </c>
      <c r="F187" s="30">
        <v>0</v>
      </c>
      <c r="G187" s="30">
        <v>0</v>
      </c>
    </row>
    <row r="188" spans="1:7" x14ac:dyDescent="0.45">
      <c r="A188" s="1" t="s">
        <v>119</v>
      </c>
      <c r="E188" s="5">
        <v>1</v>
      </c>
      <c r="F188" s="30">
        <v>0</v>
      </c>
      <c r="G188" s="30">
        <v>0</v>
      </c>
    </row>
    <row r="189" spans="1:7" x14ac:dyDescent="0.45">
      <c r="A189" s="1" t="s">
        <v>143</v>
      </c>
      <c r="E189" s="5">
        <v>1</v>
      </c>
      <c r="F189" s="30">
        <v>0</v>
      </c>
      <c r="G189" s="30">
        <v>0</v>
      </c>
    </row>
    <row r="190" spans="1:7" x14ac:dyDescent="0.45">
      <c r="A190" s="1" t="s">
        <v>83</v>
      </c>
      <c r="E190" s="5">
        <v>1</v>
      </c>
      <c r="F190" s="30">
        <v>1</v>
      </c>
      <c r="G190" s="30">
        <v>0</v>
      </c>
    </row>
    <row r="191" spans="1:7" x14ac:dyDescent="0.45">
      <c r="A191" s="1" t="s">
        <v>130</v>
      </c>
      <c r="E191" s="5">
        <v>1</v>
      </c>
      <c r="F191" s="30">
        <v>0</v>
      </c>
      <c r="G191" s="30">
        <v>0</v>
      </c>
    </row>
    <row r="192" spans="1:7" x14ac:dyDescent="0.45">
      <c r="A192" s="1" t="s">
        <v>44</v>
      </c>
      <c r="E192" s="5">
        <v>1</v>
      </c>
      <c r="F192" s="30">
        <v>0</v>
      </c>
      <c r="G192" s="30">
        <v>0</v>
      </c>
    </row>
  </sheetData>
  <sortState xmlns:xlrd2="http://schemas.microsoft.com/office/spreadsheetml/2017/richdata2" ref="A2:I194">
    <sortCondition descending="1" ref="I2:I194"/>
  </sortState>
  <mergeCells count="4">
    <mergeCell ref="I7:I11"/>
    <mergeCell ref="I12:I16"/>
    <mergeCell ref="I17:I21"/>
    <mergeCell ref="I2:I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40B8-96F5-411F-8634-BA3BE1247775}">
  <dimension ref="A1:F232"/>
  <sheetViews>
    <sheetView tabSelected="1" workbookViewId="0"/>
  </sheetViews>
  <sheetFormatPr defaultRowHeight="14.25" x14ac:dyDescent="0.45"/>
  <cols>
    <col min="1" max="1" width="29.59765625" style="25" customWidth="1"/>
    <col min="2" max="4" width="16.53125" style="22" customWidth="1"/>
    <col min="5" max="6" width="11.46484375" style="22" customWidth="1"/>
  </cols>
  <sheetData>
    <row r="1" spans="1:6" s="1" customFormat="1" ht="53" customHeight="1" x14ac:dyDescent="0.35">
      <c r="A1" s="16" t="s">
        <v>293</v>
      </c>
      <c r="B1" s="17" t="s">
        <v>292</v>
      </c>
      <c r="C1" s="17" t="s">
        <v>315</v>
      </c>
      <c r="D1" s="17" t="s">
        <v>316</v>
      </c>
      <c r="E1" s="17" t="s">
        <v>317</v>
      </c>
      <c r="F1" s="17" t="s">
        <v>318</v>
      </c>
    </row>
    <row r="2" spans="1:6" s="1" customFormat="1" ht="21" customHeight="1" x14ac:dyDescent="0.35">
      <c r="A2" s="18" t="s">
        <v>289</v>
      </c>
      <c r="B2" s="19">
        <v>6474</v>
      </c>
      <c r="C2" s="19">
        <v>6220</v>
      </c>
      <c r="D2" s="19">
        <v>5976</v>
      </c>
      <c r="E2" s="28">
        <v>0.96076614148903305</v>
      </c>
      <c r="F2" s="28">
        <v>0.92307692307692313</v>
      </c>
    </row>
    <row r="3" spans="1:6" x14ac:dyDescent="0.45">
      <c r="A3" s="20" t="s">
        <v>77</v>
      </c>
      <c r="B3" s="21">
        <v>829</v>
      </c>
      <c r="C3" s="22">
        <v>822</v>
      </c>
      <c r="D3" s="22">
        <v>796</v>
      </c>
      <c r="E3" s="29">
        <v>0.99155609167671899</v>
      </c>
      <c r="F3" s="29">
        <v>0.96019300361881788</v>
      </c>
    </row>
    <row r="4" spans="1:6" x14ac:dyDescent="0.45">
      <c r="A4" s="20" t="s">
        <v>10</v>
      </c>
      <c r="B4" s="21">
        <v>687</v>
      </c>
      <c r="C4" s="22">
        <v>665</v>
      </c>
      <c r="D4" s="22">
        <v>655</v>
      </c>
      <c r="E4" s="29">
        <v>0.96797671033478894</v>
      </c>
      <c r="F4" s="29">
        <v>0.95342066957787486</v>
      </c>
    </row>
    <row r="5" spans="1:6" x14ac:dyDescent="0.45">
      <c r="A5" s="20" t="s">
        <v>14</v>
      </c>
      <c r="B5" s="21">
        <v>493</v>
      </c>
      <c r="C5" s="22">
        <v>428</v>
      </c>
      <c r="D5" s="22">
        <v>431</v>
      </c>
      <c r="E5" s="29">
        <v>0.86815415821501019</v>
      </c>
      <c r="F5" s="29">
        <v>0.87423935091277893</v>
      </c>
    </row>
    <row r="6" spans="1:6" x14ac:dyDescent="0.45">
      <c r="A6" s="20" t="s">
        <v>8</v>
      </c>
      <c r="B6" s="21">
        <v>408</v>
      </c>
      <c r="C6" s="22">
        <v>400</v>
      </c>
      <c r="D6" s="22">
        <v>393</v>
      </c>
      <c r="E6" s="29">
        <v>0.98039215686274506</v>
      </c>
      <c r="F6" s="29">
        <v>0.96323529411764708</v>
      </c>
    </row>
    <row r="7" spans="1:6" x14ac:dyDescent="0.45">
      <c r="A7" s="20" t="s">
        <v>21</v>
      </c>
      <c r="B7" s="21">
        <v>277</v>
      </c>
      <c r="C7" s="22">
        <v>271</v>
      </c>
      <c r="D7" s="22">
        <v>234</v>
      </c>
      <c r="E7" s="29">
        <v>0.97833935018050544</v>
      </c>
      <c r="F7" s="29">
        <v>0.84476534296028882</v>
      </c>
    </row>
    <row r="8" spans="1:6" x14ac:dyDescent="0.45">
      <c r="A8" s="20" t="s">
        <v>73</v>
      </c>
      <c r="B8" s="21">
        <v>267</v>
      </c>
      <c r="C8" s="22">
        <v>256</v>
      </c>
      <c r="D8" s="22">
        <v>252</v>
      </c>
      <c r="E8" s="29">
        <v>0.95880149812734083</v>
      </c>
      <c r="F8" s="29">
        <v>0.9438202247191011</v>
      </c>
    </row>
    <row r="9" spans="1:6" x14ac:dyDescent="0.45">
      <c r="A9" s="20" t="s">
        <v>18</v>
      </c>
      <c r="B9" s="21">
        <v>202</v>
      </c>
      <c r="C9" s="22">
        <v>201</v>
      </c>
      <c r="D9" s="22">
        <v>202</v>
      </c>
      <c r="E9" s="29">
        <v>0.99504950495049505</v>
      </c>
      <c r="F9" s="29">
        <v>1</v>
      </c>
    </row>
    <row r="10" spans="1:6" x14ac:dyDescent="0.45">
      <c r="A10" s="20" t="s">
        <v>6</v>
      </c>
      <c r="B10" s="21">
        <v>193</v>
      </c>
      <c r="C10" s="22">
        <v>192</v>
      </c>
      <c r="D10" s="22">
        <v>191</v>
      </c>
      <c r="E10" s="29">
        <v>0.99481865284974091</v>
      </c>
      <c r="F10" s="29">
        <v>0.98963730569948183</v>
      </c>
    </row>
    <row r="11" spans="1:6" x14ac:dyDescent="0.45">
      <c r="A11" s="20" t="s">
        <v>27</v>
      </c>
      <c r="B11" s="21">
        <v>171</v>
      </c>
      <c r="C11" s="22">
        <v>167</v>
      </c>
      <c r="D11" s="22">
        <v>157</v>
      </c>
      <c r="E11" s="29">
        <v>0.97660818713450293</v>
      </c>
      <c r="F11" s="29">
        <v>0.91812865497076024</v>
      </c>
    </row>
    <row r="12" spans="1:6" x14ac:dyDescent="0.45">
      <c r="A12" s="20" t="s">
        <v>11</v>
      </c>
      <c r="B12" s="21">
        <v>159</v>
      </c>
      <c r="C12" s="22">
        <v>144</v>
      </c>
      <c r="D12" s="22">
        <v>159</v>
      </c>
      <c r="E12" s="29">
        <v>0.90566037735849059</v>
      </c>
      <c r="F12" s="29">
        <v>1</v>
      </c>
    </row>
    <row r="13" spans="1:6" x14ac:dyDescent="0.45">
      <c r="A13" s="20" t="s">
        <v>12</v>
      </c>
      <c r="B13" s="21">
        <v>143</v>
      </c>
      <c r="C13" s="22">
        <v>127</v>
      </c>
      <c r="D13" s="22">
        <v>130</v>
      </c>
      <c r="E13" s="29">
        <v>0.88811188811188813</v>
      </c>
      <c r="F13" s="29">
        <v>0.90909090909090906</v>
      </c>
    </row>
    <row r="14" spans="1:6" x14ac:dyDescent="0.45">
      <c r="A14" s="20" t="s">
        <v>37</v>
      </c>
      <c r="B14" s="21">
        <v>120</v>
      </c>
      <c r="C14" s="22">
        <v>117</v>
      </c>
      <c r="D14" s="22">
        <v>111</v>
      </c>
      <c r="E14" s="29">
        <v>0.97499999999999998</v>
      </c>
      <c r="F14" s="29">
        <v>0.92500000000000004</v>
      </c>
    </row>
    <row r="15" spans="1:6" x14ac:dyDescent="0.45">
      <c r="A15" s="20" t="s">
        <v>288</v>
      </c>
      <c r="B15" s="21">
        <v>115</v>
      </c>
      <c r="C15" s="22">
        <v>114</v>
      </c>
      <c r="D15" s="22">
        <v>111</v>
      </c>
      <c r="E15" s="29">
        <v>0.99130434782608701</v>
      </c>
      <c r="F15" s="29">
        <v>0.9652173913043478</v>
      </c>
    </row>
    <row r="16" spans="1:6" x14ac:dyDescent="0.45">
      <c r="A16" s="20" t="s">
        <v>287</v>
      </c>
      <c r="B16" s="21">
        <v>109</v>
      </c>
      <c r="C16" s="22">
        <v>100</v>
      </c>
      <c r="D16" s="22">
        <v>92</v>
      </c>
      <c r="E16" s="29">
        <v>0.91743119266055051</v>
      </c>
      <c r="F16" s="29">
        <v>0.84403669724770647</v>
      </c>
    </row>
    <row r="17" spans="1:6" x14ac:dyDescent="0.45">
      <c r="A17" s="20" t="s">
        <v>67</v>
      </c>
      <c r="B17" s="21">
        <v>109</v>
      </c>
      <c r="C17" s="22">
        <v>105</v>
      </c>
      <c r="D17" s="22">
        <v>105</v>
      </c>
      <c r="E17" s="29">
        <v>0.96330275229357798</v>
      </c>
      <c r="F17" s="29">
        <v>0.96330275229357798</v>
      </c>
    </row>
    <row r="18" spans="1:6" x14ac:dyDescent="0.45">
      <c r="A18" s="20" t="s">
        <v>47</v>
      </c>
      <c r="B18" s="21">
        <v>109</v>
      </c>
      <c r="C18" s="22">
        <v>106</v>
      </c>
      <c r="D18" s="22">
        <v>109</v>
      </c>
      <c r="E18" s="29">
        <v>0.97247706422018354</v>
      </c>
      <c r="F18" s="29">
        <v>1</v>
      </c>
    </row>
    <row r="19" spans="1:6" x14ac:dyDescent="0.45">
      <c r="A19" s="20" t="s">
        <v>179</v>
      </c>
      <c r="B19" s="21">
        <v>108</v>
      </c>
      <c r="C19" s="22">
        <v>105</v>
      </c>
      <c r="D19" s="22">
        <v>93</v>
      </c>
      <c r="E19" s="29">
        <v>0.97222222222222221</v>
      </c>
      <c r="F19" s="29">
        <v>0.86111111111111116</v>
      </c>
    </row>
    <row r="20" spans="1:6" x14ac:dyDescent="0.45">
      <c r="A20" s="20" t="s">
        <v>65</v>
      </c>
      <c r="B20" s="21">
        <v>104</v>
      </c>
      <c r="C20" s="22">
        <v>102</v>
      </c>
      <c r="D20" s="22">
        <v>102</v>
      </c>
      <c r="E20" s="29">
        <v>0.98076923076923073</v>
      </c>
      <c r="F20" s="29">
        <v>0.98076923076923073</v>
      </c>
    </row>
    <row r="21" spans="1:6" x14ac:dyDescent="0.45">
      <c r="A21" s="20" t="s">
        <v>286</v>
      </c>
      <c r="B21" s="21">
        <v>93</v>
      </c>
      <c r="C21" s="22">
        <v>91</v>
      </c>
      <c r="D21" s="22">
        <v>89</v>
      </c>
      <c r="E21" s="29">
        <v>0.978494623655914</v>
      </c>
      <c r="F21" s="29">
        <v>0.956989247311828</v>
      </c>
    </row>
    <row r="22" spans="1:6" x14ac:dyDescent="0.45">
      <c r="A22" s="20" t="s">
        <v>285</v>
      </c>
      <c r="B22" s="21">
        <v>91</v>
      </c>
      <c r="C22" s="22">
        <v>88</v>
      </c>
      <c r="D22" s="22">
        <v>86</v>
      </c>
      <c r="E22" s="29">
        <v>0.96703296703296704</v>
      </c>
      <c r="F22" s="29">
        <v>0.94505494505494503</v>
      </c>
    </row>
    <row r="23" spans="1:6" x14ac:dyDescent="0.45">
      <c r="A23" s="20" t="s">
        <v>35</v>
      </c>
      <c r="B23" s="21">
        <v>88</v>
      </c>
      <c r="C23" s="22">
        <v>82</v>
      </c>
      <c r="D23" s="22">
        <v>87</v>
      </c>
      <c r="E23" s="29">
        <v>0.93181818181818177</v>
      </c>
      <c r="F23" s="29">
        <v>0.98863636363636365</v>
      </c>
    </row>
    <row r="24" spans="1:6" x14ac:dyDescent="0.45">
      <c r="A24" s="20" t="s">
        <v>24</v>
      </c>
      <c r="B24" s="21">
        <v>81</v>
      </c>
      <c r="C24" s="22">
        <v>80</v>
      </c>
      <c r="D24" s="22">
        <v>80</v>
      </c>
      <c r="E24" s="29">
        <v>0.98765432098765427</v>
      </c>
      <c r="F24" s="29">
        <v>0.98765432098765427</v>
      </c>
    </row>
    <row r="25" spans="1:6" x14ac:dyDescent="0.45">
      <c r="A25" s="20" t="s">
        <v>7</v>
      </c>
      <c r="B25" s="21">
        <v>75</v>
      </c>
      <c r="C25" s="22">
        <v>72</v>
      </c>
      <c r="D25" s="22">
        <v>70</v>
      </c>
      <c r="E25" s="29">
        <v>0.96</v>
      </c>
      <c r="F25" s="29">
        <v>0.93333333333333335</v>
      </c>
    </row>
    <row r="26" spans="1:6" x14ac:dyDescent="0.45">
      <c r="A26" s="20" t="s">
        <v>284</v>
      </c>
      <c r="B26" s="21">
        <v>74</v>
      </c>
      <c r="C26" s="22">
        <v>72</v>
      </c>
      <c r="D26" s="22">
        <v>70</v>
      </c>
      <c r="E26" s="29">
        <v>0.97297297297297303</v>
      </c>
      <c r="F26" s="29">
        <v>0.94594594594594594</v>
      </c>
    </row>
    <row r="27" spans="1:6" x14ac:dyDescent="0.45">
      <c r="A27" s="20" t="s">
        <v>46</v>
      </c>
      <c r="B27" s="21">
        <v>73</v>
      </c>
      <c r="C27" s="22">
        <v>58</v>
      </c>
      <c r="D27" s="22">
        <v>72</v>
      </c>
      <c r="E27" s="29">
        <v>0.79452054794520544</v>
      </c>
      <c r="F27" s="29">
        <v>0.98630136986301364</v>
      </c>
    </row>
    <row r="28" spans="1:6" x14ac:dyDescent="0.45">
      <c r="A28" s="20" t="s">
        <v>72</v>
      </c>
      <c r="B28" s="21">
        <v>71</v>
      </c>
      <c r="C28" s="22">
        <v>67</v>
      </c>
      <c r="D28" s="22">
        <v>65</v>
      </c>
      <c r="E28" s="29">
        <v>0.94366197183098588</v>
      </c>
      <c r="F28" s="29">
        <v>0.91549295774647887</v>
      </c>
    </row>
    <row r="29" spans="1:6" x14ac:dyDescent="0.45">
      <c r="A29" s="20" t="s">
        <v>161</v>
      </c>
      <c r="B29" s="21">
        <v>69</v>
      </c>
      <c r="C29" s="22">
        <v>68</v>
      </c>
      <c r="D29" s="22">
        <v>57</v>
      </c>
      <c r="E29" s="29">
        <v>0.98550724637681164</v>
      </c>
      <c r="F29" s="29">
        <v>0.82608695652173914</v>
      </c>
    </row>
    <row r="30" spans="1:6" x14ac:dyDescent="0.45">
      <c r="A30" s="20" t="s">
        <v>29</v>
      </c>
      <c r="B30" s="21">
        <v>67</v>
      </c>
      <c r="C30" s="22">
        <v>67</v>
      </c>
      <c r="D30" s="22">
        <v>65</v>
      </c>
      <c r="E30" s="29">
        <v>1</v>
      </c>
      <c r="F30" s="29">
        <v>0.97014925373134331</v>
      </c>
    </row>
    <row r="31" spans="1:6" x14ac:dyDescent="0.45">
      <c r="A31" s="20" t="s">
        <v>106</v>
      </c>
      <c r="B31" s="21">
        <v>67</v>
      </c>
      <c r="C31" s="22">
        <v>66</v>
      </c>
      <c r="D31" s="22">
        <v>67</v>
      </c>
      <c r="E31" s="29">
        <v>0.9850746268656716</v>
      </c>
      <c r="F31" s="29">
        <v>1</v>
      </c>
    </row>
    <row r="32" spans="1:6" x14ac:dyDescent="0.45">
      <c r="A32" s="20" t="s">
        <v>83</v>
      </c>
      <c r="B32" s="21">
        <v>66</v>
      </c>
      <c r="C32" s="22">
        <v>61</v>
      </c>
      <c r="D32" s="22">
        <v>51</v>
      </c>
      <c r="E32" s="29">
        <v>0.9242424242424242</v>
      </c>
      <c r="F32" s="29">
        <v>0.77272727272727271</v>
      </c>
    </row>
    <row r="33" spans="1:6" x14ac:dyDescent="0.45">
      <c r="A33" s="20" t="s">
        <v>39</v>
      </c>
      <c r="B33" s="21">
        <v>63</v>
      </c>
      <c r="C33" s="22">
        <v>61</v>
      </c>
      <c r="D33" s="22">
        <v>26</v>
      </c>
      <c r="E33" s="29">
        <v>0.96825396825396826</v>
      </c>
      <c r="F33" s="29">
        <v>0.41269841269841268</v>
      </c>
    </row>
    <row r="34" spans="1:6" x14ac:dyDescent="0.45">
      <c r="A34" s="20" t="s">
        <v>66</v>
      </c>
      <c r="B34" s="21">
        <v>62</v>
      </c>
      <c r="C34" s="22">
        <v>62</v>
      </c>
      <c r="D34" s="22">
        <v>62</v>
      </c>
      <c r="E34" s="29">
        <v>1</v>
      </c>
      <c r="F34" s="29">
        <v>1</v>
      </c>
    </row>
    <row r="35" spans="1:6" x14ac:dyDescent="0.45">
      <c r="A35" s="20" t="s">
        <v>13</v>
      </c>
      <c r="B35" s="21">
        <v>58</v>
      </c>
      <c r="C35" s="22">
        <v>52</v>
      </c>
      <c r="D35" s="22">
        <v>46</v>
      </c>
      <c r="E35" s="29">
        <v>0.89655172413793105</v>
      </c>
      <c r="F35" s="29">
        <v>0.7931034482758621</v>
      </c>
    </row>
    <row r="36" spans="1:6" x14ac:dyDescent="0.45">
      <c r="A36" s="20" t="s">
        <v>64</v>
      </c>
      <c r="B36" s="21">
        <v>57</v>
      </c>
      <c r="C36" s="22">
        <v>57</v>
      </c>
      <c r="D36" s="22">
        <v>57</v>
      </c>
      <c r="E36" s="29">
        <v>1</v>
      </c>
      <c r="F36" s="29">
        <v>1</v>
      </c>
    </row>
    <row r="37" spans="1:6" x14ac:dyDescent="0.45">
      <c r="A37" s="20" t="s">
        <v>52</v>
      </c>
      <c r="B37" s="21">
        <v>56</v>
      </c>
      <c r="C37" s="22">
        <v>47</v>
      </c>
      <c r="D37" s="22">
        <v>46</v>
      </c>
      <c r="E37" s="29">
        <v>0.8392857142857143</v>
      </c>
      <c r="F37" s="29">
        <v>0.8214285714285714</v>
      </c>
    </row>
    <row r="38" spans="1:6" x14ac:dyDescent="0.45">
      <c r="A38" s="20" t="s">
        <v>283</v>
      </c>
      <c r="B38" s="21">
        <v>55</v>
      </c>
      <c r="C38" s="22">
        <v>55</v>
      </c>
      <c r="D38" s="22">
        <v>55</v>
      </c>
      <c r="E38" s="29">
        <v>1</v>
      </c>
      <c r="F38" s="29">
        <v>1</v>
      </c>
    </row>
    <row r="39" spans="1:6" x14ac:dyDescent="0.45">
      <c r="A39" s="20" t="s">
        <v>104</v>
      </c>
      <c r="B39" s="21">
        <v>50</v>
      </c>
      <c r="C39" s="22">
        <v>49</v>
      </c>
      <c r="D39" s="22">
        <v>46</v>
      </c>
      <c r="E39" s="29">
        <v>0.98</v>
      </c>
      <c r="F39" s="29">
        <v>0.92</v>
      </c>
    </row>
    <row r="40" spans="1:6" x14ac:dyDescent="0.45">
      <c r="A40" s="20" t="s">
        <v>36</v>
      </c>
      <c r="B40" s="21">
        <v>48</v>
      </c>
      <c r="C40" s="22">
        <v>44</v>
      </c>
      <c r="D40" s="22">
        <v>45</v>
      </c>
      <c r="E40" s="29">
        <v>0.91666666666666663</v>
      </c>
      <c r="F40" s="29">
        <v>0.9375</v>
      </c>
    </row>
    <row r="41" spans="1:6" x14ac:dyDescent="0.45">
      <c r="A41" s="20" t="s">
        <v>31</v>
      </c>
      <c r="B41" s="21">
        <v>43</v>
      </c>
      <c r="C41" s="22">
        <v>35</v>
      </c>
      <c r="D41" s="22">
        <v>30</v>
      </c>
      <c r="E41" s="29">
        <v>0.81395348837209303</v>
      </c>
      <c r="F41" s="29">
        <v>0.69767441860465118</v>
      </c>
    </row>
    <row r="42" spans="1:6" x14ac:dyDescent="0.45">
      <c r="A42" s="20" t="s">
        <v>126</v>
      </c>
      <c r="B42" s="21">
        <v>40</v>
      </c>
      <c r="C42" s="22">
        <v>36</v>
      </c>
      <c r="D42" s="22">
        <v>34</v>
      </c>
      <c r="E42" s="29">
        <v>0.9</v>
      </c>
      <c r="F42" s="29">
        <v>0.85</v>
      </c>
    </row>
    <row r="43" spans="1:6" x14ac:dyDescent="0.45">
      <c r="A43" s="20" t="s">
        <v>41</v>
      </c>
      <c r="B43" s="21">
        <v>40</v>
      </c>
      <c r="C43" s="22">
        <v>40</v>
      </c>
      <c r="D43" s="22">
        <v>40</v>
      </c>
      <c r="E43" s="29">
        <v>1</v>
      </c>
      <c r="F43" s="29">
        <v>1</v>
      </c>
    </row>
    <row r="44" spans="1:6" x14ac:dyDescent="0.45">
      <c r="A44" s="20" t="s">
        <v>99</v>
      </c>
      <c r="B44" s="21">
        <v>40</v>
      </c>
      <c r="C44" s="22">
        <v>38</v>
      </c>
      <c r="D44" s="22">
        <v>40</v>
      </c>
      <c r="E44" s="29">
        <v>0.95</v>
      </c>
      <c r="F44" s="29">
        <v>1</v>
      </c>
    </row>
    <row r="45" spans="1:6" x14ac:dyDescent="0.45">
      <c r="A45" s="20" t="s">
        <v>58</v>
      </c>
      <c r="B45" s="21">
        <v>40</v>
      </c>
      <c r="C45" s="22">
        <v>40</v>
      </c>
      <c r="D45" s="22">
        <v>40</v>
      </c>
      <c r="E45" s="29">
        <v>1</v>
      </c>
      <c r="F45" s="29">
        <v>1</v>
      </c>
    </row>
    <row r="46" spans="1:6" x14ac:dyDescent="0.45">
      <c r="A46" s="20" t="s">
        <v>16</v>
      </c>
      <c r="B46" s="21">
        <v>36</v>
      </c>
      <c r="C46" s="22">
        <v>36</v>
      </c>
      <c r="D46" s="22">
        <v>33</v>
      </c>
      <c r="E46" s="29">
        <v>1</v>
      </c>
      <c r="F46" s="29">
        <v>0.91666666666666663</v>
      </c>
    </row>
    <row r="47" spans="1:6" x14ac:dyDescent="0.45">
      <c r="A47" s="20" t="s">
        <v>57</v>
      </c>
      <c r="B47" s="21">
        <v>36</v>
      </c>
      <c r="C47" s="22">
        <v>36</v>
      </c>
      <c r="D47" s="22">
        <v>36</v>
      </c>
      <c r="E47" s="29">
        <v>1</v>
      </c>
      <c r="F47" s="29">
        <v>1</v>
      </c>
    </row>
    <row r="48" spans="1:6" x14ac:dyDescent="0.45">
      <c r="A48" s="20" t="s">
        <v>60</v>
      </c>
      <c r="B48" s="21">
        <v>35</v>
      </c>
      <c r="C48" s="22">
        <v>35</v>
      </c>
      <c r="D48" s="22">
        <v>35</v>
      </c>
      <c r="E48" s="29">
        <v>1</v>
      </c>
      <c r="F48" s="29">
        <v>1</v>
      </c>
    </row>
    <row r="49" spans="1:6" x14ac:dyDescent="0.45">
      <c r="A49" s="20" t="s">
        <v>171</v>
      </c>
      <c r="B49" s="21">
        <v>33</v>
      </c>
      <c r="C49" s="22">
        <v>33</v>
      </c>
      <c r="D49" s="22">
        <v>30</v>
      </c>
      <c r="E49" s="29">
        <v>1</v>
      </c>
      <c r="F49" s="29">
        <v>0.90909090909090906</v>
      </c>
    </row>
    <row r="50" spans="1:6" x14ac:dyDescent="0.45">
      <c r="A50" s="20" t="s">
        <v>96</v>
      </c>
      <c r="B50" s="21">
        <v>31</v>
      </c>
      <c r="C50" s="22">
        <v>31</v>
      </c>
      <c r="D50" s="22">
        <v>25</v>
      </c>
      <c r="E50" s="29">
        <v>1</v>
      </c>
      <c r="F50" s="29">
        <v>0.80645161290322576</v>
      </c>
    </row>
    <row r="51" spans="1:6" x14ac:dyDescent="0.45">
      <c r="A51" s="20" t="s">
        <v>97</v>
      </c>
      <c r="B51" s="21">
        <v>31</v>
      </c>
      <c r="C51" s="22">
        <v>31</v>
      </c>
      <c r="D51" s="22">
        <v>30</v>
      </c>
      <c r="E51" s="29">
        <v>1</v>
      </c>
      <c r="F51" s="29">
        <v>0.967741935483871</v>
      </c>
    </row>
    <row r="52" spans="1:6" x14ac:dyDescent="0.45">
      <c r="A52" s="20" t="s">
        <v>53</v>
      </c>
      <c r="B52" s="21">
        <v>31</v>
      </c>
      <c r="C52" s="22">
        <v>31</v>
      </c>
      <c r="D52" s="22">
        <v>31</v>
      </c>
      <c r="E52" s="29">
        <v>1</v>
      </c>
      <c r="F52" s="29">
        <v>1</v>
      </c>
    </row>
    <row r="53" spans="1:6" x14ac:dyDescent="0.45">
      <c r="A53" s="20" t="s">
        <v>62</v>
      </c>
      <c r="B53" s="21">
        <v>30</v>
      </c>
      <c r="C53" s="22">
        <v>28</v>
      </c>
      <c r="D53" s="22">
        <v>28</v>
      </c>
      <c r="E53" s="29">
        <v>0.93333333333333335</v>
      </c>
      <c r="F53" s="29">
        <v>0.93333333333333335</v>
      </c>
    </row>
    <row r="54" spans="1:6" x14ac:dyDescent="0.45">
      <c r="A54" s="20" t="s">
        <v>49</v>
      </c>
      <c r="B54" s="21">
        <v>30</v>
      </c>
      <c r="C54" s="22">
        <v>29</v>
      </c>
      <c r="D54" s="22">
        <v>30</v>
      </c>
      <c r="E54" s="29">
        <v>0.96666666666666667</v>
      </c>
      <c r="F54" s="29">
        <v>1</v>
      </c>
    </row>
    <row r="55" spans="1:6" x14ac:dyDescent="0.45">
      <c r="A55" s="20" t="s">
        <v>135</v>
      </c>
      <c r="B55" s="21">
        <v>27</v>
      </c>
      <c r="C55" s="22">
        <v>27</v>
      </c>
      <c r="D55" s="22">
        <v>27</v>
      </c>
      <c r="E55" s="29">
        <v>1</v>
      </c>
      <c r="F55" s="29">
        <v>1</v>
      </c>
    </row>
    <row r="56" spans="1:6" x14ac:dyDescent="0.45">
      <c r="A56" s="20" t="s">
        <v>70</v>
      </c>
      <c r="B56" s="21">
        <v>26</v>
      </c>
      <c r="C56" s="22">
        <v>24</v>
      </c>
      <c r="D56" s="22">
        <v>26</v>
      </c>
      <c r="E56" s="29">
        <v>0.92307692307692313</v>
      </c>
      <c r="F56" s="29">
        <v>1</v>
      </c>
    </row>
    <row r="57" spans="1:6" x14ac:dyDescent="0.45">
      <c r="A57" s="20" t="s">
        <v>94</v>
      </c>
      <c r="B57" s="21">
        <v>23</v>
      </c>
      <c r="C57" s="22">
        <v>23</v>
      </c>
      <c r="D57" s="22">
        <v>23</v>
      </c>
      <c r="E57" s="29">
        <v>1</v>
      </c>
      <c r="F57" s="29">
        <v>1</v>
      </c>
    </row>
    <row r="58" spans="1:6" x14ac:dyDescent="0.45">
      <c r="A58" s="20" t="s">
        <v>42</v>
      </c>
      <c r="B58" s="21">
        <v>21</v>
      </c>
      <c r="C58" s="22">
        <v>20</v>
      </c>
      <c r="D58" s="22">
        <v>19</v>
      </c>
      <c r="E58" s="29">
        <v>0.95238095238095233</v>
      </c>
      <c r="F58" s="29">
        <v>0.90476190476190477</v>
      </c>
    </row>
    <row r="59" spans="1:6" x14ac:dyDescent="0.45">
      <c r="A59" s="20" t="s">
        <v>153</v>
      </c>
      <c r="B59" s="21">
        <v>21</v>
      </c>
      <c r="C59" s="22">
        <v>21</v>
      </c>
      <c r="D59" s="22">
        <v>21</v>
      </c>
      <c r="E59" s="29">
        <v>1</v>
      </c>
      <c r="F59" s="29">
        <v>1</v>
      </c>
    </row>
    <row r="60" spans="1:6" x14ac:dyDescent="0.45">
      <c r="A60" s="20" t="s">
        <v>56</v>
      </c>
      <c r="B60" s="21">
        <v>21</v>
      </c>
      <c r="C60" s="22">
        <v>21</v>
      </c>
      <c r="D60" s="22">
        <v>21</v>
      </c>
      <c r="E60" s="29">
        <v>1</v>
      </c>
      <c r="F60" s="29">
        <v>1</v>
      </c>
    </row>
    <row r="61" spans="1:6" x14ac:dyDescent="0.45">
      <c r="A61" s="20" t="s">
        <v>93</v>
      </c>
      <c r="B61" s="21">
        <v>20</v>
      </c>
      <c r="C61" s="22">
        <v>19</v>
      </c>
      <c r="D61" s="22">
        <v>20</v>
      </c>
      <c r="E61" s="29">
        <v>0.95</v>
      </c>
      <c r="F61" s="29">
        <v>1</v>
      </c>
    </row>
    <row r="62" spans="1:6" x14ac:dyDescent="0.45">
      <c r="A62" s="20" t="s">
        <v>44</v>
      </c>
      <c r="B62" s="21">
        <v>19</v>
      </c>
      <c r="C62" s="22">
        <v>15</v>
      </c>
      <c r="D62" s="22">
        <v>11</v>
      </c>
      <c r="E62" s="29">
        <v>0.78947368421052633</v>
      </c>
      <c r="F62" s="29">
        <v>0.57894736842105265</v>
      </c>
    </row>
    <row r="63" spans="1:6" x14ac:dyDescent="0.45">
      <c r="A63" s="20" t="s">
        <v>92</v>
      </c>
      <c r="B63" s="21">
        <v>19</v>
      </c>
      <c r="C63" s="22">
        <v>17</v>
      </c>
      <c r="D63" s="22">
        <v>17</v>
      </c>
      <c r="E63" s="29">
        <v>0.89473684210526316</v>
      </c>
      <c r="F63" s="29">
        <v>0.89473684210526316</v>
      </c>
    </row>
    <row r="64" spans="1:6" x14ac:dyDescent="0.45">
      <c r="A64" s="20" t="s">
        <v>174</v>
      </c>
      <c r="B64" s="21">
        <v>19</v>
      </c>
      <c r="C64" s="22">
        <v>18</v>
      </c>
      <c r="D64" s="22">
        <v>18</v>
      </c>
      <c r="E64" s="29">
        <v>0.94736842105263153</v>
      </c>
      <c r="F64" s="29">
        <v>0.94736842105263153</v>
      </c>
    </row>
    <row r="65" spans="1:6" x14ac:dyDescent="0.45">
      <c r="A65" s="20" t="s">
        <v>156</v>
      </c>
      <c r="B65" s="21">
        <v>18</v>
      </c>
      <c r="C65" s="22">
        <v>18</v>
      </c>
      <c r="D65" s="22">
        <v>17</v>
      </c>
      <c r="E65" s="29">
        <v>1</v>
      </c>
      <c r="F65" s="29">
        <v>0.94444444444444442</v>
      </c>
    </row>
    <row r="66" spans="1:6" x14ac:dyDescent="0.45">
      <c r="A66" s="20" t="s">
        <v>84</v>
      </c>
      <c r="B66" s="21">
        <v>18</v>
      </c>
      <c r="C66" s="22">
        <v>18</v>
      </c>
      <c r="D66" s="22">
        <v>18</v>
      </c>
      <c r="E66" s="29">
        <v>1</v>
      </c>
      <c r="F66" s="29">
        <v>1</v>
      </c>
    </row>
    <row r="67" spans="1:6" x14ac:dyDescent="0.45">
      <c r="A67" s="20" t="s">
        <v>136</v>
      </c>
      <c r="B67" s="21">
        <v>18</v>
      </c>
      <c r="C67" s="22">
        <v>18</v>
      </c>
      <c r="D67" s="22">
        <v>18</v>
      </c>
      <c r="E67" s="29">
        <v>1</v>
      </c>
      <c r="F67" s="29">
        <v>1</v>
      </c>
    </row>
    <row r="68" spans="1:6" x14ac:dyDescent="0.45">
      <c r="A68" s="20" t="s">
        <v>282</v>
      </c>
      <c r="B68" s="21">
        <v>17</v>
      </c>
      <c r="C68" s="22">
        <v>17</v>
      </c>
      <c r="D68" s="22">
        <v>0</v>
      </c>
      <c r="E68" s="29">
        <v>1</v>
      </c>
      <c r="F68" s="29">
        <v>0</v>
      </c>
    </row>
    <row r="69" spans="1:6" x14ac:dyDescent="0.45">
      <c r="A69" s="20" t="s">
        <v>144</v>
      </c>
      <c r="B69" s="21">
        <v>16</v>
      </c>
      <c r="C69" s="22">
        <v>15</v>
      </c>
      <c r="D69" s="22">
        <v>15</v>
      </c>
      <c r="E69" s="29">
        <v>0.9375</v>
      </c>
      <c r="F69" s="29">
        <v>0.9375</v>
      </c>
    </row>
    <row r="70" spans="1:6" x14ac:dyDescent="0.45">
      <c r="A70" s="20" t="s">
        <v>32</v>
      </c>
      <c r="B70" s="21">
        <v>15</v>
      </c>
      <c r="C70" s="22">
        <v>15</v>
      </c>
      <c r="D70" s="22">
        <v>15</v>
      </c>
      <c r="E70" s="29">
        <v>1</v>
      </c>
      <c r="F70" s="29">
        <v>1</v>
      </c>
    </row>
    <row r="71" spans="1:6" x14ac:dyDescent="0.45">
      <c r="A71" s="20" t="s">
        <v>85</v>
      </c>
      <c r="B71" s="21">
        <v>15</v>
      </c>
      <c r="C71" s="22">
        <v>15</v>
      </c>
      <c r="D71" s="22">
        <v>15</v>
      </c>
      <c r="E71" s="29">
        <v>1</v>
      </c>
      <c r="F71" s="29">
        <v>1</v>
      </c>
    </row>
    <row r="72" spans="1:6" x14ac:dyDescent="0.45">
      <c r="A72" s="20" t="s">
        <v>20</v>
      </c>
      <c r="B72" s="21">
        <v>13</v>
      </c>
      <c r="C72" s="22">
        <v>7</v>
      </c>
      <c r="D72" s="22">
        <v>5</v>
      </c>
      <c r="E72" s="29">
        <v>0.53846153846153844</v>
      </c>
      <c r="F72" s="29">
        <v>0.38461538461538464</v>
      </c>
    </row>
    <row r="73" spans="1:6" x14ac:dyDescent="0.45">
      <c r="A73" s="20" t="s">
        <v>281</v>
      </c>
      <c r="B73" s="21">
        <v>13</v>
      </c>
      <c r="C73" s="22">
        <v>12</v>
      </c>
      <c r="D73" s="22">
        <v>12</v>
      </c>
      <c r="E73" s="29">
        <v>0.92307692307692313</v>
      </c>
      <c r="F73" s="29">
        <v>0.92307692307692313</v>
      </c>
    </row>
    <row r="74" spans="1:6" x14ac:dyDescent="0.45">
      <c r="A74" s="20" t="s">
        <v>15</v>
      </c>
      <c r="B74" s="21">
        <v>13</v>
      </c>
      <c r="C74" s="22">
        <v>13</v>
      </c>
      <c r="D74" s="22">
        <v>13</v>
      </c>
      <c r="E74" s="29">
        <v>1</v>
      </c>
      <c r="F74" s="29">
        <v>1</v>
      </c>
    </row>
    <row r="75" spans="1:6" x14ac:dyDescent="0.45">
      <c r="A75" s="20" t="s">
        <v>115</v>
      </c>
      <c r="B75" s="21">
        <v>13</v>
      </c>
      <c r="C75" s="22">
        <v>13</v>
      </c>
      <c r="D75" s="22">
        <v>13</v>
      </c>
      <c r="E75" s="29">
        <v>1</v>
      </c>
      <c r="F75" s="29">
        <v>1</v>
      </c>
    </row>
    <row r="76" spans="1:6" x14ac:dyDescent="0.45">
      <c r="A76" s="20" t="s">
        <v>38</v>
      </c>
      <c r="B76" s="21">
        <v>13</v>
      </c>
      <c r="C76" s="22">
        <v>13</v>
      </c>
      <c r="D76" s="22">
        <v>13</v>
      </c>
      <c r="E76" s="29">
        <v>1</v>
      </c>
      <c r="F76" s="29">
        <v>1</v>
      </c>
    </row>
    <row r="77" spans="1:6" x14ac:dyDescent="0.45">
      <c r="A77" s="20" t="s">
        <v>50</v>
      </c>
      <c r="B77" s="21">
        <v>13</v>
      </c>
      <c r="C77" s="22">
        <v>13</v>
      </c>
      <c r="D77" s="22">
        <v>13</v>
      </c>
      <c r="E77" s="29">
        <v>1</v>
      </c>
      <c r="F77" s="29">
        <v>1</v>
      </c>
    </row>
    <row r="78" spans="1:6" x14ac:dyDescent="0.45">
      <c r="A78" s="20" t="s">
        <v>19</v>
      </c>
      <c r="B78" s="21">
        <v>12</v>
      </c>
      <c r="C78" s="22">
        <v>12</v>
      </c>
      <c r="D78" s="22">
        <v>8</v>
      </c>
      <c r="E78" s="29">
        <v>1</v>
      </c>
      <c r="F78" s="29">
        <v>0.66666666666666663</v>
      </c>
    </row>
    <row r="79" spans="1:6" x14ac:dyDescent="0.45">
      <c r="A79" s="20" t="s">
        <v>164</v>
      </c>
      <c r="B79" s="21">
        <v>12</v>
      </c>
      <c r="C79" s="22">
        <v>11</v>
      </c>
      <c r="D79" s="22">
        <v>11</v>
      </c>
      <c r="E79" s="29">
        <v>0.91666666666666663</v>
      </c>
      <c r="F79" s="29">
        <v>0.91666666666666663</v>
      </c>
    </row>
    <row r="80" spans="1:6" x14ac:dyDescent="0.45">
      <c r="A80" s="20" t="s">
        <v>34</v>
      </c>
      <c r="B80" s="21">
        <v>12</v>
      </c>
      <c r="C80" s="22">
        <v>11</v>
      </c>
      <c r="D80" s="22">
        <v>11</v>
      </c>
      <c r="E80" s="29">
        <v>0.91666666666666663</v>
      </c>
      <c r="F80" s="29">
        <v>0.91666666666666663</v>
      </c>
    </row>
    <row r="81" spans="1:6" x14ac:dyDescent="0.45">
      <c r="A81" s="20" t="s">
        <v>86</v>
      </c>
      <c r="B81" s="21">
        <v>12</v>
      </c>
      <c r="C81" s="22">
        <v>12</v>
      </c>
      <c r="D81" s="22">
        <v>12</v>
      </c>
      <c r="E81" s="29">
        <v>1</v>
      </c>
      <c r="F81" s="29">
        <v>1</v>
      </c>
    </row>
    <row r="82" spans="1:6" x14ac:dyDescent="0.45">
      <c r="A82" s="20" t="s">
        <v>91</v>
      </c>
      <c r="B82" s="21">
        <v>12</v>
      </c>
      <c r="C82" s="22">
        <v>12</v>
      </c>
      <c r="D82" s="22">
        <v>12</v>
      </c>
      <c r="E82" s="29">
        <v>1</v>
      </c>
      <c r="F82" s="29">
        <v>1</v>
      </c>
    </row>
    <row r="83" spans="1:6" x14ac:dyDescent="0.45">
      <c r="A83" s="20" t="s">
        <v>43</v>
      </c>
      <c r="B83" s="21">
        <v>12</v>
      </c>
      <c r="C83" s="22">
        <v>12</v>
      </c>
      <c r="D83" s="22">
        <v>12</v>
      </c>
      <c r="E83" s="29">
        <v>1</v>
      </c>
      <c r="F83" s="29">
        <v>1</v>
      </c>
    </row>
    <row r="84" spans="1:6" x14ac:dyDescent="0.45">
      <c r="A84" s="20" t="s">
        <v>55</v>
      </c>
      <c r="B84" s="21">
        <v>11</v>
      </c>
      <c r="C84" s="22">
        <v>10</v>
      </c>
      <c r="D84" s="22">
        <v>8</v>
      </c>
      <c r="E84" s="29">
        <v>0.90909090909090906</v>
      </c>
      <c r="F84" s="29">
        <v>0.72727272727272729</v>
      </c>
    </row>
    <row r="85" spans="1:6" x14ac:dyDescent="0.45">
      <c r="A85" s="20" t="s">
        <v>113</v>
      </c>
      <c r="B85" s="21">
        <v>11</v>
      </c>
      <c r="C85" s="22">
        <v>10</v>
      </c>
      <c r="D85" s="22">
        <v>10</v>
      </c>
      <c r="E85" s="29">
        <v>0.90909090909090906</v>
      </c>
      <c r="F85" s="29">
        <v>0.90909090909090906</v>
      </c>
    </row>
    <row r="86" spans="1:6" x14ac:dyDescent="0.45">
      <c r="A86" s="20" t="s">
        <v>68</v>
      </c>
      <c r="B86" s="21">
        <v>11</v>
      </c>
      <c r="C86" s="22">
        <v>11</v>
      </c>
      <c r="D86" s="22">
        <v>11</v>
      </c>
      <c r="E86" s="29">
        <v>1</v>
      </c>
      <c r="F86" s="29">
        <v>1</v>
      </c>
    </row>
    <row r="87" spans="1:6" x14ac:dyDescent="0.45">
      <c r="A87" s="20" t="s">
        <v>123</v>
      </c>
      <c r="B87" s="21">
        <v>11</v>
      </c>
      <c r="C87" s="22">
        <v>11</v>
      </c>
      <c r="D87" s="22">
        <v>11</v>
      </c>
      <c r="E87" s="29">
        <v>1</v>
      </c>
      <c r="F87" s="29">
        <v>1</v>
      </c>
    </row>
    <row r="88" spans="1:6" x14ac:dyDescent="0.45">
      <c r="A88" s="20" t="s">
        <v>101</v>
      </c>
      <c r="B88" s="21">
        <v>10</v>
      </c>
      <c r="C88" s="22">
        <v>10</v>
      </c>
      <c r="D88" s="22">
        <v>10</v>
      </c>
      <c r="E88" s="29">
        <v>1</v>
      </c>
      <c r="F88" s="29">
        <v>1</v>
      </c>
    </row>
    <row r="89" spans="1:6" x14ac:dyDescent="0.45">
      <c r="A89" s="20" t="s">
        <v>108</v>
      </c>
      <c r="B89" s="21">
        <v>10</v>
      </c>
      <c r="C89" s="22">
        <v>9</v>
      </c>
      <c r="D89" s="22">
        <v>10</v>
      </c>
      <c r="E89" s="29">
        <v>0.9</v>
      </c>
      <c r="F89" s="29">
        <v>1</v>
      </c>
    </row>
    <row r="90" spans="1:6" x14ac:dyDescent="0.45">
      <c r="A90" s="20" t="s">
        <v>121</v>
      </c>
      <c r="B90" s="21">
        <v>10</v>
      </c>
      <c r="C90" s="22">
        <v>8</v>
      </c>
      <c r="D90" s="22">
        <v>10</v>
      </c>
      <c r="E90" s="29">
        <v>0.8</v>
      </c>
      <c r="F90" s="29">
        <v>1</v>
      </c>
    </row>
    <row r="91" spans="1:6" x14ac:dyDescent="0.45">
      <c r="A91" s="20" t="s">
        <v>124</v>
      </c>
      <c r="B91" s="21">
        <v>10</v>
      </c>
      <c r="C91" s="22">
        <v>10</v>
      </c>
      <c r="D91" s="22">
        <v>10</v>
      </c>
      <c r="E91" s="29">
        <v>1</v>
      </c>
      <c r="F91" s="29">
        <v>1</v>
      </c>
    </row>
    <row r="92" spans="1:6" x14ac:dyDescent="0.45">
      <c r="A92" s="20" t="s">
        <v>95</v>
      </c>
      <c r="B92" s="21">
        <v>10</v>
      </c>
      <c r="C92" s="22">
        <v>9</v>
      </c>
      <c r="D92" s="22">
        <v>0</v>
      </c>
      <c r="E92" s="29">
        <v>0.9</v>
      </c>
      <c r="F92" s="29">
        <v>0</v>
      </c>
    </row>
    <row r="93" spans="1:6" x14ac:dyDescent="0.45">
      <c r="A93" s="20" t="s">
        <v>127</v>
      </c>
      <c r="B93" s="21">
        <v>9</v>
      </c>
      <c r="C93" s="22">
        <v>9</v>
      </c>
      <c r="D93" s="22">
        <v>9</v>
      </c>
      <c r="E93" s="29">
        <v>1</v>
      </c>
      <c r="F93" s="29">
        <v>1</v>
      </c>
    </row>
    <row r="94" spans="1:6" x14ac:dyDescent="0.45">
      <c r="A94" s="20" t="s">
        <v>74</v>
      </c>
      <c r="B94" s="21">
        <v>9</v>
      </c>
      <c r="C94" s="22">
        <v>9</v>
      </c>
      <c r="D94" s="22">
        <v>9</v>
      </c>
      <c r="E94" s="29">
        <v>1</v>
      </c>
      <c r="F94" s="29">
        <v>1</v>
      </c>
    </row>
    <row r="95" spans="1:6" x14ac:dyDescent="0.45">
      <c r="A95" s="20" t="s">
        <v>173</v>
      </c>
      <c r="B95" s="21">
        <v>8</v>
      </c>
      <c r="C95" s="22">
        <v>8</v>
      </c>
      <c r="D95" s="22">
        <v>4</v>
      </c>
      <c r="E95" s="29">
        <v>1</v>
      </c>
      <c r="F95" s="29">
        <v>0.5</v>
      </c>
    </row>
    <row r="96" spans="1:6" x14ac:dyDescent="0.45">
      <c r="A96" s="20" t="s">
        <v>63</v>
      </c>
      <c r="B96" s="21">
        <v>8</v>
      </c>
      <c r="C96" s="22">
        <v>7</v>
      </c>
      <c r="D96" s="22">
        <v>5</v>
      </c>
      <c r="E96" s="29">
        <v>0.875</v>
      </c>
      <c r="F96" s="29">
        <v>0.625</v>
      </c>
    </row>
    <row r="97" spans="1:6" x14ac:dyDescent="0.45">
      <c r="A97" s="20" t="s">
        <v>90</v>
      </c>
      <c r="B97" s="21">
        <v>8</v>
      </c>
      <c r="C97" s="22">
        <v>8</v>
      </c>
      <c r="D97" s="22">
        <v>8</v>
      </c>
      <c r="E97" s="29">
        <v>1</v>
      </c>
      <c r="F97" s="29">
        <v>1</v>
      </c>
    </row>
    <row r="98" spans="1:6" x14ac:dyDescent="0.45">
      <c r="A98" s="20" t="s">
        <v>81</v>
      </c>
      <c r="B98" s="21">
        <v>8</v>
      </c>
      <c r="C98" s="22">
        <v>8</v>
      </c>
      <c r="D98" s="22">
        <v>8</v>
      </c>
      <c r="E98" s="29">
        <v>1</v>
      </c>
      <c r="F98" s="29">
        <v>1</v>
      </c>
    </row>
    <row r="99" spans="1:6" x14ac:dyDescent="0.45">
      <c r="A99" s="20" t="s">
        <v>30</v>
      </c>
      <c r="B99" s="21">
        <v>7</v>
      </c>
      <c r="C99" s="22">
        <v>2</v>
      </c>
      <c r="D99" s="22">
        <v>1</v>
      </c>
      <c r="E99" s="29">
        <v>0.2857142857142857</v>
      </c>
      <c r="F99" s="29">
        <v>0.14285714285714285</v>
      </c>
    </row>
    <row r="100" spans="1:6" x14ac:dyDescent="0.45">
      <c r="A100" s="20" t="s">
        <v>71</v>
      </c>
      <c r="B100" s="21">
        <v>7</v>
      </c>
      <c r="C100" s="22">
        <v>7</v>
      </c>
      <c r="D100" s="22">
        <v>3</v>
      </c>
      <c r="E100" s="29">
        <v>1</v>
      </c>
      <c r="F100" s="29">
        <v>0.42857142857142855</v>
      </c>
    </row>
    <row r="101" spans="1:6" x14ac:dyDescent="0.45">
      <c r="A101" s="20" t="s">
        <v>165</v>
      </c>
      <c r="B101" s="21">
        <v>7</v>
      </c>
      <c r="C101" s="22">
        <v>5</v>
      </c>
      <c r="D101" s="22">
        <v>5</v>
      </c>
      <c r="E101" s="29">
        <v>0.7142857142857143</v>
      </c>
      <c r="F101" s="29">
        <v>0.7142857142857143</v>
      </c>
    </row>
    <row r="102" spans="1:6" x14ac:dyDescent="0.45">
      <c r="A102" s="20" t="s">
        <v>88</v>
      </c>
      <c r="B102" s="21">
        <v>7</v>
      </c>
      <c r="C102" s="22">
        <v>6</v>
      </c>
      <c r="D102" s="22">
        <v>5</v>
      </c>
      <c r="E102" s="29">
        <v>0.8571428571428571</v>
      </c>
      <c r="F102" s="29">
        <v>0.7142857142857143</v>
      </c>
    </row>
    <row r="103" spans="1:6" x14ac:dyDescent="0.45">
      <c r="A103" s="20" t="s">
        <v>25</v>
      </c>
      <c r="B103" s="21">
        <v>7</v>
      </c>
      <c r="C103" s="22">
        <v>6</v>
      </c>
      <c r="D103" s="22">
        <v>6</v>
      </c>
      <c r="E103" s="29">
        <v>0.8571428571428571</v>
      </c>
      <c r="F103" s="29">
        <v>0.8571428571428571</v>
      </c>
    </row>
    <row r="104" spans="1:6" x14ac:dyDescent="0.45">
      <c r="A104" s="20" t="s">
        <v>122</v>
      </c>
      <c r="B104" s="21">
        <v>7</v>
      </c>
      <c r="C104" s="22">
        <v>7</v>
      </c>
      <c r="D104" s="22">
        <v>7</v>
      </c>
      <c r="E104" s="29">
        <v>1</v>
      </c>
      <c r="F104" s="29">
        <v>1</v>
      </c>
    </row>
    <row r="105" spans="1:6" x14ac:dyDescent="0.45">
      <c r="A105" s="20" t="s">
        <v>187</v>
      </c>
      <c r="B105" s="21">
        <v>7</v>
      </c>
      <c r="C105" s="22">
        <v>7</v>
      </c>
      <c r="D105" s="22">
        <v>7</v>
      </c>
      <c r="E105" s="29">
        <v>1</v>
      </c>
      <c r="F105" s="29">
        <v>1</v>
      </c>
    </row>
    <row r="106" spans="1:6" x14ac:dyDescent="0.45">
      <c r="A106" s="20" t="s">
        <v>280</v>
      </c>
      <c r="B106" s="21">
        <v>7</v>
      </c>
      <c r="C106" s="22">
        <v>7</v>
      </c>
      <c r="D106" s="22">
        <v>7</v>
      </c>
      <c r="E106" s="29">
        <v>1</v>
      </c>
      <c r="F106" s="29">
        <v>1</v>
      </c>
    </row>
    <row r="107" spans="1:6" x14ac:dyDescent="0.45">
      <c r="A107" s="20" t="s">
        <v>142</v>
      </c>
      <c r="B107" s="21">
        <v>7</v>
      </c>
      <c r="C107" s="22">
        <v>6</v>
      </c>
      <c r="D107" s="22">
        <v>7</v>
      </c>
      <c r="E107" s="29">
        <v>0.8571428571428571</v>
      </c>
      <c r="F107" s="29">
        <v>1</v>
      </c>
    </row>
    <row r="108" spans="1:6" x14ac:dyDescent="0.45">
      <c r="A108" s="20" t="s">
        <v>54</v>
      </c>
      <c r="B108" s="21">
        <v>7</v>
      </c>
      <c r="C108" s="22">
        <v>7</v>
      </c>
      <c r="D108" s="22">
        <v>7</v>
      </c>
      <c r="E108" s="29">
        <v>1</v>
      </c>
      <c r="F108" s="29">
        <v>1</v>
      </c>
    </row>
    <row r="109" spans="1:6" x14ac:dyDescent="0.45">
      <c r="A109" s="20" t="s">
        <v>191</v>
      </c>
      <c r="B109" s="21">
        <v>7</v>
      </c>
      <c r="C109" s="22">
        <v>5</v>
      </c>
      <c r="D109" s="22">
        <v>0</v>
      </c>
      <c r="E109" s="29">
        <v>0.7142857142857143</v>
      </c>
      <c r="F109" s="29">
        <v>0</v>
      </c>
    </row>
    <row r="110" spans="1:6" x14ac:dyDescent="0.45">
      <c r="A110" s="20" t="s">
        <v>128</v>
      </c>
      <c r="B110" s="21">
        <v>5</v>
      </c>
      <c r="C110" s="22">
        <v>4</v>
      </c>
      <c r="D110" s="22">
        <v>2</v>
      </c>
      <c r="E110" s="29">
        <v>0.8</v>
      </c>
      <c r="F110" s="29">
        <v>0.4</v>
      </c>
    </row>
    <row r="111" spans="1:6" x14ac:dyDescent="0.45">
      <c r="A111" s="20" t="s">
        <v>61</v>
      </c>
      <c r="B111" s="21">
        <v>5</v>
      </c>
      <c r="C111" s="22">
        <v>4</v>
      </c>
      <c r="D111" s="22">
        <v>4</v>
      </c>
      <c r="E111" s="29">
        <v>0.8</v>
      </c>
      <c r="F111" s="29">
        <v>0.8</v>
      </c>
    </row>
    <row r="112" spans="1:6" x14ac:dyDescent="0.45">
      <c r="A112" s="20" t="s">
        <v>51</v>
      </c>
      <c r="B112" s="21">
        <v>5</v>
      </c>
      <c r="C112" s="22">
        <v>5</v>
      </c>
      <c r="D112" s="22">
        <v>4</v>
      </c>
      <c r="E112" s="29">
        <v>1</v>
      </c>
      <c r="F112" s="29">
        <v>0.8</v>
      </c>
    </row>
    <row r="113" spans="1:6" x14ac:dyDescent="0.45">
      <c r="A113" s="20" t="s">
        <v>109</v>
      </c>
      <c r="B113" s="21">
        <v>5</v>
      </c>
      <c r="C113" s="22">
        <v>5</v>
      </c>
      <c r="D113" s="22">
        <v>4</v>
      </c>
      <c r="E113" s="29">
        <v>1</v>
      </c>
      <c r="F113" s="29">
        <v>0.8</v>
      </c>
    </row>
    <row r="114" spans="1:6" x14ac:dyDescent="0.45">
      <c r="A114" s="20" t="s">
        <v>167</v>
      </c>
      <c r="B114" s="21">
        <v>5</v>
      </c>
      <c r="C114" s="22">
        <v>5</v>
      </c>
      <c r="D114" s="22">
        <v>5</v>
      </c>
      <c r="E114" s="29">
        <v>1</v>
      </c>
      <c r="F114" s="29">
        <v>1</v>
      </c>
    </row>
    <row r="115" spans="1:6" x14ac:dyDescent="0.45">
      <c r="A115" s="20" t="s">
        <v>120</v>
      </c>
      <c r="B115" s="21">
        <v>5</v>
      </c>
      <c r="C115" s="22">
        <v>5</v>
      </c>
      <c r="D115" s="22">
        <v>5</v>
      </c>
      <c r="E115" s="29">
        <v>1</v>
      </c>
      <c r="F115" s="29">
        <v>1</v>
      </c>
    </row>
    <row r="116" spans="1:6" x14ac:dyDescent="0.45">
      <c r="A116" s="20" t="s">
        <v>33</v>
      </c>
      <c r="B116" s="21">
        <v>5</v>
      </c>
      <c r="C116" s="22">
        <v>5</v>
      </c>
      <c r="D116" s="22">
        <v>5</v>
      </c>
      <c r="E116" s="29">
        <v>1</v>
      </c>
      <c r="F116" s="29">
        <v>1</v>
      </c>
    </row>
    <row r="117" spans="1:6" x14ac:dyDescent="0.45">
      <c r="A117" s="20" t="s">
        <v>177</v>
      </c>
      <c r="B117" s="21">
        <v>5</v>
      </c>
      <c r="C117" s="22">
        <v>5</v>
      </c>
      <c r="D117" s="22">
        <v>5</v>
      </c>
      <c r="E117" s="29">
        <v>1</v>
      </c>
      <c r="F117" s="29">
        <v>1</v>
      </c>
    </row>
    <row r="118" spans="1:6" x14ac:dyDescent="0.45">
      <c r="A118" s="20" t="s">
        <v>125</v>
      </c>
      <c r="B118" s="21">
        <v>5</v>
      </c>
      <c r="C118" s="22">
        <v>5</v>
      </c>
      <c r="D118" s="22">
        <v>5</v>
      </c>
      <c r="E118" s="29">
        <v>1</v>
      </c>
      <c r="F118" s="29">
        <v>1</v>
      </c>
    </row>
    <row r="119" spans="1:6" x14ac:dyDescent="0.45">
      <c r="A119" s="20" t="s">
        <v>279</v>
      </c>
      <c r="B119" s="21">
        <v>5</v>
      </c>
      <c r="C119" s="22">
        <v>5</v>
      </c>
      <c r="D119" s="22">
        <v>5</v>
      </c>
      <c r="E119" s="29">
        <v>1</v>
      </c>
      <c r="F119" s="29">
        <v>1</v>
      </c>
    </row>
    <row r="120" spans="1:6" x14ac:dyDescent="0.45">
      <c r="A120" s="20" t="s">
        <v>278</v>
      </c>
      <c r="B120" s="21">
        <v>5</v>
      </c>
      <c r="C120" s="22">
        <v>5</v>
      </c>
      <c r="D120" s="22">
        <v>5</v>
      </c>
      <c r="E120" s="29">
        <v>1</v>
      </c>
      <c r="F120" s="29">
        <v>1</v>
      </c>
    </row>
    <row r="121" spans="1:6" x14ac:dyDescent="0.45">
      <c r="A121" s="20" t="s">
        <v>69</v>
      </c>
      <c r="B121" s="21">
        <v>5</v>
      </c>
      <c r="C121" s="22">
        <v>5</v>
      </c>
      <c r="D121" s="22">
        <v>5</v>
      </c>
      <c r="E121" s="29">
        <v>1</v>
      </c>
      <c r="F121" s="29">
        <v>1</v>
      </c>
    </row>
    <row r="122" spans="1:6" x14ac:dyDescent="0.45">
      <c r="A122" s="20" t="s">
        <v>157</v>
      </c>
      <c r="B122" s="21">
        <v>4</v>
      </c>
      <c r="C122" s="22">
        <v>4</v>
      </c>
      <c r="D122" s="22">
        <v>4</v>
      </c>
      <c r="E122" s="29">
        <v>1</v>
      </c>
      <c r="F122" s="29">
        <v>1</v>
      </c>
    </row>
    <row r="123" spans="1:6" x14ac:dyDescent="0.45">
      <c r="A123" s="20" t="s">
        <v>155</v>
      </c>
      <c r="B123" s="21">
        <v>4</v>
      </c>
      <c r="C123" s="22">
        <v>4</v>
      </c>
      <c r="D123" s="22">
        <v>4</v>
      </c>
      <c r="E123" s="29">
        <v>1</v>
      </c>
      <c r="F123" s="29">
        <v>1</v>
      </c>
    </row>
    <row r="124" spans="1:6" x14ac:dyDescent="0.45">
      <c r="A124" s="20" t="s">
        <v>146</v>
      </c>
      <c r="B124" s="21">
        <v>4</v>
      </c>
      <c r="C124" s="22">
        <v>4</v>
      </c>
      <c r="D124" s="22">
        <v>4</v>
      </c>
      <c r="E124" s="29">
        <v>1</v>
      </c>
      <c r="F124" s="29">
        <v>1</v>
      </c>
    </row>
    <row r="125" spans="1:6" x14ac:dyDescent="0.45">
      <c r="A125" s="20" t="s">
        <v>17</v>
      </c>
      <c r="B125" s="21">
        <v>4</v>
      </c>
      <c r="C125" s="22">
        <v>4</v>
      </c>
      <c r="D125" s="22">
        <v>4</v>
      </c>
      <c r="E125" s="29">
        <v>1</v>
      </c>
      <c r="F125" s="29">
        <v>1</v>
      </c>
    </row>
    <row r="126" spans="1:6" x14ac:dyDescent="0.45">
      <c r="A126" s="20" t="s">
        <v>87</v>
      </c>
      <c r="B126" s="21">
        <v>4</v>
      </c>
      <c r="C126" s="22">
        <v>3</v>
      </c>
      <c r="D126" s="22">
        <v>4</v>
      </c>
      <c r="E126" s="29">
        <v>0.75</v>
      </c>
      <c r="F126" s="29">
        <v>1</v>
      </c>
    </row>
    <row r="127" spans="1:6" x14ac:dyDescent="0.45">
      <c r="A127" s="20" t="s">
        <v>80</v>
      </c>
      <c r="B127" s="21">
        <v>4</v>
      </c>
      <c r="C127" s="22">
        <v>4</v>
      </c>
      <c r="D127" s="22">
        <v>4</v>
      </c>
      <c r="E127" s="29">
        <v>1</v>
      </c>
      <c r="F127" s="29">
        <v>1</v>
      </c>
    </row>
    <row r="128" spans="1:6" x14ac:dyDescent="0.45">
      <c r="A128" s="20" t="s">
        <v>40</v>
      </c>
      <c r="B128" s="21">
        <v>4</v>
      </c>
      <c r="C128" s="22">
        <v>4</v>
      </c>
      <c r="D128" s="22">
        <v>4</v>
      </c>
      <c r="E128" s="29">
        <v>1</v>
      </c>
      <c r="F128" s="29">
        <v>1</v>
      </c>
    </row>
    <row r="129" spans="1:6" x14ac:dyDescent="0.45">
      <c r="A129" s="20" t="s">
        <v>233</v>
      </c>
      <c r="B129" s="21">
        <v>4</v>
      </c>
      <c r="C129" s="22">
        <v>1</v>
      </c>
      <c r="D129" s="22">
        <v>0</v>
      </c>
      <c r="E129" s="29">
        <v>0.25</v>
      </c>
      <c r="F129" s="29">
        <v>0</v>
      </c>
    </row>
    <row r="130" spans="1:6" x14ac:dyDescent="0.45">
      <c r="A130" s="20" t="s">
        <v>149</v>
      </c>
      <c r="B130" s="21">
        <v>3</v>
      </c>
      <c r="C130" s="22">
        <v>3</v>
      </c>
      <c r="D130" s="22">
        <v>2</v>
      </c>
      <c r="E130" s="29">
        <v>1</v>
      </c>
      <c r="F130" s="29">
        <v>0.66666666666666663</v>
      </c>
    </row>
    <row r="131" spans="1:6" x14ac:dyDescent="0.45">
      <c r="A131" s="20" t="s">
        <v>119</v>
      </c>
      <c r="B131" s="21">
        <v>3</v>
      </c>
      <c r="C131" s="22">
        <v>3</v>
      </c>
      <c r="D131" s="22">
        <v>2</v>
      </c>
      <c r="E131" s="29">
        <v>1</v>
      </c>
      <c r="F131" s="29">
        <v>0.66666666666666663</v>
      </c>
    </row>
    <row r="132" spans="1:6" x14ac:dyDescent="0.45">
      <c r="A132" s="20" t="s">
        <v>212</v>
      </c>
      <c r="B132" s="21">
        <v>3</v>
      </c>
      <c r="C132" s="22">
        <v>3</v>
      </c>
      <c r="D132" s="22">
        <v>3</v>
      </c>
      <c r="E132" s="29">
        <v>1</v>
      </c>
      <c r="F132" s="29">
        <v>1</v>
      </c>
    </row>
    <row r="133" spans="1:6" x14ac:dyDescent="0.45">
      <c r="A133" s="20" t="s">
        <v>130</v>
      </c>
      <c r="B133" s="21">
        <v>3</v>
      </c>
      <c r="C133" s="22">
        <v>3</v>
      </c>
      <c r="D133" s="22">
        <v>3</v>
      </c>
      <c r="E133" s="29">
        <v>1</v>
      </c>
      <c r="F133" s="29">
        <v>1</v>
      </c>
    </row>
    <row r="134" spans="1:6" x14ac:dyDescent="0.45">
      <c r="A134" s="20" t="s">
        <v>107</v>
      </c>
      <c r="B134" s="21">
        <v>3</v>
      </c>
      <c r="C134" s="22">
        <v>3</v>
      </c>
      <c r="D134" s="22">
        <v>3</v>
      </c>
      <c r="E134" s="29">
        <v>1</v>
      </c>
      <c r="F134" s="29">
        <v>1</v>
      </c>
    </row>
    <row r="135" spans="1:6" x14ac:dyDescent="0.45">
      <c r="A135" s="20" t="s">
        <v>116</v>
      </c>
      <c r="B135" s="21">
        <v>3</v>
      </c>
      <c r="C135" s="22">
        <v>3</v>
      </c>
      <c r="D135" s="22">
        <v>3</v>
      </c>
      <c r="E135" s="29">
        <v>1</v>
      </c>
      <c r="F135" s="29">
        <v>1</v>
      </c>
    </row>
    <row r="136" spans="1:6" x14ac:dyDescent="0.45">
      <c r="A136" s="20" t="s">
        <v>159</v>
      </c>
      <c r="B136" s="21">
        <v>3</v>
      </c>
      <c r="C136" s="22">
        <v>3</v>
      </c>
      <c r="D136" s="22">
        <v>3</v>
      </c>
      <c r="E136" s="29">
        <v>1</v>
      </c>
      <c r="F136" s="29">
        <v>1</v>
      </c>
    </row>
    <row r="137" spans="1:6" x14ac:dyDescent="0.45">
      <c r="A137" s="20" t="s">
        <v>147</v>
      </c>
      <c r="B137" s="21">
        <v>3</v>
      </c>
      <c r="C137" s="22">
        <v>3</v>
      </c>
      <c r="D137" s="22">
        <v>3</v>
      </c>
      <c r="E137" s="29">
        <v>1</v>
      </c>
      <c r="F137" s="29">
        <v>1</v>
      </c>
    </row>
    <row r="138" spans="1:6" x14ac:dyDescent="0.45">
      <c r="A138" s="20" t="s">
        <v>82</v>
      </c>
      <c r="B138" s="21">
        <v>3</v>
      </c>
      <c r="C138" s="22">
        <v>3</v>
      </c>
      <c r="D138" s="22">
        <v>3</v>
      </c>
      <c r="E138" s="29">
        <v>1</v>
      </c>
      <c r="F138" s="29">
        <v>1</v>
      </c>
    </row>
    <row r="139" spans="1:6" x14ac:dyDescent="0.45">
      <c r="A139" s="20" t="s">
        <v>26</v>
      </c>
      <c r="B139" s="21">
        <v>3</v>
      </c>
      <c r="C139" s="22">
        <v>3</v>
      </c>
      <c r="D139" s="22">
        <v>3</v>
      </c>
      <c r="E139" s="29">
        <v>1</v>
      </c>
      <c r="F139" s="29">
        <v>1</v>
      </c>
    </row>
    <row r="140" spans="1:6" x14ac:dyDescent="0.45">
      <c r="A140" s="20" t="s">
        <v>140</v>
      </c>
      <c r="B140" s="21">
        <v>3</v>
      </c>
      <c r="C140" s="22">
        <v>3</v>
      </c>
      <c r="D140" s="22">
        <v>3</v>
      </c>
      <c r="E140" s="29">
        <v>1</v>
      </c>
      <c r="F140" s="29">
        <v>1</v>
      </c>
    </row>
    <row r="141" spans="1:6" x14ac:dyDescent="0.45">
      <c r="A141" s="20" t="s">
        <v>182</v>
      </c>
      <c r="B141" s="21">
        <v>3</v>
      </c>
      <c r="C141" s="22">
        <v>3</v>
      </c>
      <c r="D141" s="22">
        <v>0</v>
      </c>
      <c r="E141" s="29">
        <v>1</v>
      </c>
      <c r="F141" s="29">
        <v>0</v>
      </c>
    </row>
    <row r="142" spans="1:6" x14ac:dyDescent="0.45">
      <c r="A142" s="20" t="s">
        <v>213</v>
      </c>
      <c r="B142" s="21">
        <v>3</v>
      </c>
      <c r="C142" s="22">
        <v>2</v>
      </c>
      <c r="D142" s="22">
        <v>0</v>
      </c>
      <c r="E142" s="29">
        <v>0.66666666666666663</v>
      </c>
      <c r="F142" s="29">
        <v>0</v>
      </c>
    </row>
    <row r="143" spans="1:6" x14ac:dyDescent="0.45">
      <c r="A143" s="20" t="s">
        <v>216</v>
      </c>
      <c r="B143" s="21">
        <v>3</v>
      </c>
      <c r="C143" s="22">
        <v>3</v>
      </c>
      <c r="D143" s="22">
        <v>0</v>
      </c>
      <c r="E143" s="29">
        <v>1</v>
      </c>
      <c r="F143" s="29">
        <v>0</v>
      </c>
    </row>
    <row r="144" spans="1:6" x14ac:dyDescent="0.45">
      <c r="A144" s="20" t="s">
        <v>277</v>
      </c>
      <c r="B144" s="21">
        <v>3</v>
      </c>
      <c r="C144" s="22">
        <v>3</v>
      </c>
      <c r="D144" s="22">
        <v>0</v>
      </c>
      <c r="E144" s="29">
        <v>1</v>
      </c>
      <c r="F144" s="29">
        <v>0</v>
      </c>
    </row>
    <row r="145" spans="1:6" x14ac:dyDescent="0.45">
      <c r="A145" s="20" t="s">
        <v>181</v>
      </c>
      <c r="B145" s="21">
        <v>2</v>
      </c>
      <c r="C145" s="22">
        <v>2</v>
      </c>
      <c r="D145" s="22">
        <v>1</v>
      </c>
      <c r="E145" s="29">
        <v>1</v>
      </c>
      <c r="F145" s="29">
        <v>0.5</v>
      </c>
    </row>
    <row r="146" spans="1:6" x14ac:dyDescent="0.45">
      <c r="A146" s="20" t="s">
        <v>168</v>
      </c>
      <c r="B146" s="21">
        <v>2</v>
      </c>
      <c r="C146" s="22">
        <v>2</v>
      </c>
      <c r="D146" s="22">
        <v>1</v>
      </c>
      <c r="E146" s="29">
        <v>1</v>
      </c>
      <c r="F146" s="29">
        <v>0.5</v>
      </c>
    </row>
    <row r="147" spans="1:6" x14ac:dyDescent="0.45">
      <c r="A147" s="20" t="s">
        <v>110</v>
      </c>
      <c r="B147" s="21">
        <v>2</v>
      </c>
      <c r="C147" s="22">
        <v>2</v>
      </c>
      <c r="D147" s="22">
        <v>2</v>
      </c>
      <c r="E147" s="29">
        <v>1</v>
      </c>
      <c r="F147" s="29">
        <v>1</v>
      </c>
    </row>
    <row r="148" spans="1:6" x14ac:dyDescent="0.45">
      <c r="A148" s="20" t="s">
        <v>276</v>
      </c>
      <c r="B148" s="21">
        <v>2</v>
      </c>
      <c r="C148" s="22">
        <v>2</v>
      </c>
      <c r="D148" s="22">
        <v>2</v>
      </c>
      <c r="E148" s="29">
        <v>1</v>
      </c>
      <c r="F148" s="29">
        <v>1</v>
      </c>
    </row>
    <row r="149" spans="1:6" x14ac:dyDescent="0.45">
      <c r="A149" s="20" t="s">
        <v>141</v>
      </c>
      <c r="B149" s="21">
        <v>2</v>
      </c>
      <c r="C149" s="22">
        <v>2</v>
      </c>
      <c r="D149" s="22">
        <v>2</v>
      </c>
      <c r="E149" s="29">
        <v>1</v>
      </c>
      <c r="F149" s="29">
        <v>1</v>
      </c>
    </row>
    <row r="150" spans="1:6" x14ac:dyDescent="0.45">
      <c r="A150" s="20" t="s">
        <v>151</v>
      </c>
      <c r="B150" s="21">
        <v>2</v>
      </c>
      <c r="C150" s="22">
        <v>2</v>
      </c>
      <c r="D150" s="22">
        <v>2</v>
      </c>
      <c r="E150" s="29">
        <v>1</v>
      </c>
      <c r="F150" s="29">
        <v>1</v>
      </c>
    </row>
    <row r="151" spans="1:6" x14ac:dyDescent="0.45">
      <c r="A151" s="20" t="s">
        <v>207</v>
      </c>
      <c r="B151" s="21">
        <v>2</v>
      </c>
      <c r="C151" s="22">
        <v>2</v>
      </c>
      <c r="D151" s="22">
        <v>2</v>
      </c>
      <c r="E151" s="29">
        <v>1</v>
      </c>
      <c r="F151" s="29">
        <v>1</v>
      </c>
    </row>
    <row r="152" spans="1:6" x14ac:dyDescent="0.45">
      <c r="A152" s="20" t="s">
        <v>145</v>
      </c>
      <c r="B152" s="21">
        <v>2</v>
      </c>
      <c r="C152" s="22">
        <v>2</v>
      </c>
      <c r="D152" s="22">
        <v>2</v>
      </c>
      <c r="E152" s="29">
        <v>1</v>
      </c>
      <c r="F152" s="29">
        <v>1</v>
      </c>
    </row>
    <row r="153" spans="1:6" x14ac:dyDescent="0.45">
      <c r="A153" s="20" t="s">
        <v>158</v>
      </c>
      <c r="B153" s="21">
        <v>2</v>
      </c>
      <c r="C153" s="22">
        <v>2</v>
      </c>
      <c r="D153" s="22">
        <v>2</v>
      </c>
      <c r="E153" s="29">
        <v>1</v>
      </c>
      <c r="F153" s="29">
        <v>1</v>
      </c>
    </row>
    <row r="154" spans="1:6" x14ac:dyDescent="0.45">
      <c r="A154" s="20" t="s">
        <v>112</v>
      </c>
      <c r="B154" s="21">
        <v>2</v>
      </c>
      <c r="C154" s="22">
        <v>2</v>
      </c>
      <c r="D154" s="22">
        <v>2</v>
      </c>
      <c r="E154" s="29">
        <v>1</v>
      </c>
      <c r="F154" s="29">
        <v>1</v>
      </c>
    </row>
    <row r="155" spans="1:6" x14ac:dyDescent="0.45">
      <c r="A155" s="20" t="s">
        <v>148</v>
      </c>
      <c r="B155" s="21">
        <v>2</v>
      </c>
      <c r="C155" s="22">
        <v>2</v>
      </c>
      <c r="D155" s="22">
        <v>2</v>
      </c>
      <c r="E155" s="29">
        <v>1</v>
      </c>
      <c r="F155" s="29">
        <v>1</v>
      </c>
    </row>
    <row r="156" spans="1:6" x14ac:dyDescent="0.45">
      <c r="A156" s="20" t="s">
        <v>228</v>
      </c>
      <c r="B156" s="21">
        <v>2</v>
      </c>
      <c r="C156" s="22">
        <v>2</v>
      </c>
      <c r="D156" s="22">
        <v>2</v>
      </c>
      <c r="E156" s="29">
        <v>1</v>
      </c>
      <c r="F156" s="29">
        <v>1</v>
      </c>
    </row>
    <row r="157" spans="1:6" x14ac:dyDescent="0.45">
      <c r="A157" s="20" t="s">
        <v>183</v>
      </c>
      <c r="B157" s="21">
        <v>2</v>
      </c>
      <c r="C157" s="22">
        <v>2</v>
      </c>
      <c r="D157" s="22">
        <v>2</v>
      </c>
      <c r="E157" s="29">
        <v>1</v>
      </c>
      <c r="F157" s="29">
        <v>1</v>
      </c>
    </row>
    <row r="158" spans="1:6" x14ac:dyDescent="0.45">
      <c r="A158" s="20" t="s">
        <v>152</v>
      </c>
      <c r="B158" s="21">
        <v>2</v>
      </c>
      <c r="C158" s="22">
        <v>2</v>
      </c>
      <c r="D158" s="22">
        <v>2</v>
      </c>
      <c r="E158" s="29">
        <v>1</v>
      </c>
      <c r="F158" s="29">
        <v>1</v>
      </c>
    </row>
    <row r="159" spans="1:6" x14ac:dyDescent="0.45">
      <c r="A159" s="20" t="s">
        <v>143</v>
      </c>
      <c r="B159" s="21">
        <v>2</v>
      </c>
      <c r="C159" s="22">
        <v>2</v>
      </c>
      <c r="D159" s="22">
        <v>2</v>
      </c>
      <c r="E159" s="29">
        <v>1</v>
      </c>
      <c r="F159" s="29">
        <v>1</v>
      </c>
    </row>
    <row r="160" spans="1:6" x14ac:dyDescent="0.45">
      <c r="A160" s="20" t="s">
        <v>59</v>
      </c>
      <c r="B160" s="21">
        <v>2</v>
      </c>
      <c r="C160" s="22">
        <v>2</v>
      </c>
      <c r="D160" s="22">
        <v>2</v>
      </c>
      <c r="E160" s="29">
        <v>1</v>
      </c>
      <c r="F160" s="29">
        <v>1</v>
      </c>
    </row>
    <row r="161" spans="1:6" x14ac:dyDescent="0.45">
      <c r="A161" s="20" t="s">
        <v>48</v>
      </c>
      <c r="B161" s="21">
        <v>2</v>
      </c>
      <c r="C161" s="22">
        <v>2</v>
      </c>
      <c r="D161" s="22">
        <v>2</v>
      </c>
      <c r="E161" s="29">
        <v>1</v>
      </c>
      <c r="F161" s="29">
        <v>1</v>
      </c>
    </row>
    <row r="162" spans="1:6" x14ac:dyDescent="0.45">
      <c r="A162" s="20" t="s">
        <v>175</v>
      </c>
      <c r="B162" s="21">
        <v>2</v>
      </c>
      <c r="C162" s="22">
        <v>2</v>
      </c>
      <c r="D162" s="22">
        <v>2</v>
      </c>
      <c r="E162" s="29">
        <v>1</v>
      </c>
      <c r="F162" s="29">
        <v>1</v>
      </c>
    </row>
    <row r="163" spans="1:6" x14ac:dyDescent="0.45">
      <c r="A163" s="20" t="s">
        <v>75</v>
      </c>
      <c r="B163" s="21">
        <v>2</v>
      </c>
      <c r="C163" s="22">
        <v>2</v>
      </c>
      <c r="D163" s="22">
        <v>2</v>
      </c>
      <c r="E163" s="29">
        <v>1</v>
      </c>
      <c r="F163" s="29">
        <v>1</v>
      </c>
    </row>
    <row r="164" spans="1:6" x14ac:dyDescent="0.45">
      <c r="A164" s="20" t="s">
        <v>275</v>
      </c>
      <c r="B164" s="21">
        <v>2</v>
      </c>
      <c r="C164" s="22">
        <v>2</v>
      </c>
      <c r="D164" s="22">
        <v>0</v>
      </c>
      <c r="E164" s="29">
        <v>1</v>
      </c>
      <c r="F164" s="29">
        <v>0</v>
      </c>
    </row>
    <row r="165" spans="1:6" x14ac:dyDescent="0.45">
      <c r="A165" s="20" t="s">
        <v>210</v>
      </c>
      <c r="B165" s="21">
        <v>2</v>
      </c>
      <c r="C165" s="22">
        <v>2</v>
      </c>
      <c r="D165" s="22">
        <v>0</v>
      </c>
      <c r="E165" s="29">
        <v>1</v>
      </c>
      <c r="F165" s="29">
        <v>0</v>
      </c>
    </row>
    <row r="166" spans="1:6" x14ac:dyDescent="0.45">
      <c r="A166" s="20" t="s">
        <v>237</v>
      </c>
      <c r="B166" s="21">
        <v>2</v>
      </c>
      <c r="C166" s="22">
        <v>2</v>
      </c>
      <c r="D166" s="22">
        <v>0</v>
      </c>
      <c r="E166" s="29">
        <v>1</v>
      </c>
      <c r="F166" s="29">
        <v>0</v>
      </c>
    </row>
    <row r="167" spans="1:6" x14ac:dyDescent="0.45">
      <c r="A167" s="20" t="s">
        <v>137</v>
      </c>
      <c r="B167" s="21">
        <v>2</v>
      </c>
      <c r="C167" s="22">
        <v>2</v>
      </c>
      <c r="D167" s="22">
        <v>0</v>
      </c>
      <c r="E167" s="29">
        <v>1</v>
      </c>
      <c r="F167" s="29">
        <v>0</v>
      </c>
    </row>
    <row r="168" spans="1:6" x14ac:dyDescent="0.45">
      <c r="A168" s="20" t="s">
        <v>274</v>
      </c>
      <c r="B168" s="21">
        <v>1</v>
      </c>
      <c r="C168" s="22">
        <v>1</v>
      </c>
      <c r="D168" s="22">
        <v>1</v>
      </c>
      <c r="E168" s="29">
        <v>1</v>
      </c>
      <c r="F168" s="29">
        <v>1</v>
      </c>
    </row>
    <row r="169" spans="1:6" x14ac:dyDescent="0.45">
      <c r="A169" s="20" t="s">
        <v>209</v>
      </c>
      <c r="B169" s="21">
        <v>1</v>
      </c>
      <c r="C169" s="22">
        <v>1</v>
      </c>
      <c r="D169" s="22">
        <v>1</v>
      </c>
      <c r="E169" s="29">
        <v>1</v>
      </c>
      <c r="F169" s="29">
        <v>1</v>
      </c>
    </row>
    <row r="170" spans="1:6" x14ac:dyDescent="0.45">
      <c r="A170" s="20" t="s">
        <v>273</v>
      </c>
      <c r="B170" s="21">
        <v>1</v>
      </c>
      <c r="C170" s="22">
        <v>1</v>
      </c>
      <c r="D170" s="22">
        <v>1</v>
      </c>
      <c r="E170" s="29">
        <v>1</v>
      </c>
      <c r="F170" s="29">
        <v>1</v>
      </c>
    </row>
    <row r="171" spans="1:6" x14ac:dyDescent="0.45">
      <c r="A171" s="20" t="s">
        <v>192</v>
      </c>
      <c r="B171" s="21">
        <v>1</v>
      </c>
      <c r="C171" s="22">
        <v>1</v>
      </c>
      <c r="D171" s="22">
        <v>1</v>
      </c>
      <c r="E171" s="29">
        <v>1</v>
      </c>
      <c r="F171" s="29">
        <v>1</v>
      </c>
    </row>
    <row r="172" spans="1:6" x14ac:dyDescent="0.45">
      <c r="A172" s="20" t="s">
        <v>150</v>
      </c>
      <c r="B172" s="21">
        <v>1</v>
      </c>
      <c r="C172" s="22">
        <v>1</v>
      </c>
      <c r="D172" s="22">
        <v>1</v>
      </c>
      <c r="E172" s="29">
        <v>1</v>
      </c>
      <c r="F172" s="29">
        <v>1</v>
      </c>
    </row>
    <row r="173" spans="1:6" x14ac:dyDescent="0.45">
      <c r="A173" s="20" t="s">
        <v>230</v>
      </c>
      <c r="B173" s="21">
        <v>1</v>
      </c>
      <c r="C173" s="22">
        <v>1</v>
      </c>
      <c r="D173" s="22">
        <v>1</v>
      </c>
      <c r="E173" s="29">
        <v>1</v>
      </c>
      <c r="F173" s="29">
        <v>1</v>
      </c>
    </row>
    <row r="174" spans="1:6" x14ac:dyDescent="0.45">
      <c r="A174" s="20" t="s">
        <v>102</v>
      </c>
      <c r="B174" s="21">
        <v>1</v>
      </c>
      <c r="C174" s="22">
        <v>1</v>
      </c>
      <c r="D174" s="22">
        <v>1</v>
      </c>
      <c r="E174" s="29">
        <v>1</v>
      </c>
      <c r="F174" s="29">
        <v>1</v>
      </c>
    </row>
    <row r="175" spans="1:6" x14ac:dyDescent="0.45">
      <c r="A175" s="20" t="s">
        <v>272</v>
      </c>
      <c r="B175" s="21">
        <v>1</v>
      </c>
      <c r="C175" s="22">
        <v>1</v>
      </c>
      <c r="D175" s="22">
        <v>1</v>
      </c>
      <c r="E175" s="29">
        <v>1</v>
      </c>
      <c r="F175" s="29">
        <v>1</v>
      </c>
    </row>
    <row r="176" spans="1:6" x14ac:dyDescent="0.45">
      <c r="A176" s="20" t="s">
        <v>271</v>
      </c>
      <c r="B176" s="21">
        <v>1</v>
      </c>
      <c r="C176" s="22">
        <v>1</v>
      </c>
      <c r="D176" s="22">
        <v>1</v>
      </c>
      <c r="E176" s="29">
        <v>1</v>
      </c>
      <c r="F176" s="29">
        <v>1</v>
      </c>
    </row>
    <row r="177" spans="1:6" x14ac:dyDescent="0.45">
      <c r="A177" s="20" t="s">
        <v>204</v>
      </c>
      <c r="B177" s="21">
        <v>1</v>
      </c>
      <c r="C177" s="22">
        <v>1</v>
      </c>
      <c r="D177" s="22">
        <v>1</v>
      </c>
      <c r="E177" s="29">
        <v>1</v>
      </c>
      <c r="F177" s="29">
        <v>1</v>
      </c>
    </row>
    <row r="178" spans="1:6" x14ac:dyDescent="0.45">
      <c r="A178" s="20" t="s">
        <v>134</v>
      </c>
      <c r="B178" s="21">
        <v>1</v>
      </c>
      <c r="C178" s="22">
        <v>1</v>
      </c>
      <c r="D178" s="22">
        <v>1</v>
      </c>
      <c r="E178" s="29">
        <v>1</v>
      </c>
      <c r="F178" s="29">
        <v>1</v>
      </c>
    </row>
    <row r="179" spans="1:6" x14ac:dyDescent="0.45">
      <c r="A179" s="20" t="s">
        <v>270</v>
      </c>
      <c r="B179" s="21">
        <v>1</v>
      </c>
      <c r="C179" s="22">
        <v>1</v>
      </c>
      <c r="D179" s="22">
        <v>1</v>
      </c>
      <c r="E179" s="29">
        <v>1</v>
      </c>
      <c r="F179" s="29">
        <v>1</v>
      </c>
    </row>
    <row r="180" spans="1:6" x14ac:dyDescent="0.45">
      <c r="A180" s="20" t="s">
        <v>269</v>
      </c>
      <c r="B180" s="21">
        <v>1</v>
      </c>
      <c r="C180" s="22">
        <v>1</v>
      </c>
      <c r="D180" s="22">
        <v>1</v>
      </c>
      <c r="E180" s="29">
        <v>1</v>
      </c>
      <c r="F180" s="29">
        <v>1</v>
      </c>
    </row>
    <row r="181" spans="1:6" x14ac:dyDescent="0.45">
      <c r="A181" s="20" t="s">
        <v>114</v>
      </c>
      <c r="B181" s="21">
        <v>1</v>
      </c>
      <c r="C181" s="22">
        <v>1</v>
      </c>
      <c r="D181" s="22">
        <v>1</v>
      </c>
      <c r="E181" s="29">
        <v>1</v>
      </c>
      <c r="F181" s="29">
        <v>1</v>
      </c>
    </row>
    <row r="182" spans="1:6" x14ac:dyDescent="0.45">
      <c r="A182" s="20" t="s">
        <v>132</v>
      </c>
      <c r="B182" s="21">
        <v>1</v>
      </c>
      <c r="C182" s="22">
        <v>1</v>
      </c>
      <c r="D182" s="22">
        <v>1</v>
      </c>
      <c r="E182" s="29">
        <v>1</v>
      </c>
      <c r="F182" s="29">
        <v>1</v>
      </c>
    </row>
    <row r="183" spans="1:6" x14ac:dyDescent="0.45">
      <c r="A183" s="20" t="s">
        <v>211</v>
      </c>
      <c r="B183" s="21">
        <v>1</v>
      </c>
      <c r="C183" s="22">
        <v>1</v>
      </c>
      <c r="D183" s="22">
        <v>1</v>
      </c>
      <c r="E183" s="29">
        <v>1</v>
      </c>
      <c r="F183" s="29">
        <v>1</v>
      </c>
    </row>
    <row r="184" spans="1:6" x14ac:dyDescent="0.45">
      <c r="A184" s="20" t="s">
        <v>219</v>
      </c>
      <c r="B184" s="21">
        <v>1</v>
      </c>
      <c r="C184" s="22">
        <v>1</v>
      </c>
      <c r="D184" s="22">
        <v>1</v>
      </c>
      <c r="E184" s="29">
        <v>1</v>
      </c>
      <c r="F184" s="29">
        <v>1</v>
      </c>
    </row>
    <row r="185" spans="1:6" x14ac:dyDescent="0.45">
      <c r="A185" s="20" t="s">
        <v>160</v>
      </c>
      <c r="B185" s="21">
        <v>1</v>
      </c>
      <c r="C185" s="22">
        <v>1</v>
      </c>
      <c r="D185" s="22">
        <v>1</v>
      </c>
      <c r="E185" s="29">
        <v>1</v>
      </c>
      <c r="F185" s="29">
        <v>1</v>
      </c>
    </row>
    <row r="186" spans="1:6" x14ac:dyDescent="0.45">
      <c r="A186" s="20" t="s">
        <v>133</v>
      </c>
      <c r="B186" s="21">
        <v>1</v>
      </c>
      <c r="C186" s="22">
        <v>1</v>
      </c>
      <c r="D186" s="22">
        <v>1</v>
      </c>
      <c r="E186" s="29">
        <v>1</v>
      </c>
      <c r="F186" s="29">
        <v>1</v>
      </c>
    </row>
    <row r="187" spans="1:6" x14ac:dyDescent="0.45">
      <c r="A187" s="20" t="s">
        <v>188</v>
      </c>
      <c r="B187" s="21">
        <v>1</v>
      </c>
      <c r="C187" s="22">
        <v>1</v>
      </c>
      <c r="D187" s="22">
        <v>1</v>
      </c>
      <c r="E187" s="29">
        <v>1</v>
      </c>
      <c r="F187" s="29">
        <v>1</v>
      </c>
    </row>
    <row r="188" spans="1:6" x14ac:dyDescent="0.45">
      <c r="A188" s="20" t="s">
        <v>268</v>
      </c>
      <c r="B188" s="21">
        <v>1</v>
      </c>
      <c r="C188" s="22">
        <v>1</v>
      </c>
      <c r="D188" s="22">
        <v>1</v>
      </c>
      <c r="E188" s="29">
        <v>1</v>
      </c>
      <c r="F188" s="29">
        <v>1</v>
      </c>
    </row>
    <row r="189" spans="1:6" x14ac:dyDescent="0.45">
      <c r="A189" s="20" t="s">
        <v>243</v>
      </c>
      <c r="B189" s="21">
        <v>1</v>
      </c>
      <c r="C189" s="22">
        <v>1</v>
      </c>
      <c r="D189" s="22">
        <v>1</v>
      </c>
      <c r="E189" s="29">
        <v>1</v>
      </c>
      <c r="F189" s="29">
        <v>1</v>
      </c>
    </row>
    <row r="190" spans="1:6" x14ac:dyDescent="0.45">
      <c r="A190" s="20" t="s">
        <v>98</v>
      </c>
      <c r="B190" s="21">
        <v>1</v>
      </c>
      <c r="C190" s="22">
        <v>1</v>
      </c>
      <c r="D190" s="22">
        <v>1</v>
      </c>
      <c r="E190" s="29">
        <v>1</v>
      </c>
      <c r="F190" s="29">
        <v>1</v>
      </c>
    </row>
    <row r="191" spans="1:6" x14ac:dyDescent="0.45">
      <c r="A191" s="20" t="s">
        <v>78</v>
      </c>
      <c r="B191" s="21">
        <v>1</v>
      </c>
      <c r="C191" s="22">
        <v>1</v>
      </c>
      <c r="D191" s="22">
        <v>1</v>
      </c>
      <c r="E191" s="29">
        <v>1</v>
      </c>
      <c r="F191" s="29">
        <v>1</v>
      </c>
    </row>
    <row r="192" spans="1:6" x14ac:dyDescent="0.45">
      <c r="A192" s="20" t="s">
        <v>100</v>
      </c>
      <c r="B192" s="21">
        <v>1</v>
      </c>
      <c r="C192" s="22">
        <v>1</v>
      </c>
      <c r="D192" s="22">
        <v>1</v>
      </c>
      <c r="E192" s="29">
        <v>1</v>
      </c>
      <c r="F192" s="29">
        <v>1</v>
      </c>
    </row>
    <row r="193" spans="1:6" x14ac:dyDescent="0.45">
      <c r="A193" s="20" t="s">
        <v>227</v>
      </c>
      <c r="B193" s="21">
        <v>1</v>
      </c>
      <c r="C193" s="22">
        <v>1</v>
      </c>
      <c r="D193" s="22">
        <v>1</v>
      </c>
      <c r="E193" s="29">
        <v>1</v>
      </c>
      <c r="F193" s="29">
        <v>1</v>
      </c>
    </row>
    <row r="194" spans="1:6" x14ac:dyDescent="0.45">
      <c r="A194" s="20" t="s">
        <v>198</v>
      </c>
      <c r="B194" s="21">
        <v>1</v>
      </c>
      <c r="C194" s="22">
        <v>1</v>
      </c>
      <c r="D194" s="22">
        <v>1</v>
      </c>
      <c r="E194" s="29">
        <v>1</v>
      </c>
      <c r="F194" s="29">
        <v>1</v>
      </c>
    </row>
    <row r="195" spans="1:6" x14ac:dyDescent="0.45">
      <c r="A195" s="20" t="s">
        <v>225</v>
      </c>
      <c r="B195" s="21">
        <v>1</v>
      </c>
      <c r="C195" s="22">
        <v>1</v>
      </c>
      <c r="D195" s="22">
        <v>1</v>
      </c>
      <c r="E195" s="29">
        <v>1</v>
      </c>
      <c r="F195" s="29">
        <v>1</v>
      </c>
    </row>
    <row r="196" spans="1:6" x14ac:dyDescent="0.45">
      <c r="A196" s="20" t="s">
        <v>215</v>
      </c>
      <c r="B196" s="21">
        <v>1</v>
      </c>
      <c r="C196" s="22">
        <v>1</v>
      </c>
      <c r="D196" s="22">
        <v>1</v>
      </c>
      <c r="E196" s="29">
        <v>1</v>
      </c>
      <c r="F196" s="29">
        <v>1</v>
      </c>
    </row>
    <row r="197" spans="1:6" x14ac:dyDescent="0.45">
      <c r="A197" s="20" t="s">
        <v>166</v>
      </c>
      <c r="B197" s="21">
        <v>1</v>
      </c>
      <c r="C197" s="22">
        <v>1</v>
      </c>
      <c r="D197" s="22">
        <v>1</v>
      </c>
      <c r="E197" s="29">
        <v>1</v>
      </c>
      <c r="F197" s="29">
        <v>1</v>
      </c>
    </row>
    <row r="198" spans="1:6" x14ac:dyDescent="0.45">
      <c r="A198" s="20" t="s">
        <v>103</v>
      </c>
      <c r="B198" s="21">
        <v>1</v>
      </c>
      <c r="C198" s="22">
        <v>1</v>
      </c>
      <c r="D198" s="22">
        <v>1</v>
      </c>
      <c r="E198" s="29">
        <v>1</v>
      </c>
      <c r="F198" s="29">
        <v>1</v>
      </c>
    </row>
    <row r="199" spans="1:6" x14ac:dyDescent="0.45">
      <c r="A199" s="20" t="s">
        <v>221</v>
      </c>
      <c r="B199" s="21">
        <v>1</v>
      </c>
      <c r="C199" s="22">
        <v>1</v>
      </c>
      <c r="D199" s="22">
        <v>1</v>
      </c>
      <c r="E199" s="29">
        <v>1</v>
      </c>
      <c r="F199" s="29">
        <v>1</v>
      </c>
    </row>
    <row r="200" spans="1:6" x14ac:dyDescent="0.45">
      <c r="A200" s="20" t="s">
        <v>267</v>
      </c>
      <c r="B200" s="21">
        <v>1</v>
      </c>
      <c r="C200" s="22">
        <v>1</v>
      </c>
      <c r="D200" s="22">
        <v>1</v>
      </c>
      <c r="E200" s="29">
        <v>1</v>
      </c>
      <c r="F200" s="29">
        <v>1</v>
      </c>
    </row>
    <row r="201" spans="1:6" x14ac:dyDescent="0.45">
      <c r="A201" s="20" t="s">
        <v>223</v>
      </c>
      <c r="B201" s="21">
        <v>1</v>
      </c>
      <c r="C201" s="22">
        <v>1</v>
      </c>
      <c r="D201" s="22">
        <v>0</v>
      </c>
      <c r="E201" s="29">
        <v>1</v>
      </c>
      <c r="F201" s="29">
        <v>0</v>
      </c>
    </row>
    <row r="202" spans="1:6" x14ac:dyDescent="0.45">
      <c r="A202" s="20" t="s">
        <v>238</v>
      </c>
      <c r="B202" s="21">
        <v>1</v>
      </c>
      <c r="C202" s="22">
        <v>1</v>
      </c>
      <c r="D202" s="22">
        <v>0</v>
      </c>
      <c r="E202" s="29">
        <v>1</v>
      </c>
      <c r="F202" s="29">
        <v>0</v>
      </c>
    </row>
    <row r="203" spans="1:6" x14ac:dyDescent="0.45">
      <c r="A203" s="20" t="s">
        <v>214</v>
      </c>
      <c r="B203" s="21">
        <v>1</v>
      </c>
      <c r="C203" s="22">
        <v>1</v>
      </c>
      <c r="D203" s="22">
        <v>0</v>
      </c>
      <c r="E203" s="29">
        <v>1</v>
      </c>
      <c r="F203" s="29">
        <v>0</v>
      </c>
    </row>
    <row r="204" spans="1:6" x14ac:dyDescent="0.45">
      <c r="A204" s="20" t="s">
        <v>176</v>
      </c>
      <c r="B204" s="21">
        <v>1</v>
      </c>
      <c r="C204" s="22">
        <v>1</v>
      </c>
      <c r="D204" s="22">
        <v>0</v>
      </c>
      <c r="E204" s="29">
        <v>1</v>
      </c>
      <c r="F204" s="29">
        <v>0</v>
      </c>
    </row>
    <row r="205" spans="1:6" x14ac:dyDescent="0.45">
      <c r="A205" s="20" t="s">
        <v>266</v>
      </c>
      <c r="B205" s="21">
        <v>1</v>
      </c>
      <c r="C205" s="22">
        <v>1</v>
      </c>
      <c r="D205" s="22">
        <v>0</v>
      </c>
      <c r="E205" s="29">
        <v>1</v>
      </c>
      <c r="F205" s="29">
        <v>0</v>
      </c>
    </row>
    <row r="206" spans="1:6" x14ac:dyDescent="0.45">
      <c r="A206" s="20" t="s">
        <v>265</v>
      </c>
      <c r="B206" s="21">
        <v>1</v>
      </c>
      <c r="C206" s="22">
        <v>1</v>
      </c>
      <c r="D206" s="22">
        <v>0</v>
      </c>
      <c r="E206" s="29">
        <v>1</v>
      </c>
      <c r="F206" s="29">
        <v>0</v>
      </c>
    </row>
    <row r="207" spans="1:6" x14ac:dyDescent="0.45">
      <c r="A207" s="20" t="s">
        <v>197</v>
      </c>
      <c r="B207" s="21">
        <v>1</v>
      </c>
      <c r="C207" s="22">
        <v>1</v>
      </c>
      <c r="D207" s="22">
        <v>0</v>
      </c>
      <c r="E207" s="29">
        <v>1</v>
      </c>
      <c r="F207" s="29">
        <v>0</v>
      </c>
    </row>
    <row r="208" spans="1:6" x14ac:dyDescent="0.45">
      <c r="A208" s="20" t="s">
        <v>239</v>
      </c>
      <c r="B208" s="21">
        <v>1</v>
      </c>
      <c r="C208" s="22">
        <v>1</v>
      </c>
      <c r="D208" s="22">
        <v>0</v>
      </c>
      <c r="E208" s="29">
        <v>1</v>
      </c>
      <c r="F208" s="29">
        <v>0</v>
      </c>
    </row>
    <row r="209" spans="1:6" x14ac:dyDescent="0.45">
      <c r="A209" s="20" t="s">
        <v>22</v>
      </c>
      <c r="B209" s="21">
        <v>1</v>
      </c>
      <c r="C209" s="22">
        <v>1</v>
      </c>
      <c r="D209" s="22">
        <v>0</v>
      </c>
      <c r="E209" s="29">
        <v>1</v>
      </c>
      <c r="F209" s="29">
        <v>0</v>
      </c>
    </row>
    <row r="210" spans="1:6" x14ac:dyDescent="0.45">
      <c r="A210" s="20" t="s">
        <v>196</v>
      </c>
      <c r="B210" s="21">
        <v>1</v>
      </c>
      <c r="C210" s="22">
        <v>1</v>
      </c>
      <c r="D210" s="22">
        <v>0</v>
      </c>
      <c r="E210" s="29">
        <v>1</v>
      </c>
      <c r="F210" s="29">
        <v>0</v>
      </c>
    </row>
    <row r="211" spans="1:6" x14ac:dyDescent="0.45">
      <c r="A211" s="20" t="s">
        <v>201</v>
      </c>
      <c r="B211" s="21">
        <v>1</v>
      </c>
      <c r="C211" s="22">
        <v>1</v>
      </c>
      <c r="D211" s="22">
        <v>0</v>
      </c>
      <c r="E211" s="29">
        <v>1</v>
      </c>
      <c r="F211" s="29">
        <v>0</v>
      </c>
    </row>
    <row r="212" spans="1:6" x14ac:dyDescent="0.45">
      <c r="A212" s="20" t="s">
        <v>199</v>
      </c>
      <c r="B212" s="21">
        <v>1</v>
      </c>
      <c r="C212" s="22">
        <v>1</v>
      </c>
      <c r="D212" s="22">
        <v>0</v>
      </c>
      <c r="E212" s="29">
        <v>1</v>
      </c>
      <c r="F212" s="29">
        <v>0</v>
      </c>
    </row>
    <row r="213" spans="1:6" x14ac:dyDescent="0.45">
      <c r="A213" s="20" t="s">
        <v>236</v>
      </c>
      <c r="B213" s="21">
        <v>1</v>
      </c>
      <c r="C213" s="22">
        <v>1</v>
      </c>
      <c r="D213" s="22">
        <v>0</v>
      </c>
      <c r="E213" s="29">
        <v>1</v>
      </c>
      <c r="F213" s="29">
        <v>0</v>
      </c>
    </row>
    <row r="214" spans="1:6" x14ac:dyDescent="0.45">
      <c r="A214" s="20" t="s">
        <v>172</v>
      </c>
      <c r="B214" s="21">
        <v>1</v>
      </c>
      <c r="C214" s="22">
        <v>1</v>
      </c>
      <c r="D214" s="22">
        <v>0</v>
      </c>
      <c r="E214" s="29">
        <v>1</v>
      </c>
      <c r="F214" s="29">
        <v>0</v>
      </c>
    </row>
    <row r="215" spans="1:6" x14ac:dyDescent="0.45">
      <c r="A215" s="20" t="s">
        <v>226</v>
      </c>
      <c r="B215" s="21">
        <v>1</v>
      </c>
      <c r="C215" s="22">
        <v>1</v>
      </c>
      <c r="D215" s="22">
        <v>0</v>
      </c>
      <c r="E215" s="29">
        <v>1</v>
      </c>
      <c r="F215" s="29">
        <v>0</v>
      </c>
    </row>
    <row r="216" spans="1:6" x14ac:dyDescent="0.45">
      <c r="A216" s="20" t="s">
        <v>241</v>
      </c>
      <c r="B216" s="21">
        <v>1</v>
      </c>
      <c r="C216" s="22">
        <v>1</v>
      </c>
      <c r="D216" s="22">
        <v>0</v>
      </c>
      <c r="E216" s="29">
        <v>1</v>
      </c>
      <c r="F216" s="29">
        <v>0</v>
      </c>
    </row>
    <row r="217" spans="1:6" x14ac:dyDescent="0.45">
      <c r="A217" s="20" t="s">
        <v>231</v>
      </c>
      <c r="B217" s="21">
        <v>1</v>
      </c>
      <c r="C217" s="22">
        <v>1</v>
      </c>
      <c r="D217" s="22">
        <v>0</v>
      </c>
      <c r="E217" s="29">
        <v>1</v>
      </c>
      <c r="F217" s="29">
        <v>0</v>
      </c>
    </row>
    <row r="218" spans="1:6" x14ac:dyDescent="0.45">
      <c r="A218" s="20" t="s">
        <v>246</v>
      </c>
      <c r="B218" s="21">
        <v>1</v>
      </c>
      <c r="C218" s="22">
        <v>1</v>
      </c>
      <c r="D218" s="22">
        <v>0</v>
      </c>
      <c r="E218" s="29">
        <v>1</v>
      </c>
      <c r="F218" s="29">
        <v>0</v>
      </c>
    </row>
    <row r="219" spans="1:6" x14ac:dyDescent="0.45">
      <c r="A219" s="20" t="s">
        <v>162</v>
      </c>
      <c r="B219" s="21">
        <v>1</v>
      </c>
      <c r="C219" s="22">
        <v>1</v>
      </c>
      <c r="D219" s="22">
        <v>0</v>
      </c>
      <c r="E219" s="29">
        <v>1</v>
      </c>
      <c r="F219" s="29">
        <v>0</v>
      </c>
    </row>
    <row r="220" spans="1:6" x14ac:dyDescent="0.45">
      <c r="A220" s="20" t="s">
        <v>264</v>
      </c>
      <c r="B220" s="21">
        <v>1</v>
      </c>
      <c r="C220" s="22">
        <v>1</v>
      </c>
      <c r="D220" s="22">
        <v>0</v>
      </c>
      <c r="E220" s="29">
        <v>1</v>
      </c>
      <c r="F220" s="29">
        <v>0</v>
      </c>
    </row>
    <row r="221" spans="1:6" x14ac:dyDescent="0.45">
      <c r="A221" s="20" t="s">
        <v>193</v>
      </c>
      <c r="B221" s="21">
        <v>1</v>
      </c>
      <c r="C221" s="22">
        <v>1</v>
      </c>
      <c r="D221" s="22">
        <v>0</v>
      </c>
      <c r="E221" s="29">
        <v>1</v>
      </c>
      <c r="F221" s="29">
        <v>0</v>
      </c>
    </row>
    <row r="222" spans="1:6" x14ac:dyDescent="0.45">
      <c r="A222" s="20" t="s">
        <v>232</v>
      </c>
      <c r="B222" s="21">
        <v>1</v>
      </c>
      <c r="C222" s="22">
        <v>0</v>
      </c>
      <c r="D222" s="22">
        <v>0</v>
      </c>
      <c r="E222" s="29">
        <v>0</v>
      </c>
      <c r="F222" s="29">
        <v>0</v>
      </c>
    </row>
    <row r="223" spans="1:6" x14ac:dyDescent="0.45">
      <c r="A223" s="20" t="s">
        <v>208</v>
      </c>
      <c r="B223" s="21">
        <v>1</v>
      </c>
      <c r="C223" s="22">
        <v>1</v>
      </c>
      <c r="D223" s="22">
        <v>0</v>
      </c>
      <c r="E223" s="29">
        <v>1</v>
      </c>
      <c r="F223" s="29">
        <v>0</v>
      </c>
    </row>
    <row r="224" spans="1:6" x14ac:dyDescent="0.45">
      <c r="A224" s="20" t="s">
        <v>138</v>
      </c>
      <c r="B224" s="21">
        <v>1</v>
      </c>
      <c r="C224" s="22">
        <v>1</v>
      </c>
      <c r="D224" s="22">
        <v>0</v>
      </c>
      <c r="E224" s="29">
        <v>1</v>
      </c>
      <c r="F224" s="29">
        <v>0</v>
      </c>
    </row>
    <row r="225" spans="1:6" x14ac:dyDescent="0.45">
      <c r="A225" s="20" t="s">
        <v>263</v>
      </c>
      <c r="B225" s="21">
        <v>1</v>
      </c>
      <c r="C225" s="22">
        <v>1</v>
      </c>
      <c r="D225" s="22">
        <v>0</v>
      </c>
      <c r="E225" s="29">
        <v>1</v>
      </c>
      <c r="F225" s="29">
        <v>0</v>
      </c>
    </row>
    <row r="226" spans="1:6" x14ac:dyDescent="0.45">
      <c r="A226" s="20" t="s">
        <v>250</v>
      </c>
      <c r="B226" s="21">
        <v>1</v>
      </c>
      <c r="C226" s="22">
        <v>1</v>
      </c>
      <c r="D226" s="22">
        <v>0</v>
      </c>
      <c r="E226" s="29">
        <v>1</v>
      </c>
      <c r="F226" s="29">
        <v>0</v>
      </c>
    </row>
    <row r="227" spans="1:6" x14ac:dyDescent="0.45">
      <c r="A227" s="20" t="s">
        <v>139</v>
      </c>
      <c r="B227" s="21">
        <v>1</v>
      </c>
      <c r="C227" s="22">
        <v>1</v>
      </c>
      <c r="D227" s="22">
        <v>0</v>
      </c>
      <c r="E227" s="29">
        <v>1</v>
      </c>
      <c r="F227" s="29">
        <v>0</v>
      </c>
    </row>
    <row r="228" spans="1:6" x14ac:dyDescent="0.45">
      <c r="A228" s="20" t="s">
        <v>262</v>
      </c>
      <c r="B228" s="23">
        <v>7410</v>
      </c>
    </row>
    <row r="229" spans="1:6" x14ac:dyDescent="0.45">
      <c r="A229" s="24" t="s">
        <v>261</v>
      </c>
    </row>
    <row r="230" spans="1:6" x14ac:dyDescent="0.45">
      <c r="A230" s="24" t="s">
        <v>260</v>
      </c>
    </row>
    <row r="231" spans="1:6" x14ac:dyDescent="0.45">
      <c r="A231" s="24" t="s">
        <v>259</v>
      </c>
    </row>
    <row r="232" spans="1:6" ht="15.4" x14ac:dyDescent="0.45">
      <c r="A232" s="24" t="s">
        <v>258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S1. Land</vt:lpstr>
      <vt:lpstr>SI Table 1</vt:lpstr>
      <vt:lpstr>SI Table 2</vt:lpstr>
      <vt:lpstr>SI Table 3</vt:lpstr>
      <vt:lpstr>SI 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Becky</cp:lastModifiedBy>
  <dcterms:created xsi:type="dcterms:W3CDTF">2021-09-29T21:59:15Z</dcterms:created>
  <dcterms:modified xsi:type="dcterms:W3CDTF">2021-11-19T07:47:52Z</dcterms:modified>
</cp:coreProperties>
</file>