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upplementary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<sst xmlns="http://schemas.openxmlformats.org/spreadsheetml/2006/main" count="227" uniqueCount="126">
  <si>
    <t>group</t>
  </si>
  <si>
    <t>Gene</t>
  </si>
  <si>
    <t>Count1</t>
  </si>
  <si>
    <t>percent</t>
  </si>
  <si>
    <t>Aminoglycosides</t>
  </si>
  <si>
    <t>aph(6)-Id</t>
  </si>
  <si>
    <t>aph(3'')-Ib</t>
  </si>
  <si>
    <t>aac(3)-IId</t>
  </si>
  <si>
    <t>aph(3')-Ia</t>
  </si>
  <si>
    <t>aadA2</t>
  </si>
  <si>
    <t>aadA1</t>
  </si>
  <si>
    <t>aadA5</t>
  </si>
  <si>
    <t>rmtB</t>
  </si>
  <si>
    <t>aac(3)-IV</t>
  </si>
  <si>
    <t>aph(4)-Ia</t>
  </si>
  <si>
    <t>aac(6')-Ib-cr</t>
  </si>
  <si>
    <t>aac(3)-IIa</t>
  </si>
  <si>
    <t>aph(3')-IIa</t>
  </si>
  <si>
    <t>aac(6')-Ib3</t>
  </si>
  <si>
    <t>ant(3'')-Ia</t>
  </si>
  <si>
    <t>aadA22</t>
  </si>
  <si>
    <t>aadA16</t>
  </si>
  <si>
    <t>aadA24</t>
  </si>
  <si>
    <t>aadA17</t>
  </si>
  <si>
    <t>aac(3)-VIa</t>
  </si>
  <si>
    <t>aac(6')-Il</t>
  </si>
  <si>
    <t>aadA23</t>
  </si>
  <si>
    <t>aadA8b</t>
  </si>
  <si>
    <t>ant(2'')-Ia</t>
  </si>
  <si>
    <t>aac(6')-IIc</t>
  </si>
  <si>
    <t>Chloramphenicol</t>
  </si>
  <si>
    <t>floR</t>
  </si>
  <si>
    <t>cmlA1</t>
  </si>
  <si>
    <t>catA1</t>
  </si>
  <si>
    <t>catB3</t>
  </si>
  <si>
    <t>cml</t>
  </si>
  <si>
    <t>catA2</t>
  </si>
  <si>
    <t>cfr</t>
  </si>
  <si>
    <t>Colistin</t>
  </si>
  <si>
    <t>mcr-1.26</t>
  </si>
  <si>
    <t>mcr-1.1</t>
  </si>
  <si>
    <t>mcr-1.18</t>
  </si>
  <si>
    <t>mcr-3.1</t>
  </si>
  <si>
    <t>mcr-1.2</t>
  </si>
  <si>
    <t>mcr-3.40</t>
  </si>
  <si>
    <t>mcr-3.5</t>
  </si>
  <si>
    <t>Fluoroquinolones</t>
  </si>
  <si>
    <t>OqxB</t>
  </si>
  <si>
    <t>OqxA</t>
  </si>
  <si>
    <t>qnrS1</t>
  </si>
  <si>
    <t>qepA1</t>
  </si>
  <si>
    <t>qnrS2</t>
  </si>
  <si>
    <t>qnrB4</t>
  </si>
  <si>
    <t>qepA4</t>
  </si>
  <si>
    <t>qnrB6</t>
  </si>
  <si>
    <t>qnrVC4</t>
  </si>
  <si>
    <t>qnrA1</t>
  </si>
  <si>
    <t>Fosfomycin</t>
  </si>
  <si>
    <t>fosA3</t>
  </si>
  <si>
    <t>fosA7</t>
  </si>
  <si>
    <t>fosA4</t>
  </si>
  <si>
    <t>Macrolides</t>
  </si>
  <si>
    <t>mph(A)</t>
  </si>
  <si>
    <t>erm(B)</t>
  </si>
  <si>
    <t>lnu(F)</t>
  </si>
  <si>
    <t>erm(42)</t>
  </si>
  <si>
    <t>lnu(G)</t>
  </si>
  <si>
    <t>ere(A)</t>
  </si>
  <si>
    <t>erm(T)</t>
  </si>
  <si>
    <t>Rifampicin</t>
  </si>
  <si>
    <t>ARR-3</t>
  </si>
  <si>
    <t>ARR-2</t>
  </si>
  <si>
    <t>Sulfonamides</t>
  </si>
  <si>
    <t>sul2</t>
  </si>
  <si>
    <t>sul1</t>
  </si>
  <si>
    <t>sul3</t>
  </si>
  <si>
    <t>Tetracyclines</t>
  </si>
  <si>
    <t>tet(A)</t>
  </si>
  <si>
    <t>tet(B)</t>
  </si>
  <si>
    <t>tet(M)</t>
  </si>
  <si>
    <t>mef(B)</t>
  </si>
  <si>
    <t>tet(X4)</t>
  </si>
  <si>
    <t>tet(D)</t>
  </si>
  <si>
    <t>Trimethoprim</t>
  </si>
  <si>
    <t>dfrA12</t>
  </si>
  <si>
    <t>dfrA17</t>
  </si>
  <si>
    <t>dfrA14</t>
  </si>
  <si>
    <t>dfrA1</t>
  </si>
  <si>
    <t>dfrA27</t>
  </si>
  <si>
    <t>dfrA5</t>
  </si>
  <si>
    <t>dfrA7</t>
  </si>
  <si>
    <t>β-Lactams</t>
  </si>
  <si>
    <t>blaTEM-1B</t>
  </si>
  <si>
    <t>blaCTX-M-14</t>
  </si>
  <si>
    <t>blaCTX-M-55</t>
  </si>
  <si>
    <t>blaOXA-1</t>
  </si>
  <si>
    <t>blaCMY-2</t>
  </si>
  <si>
    <t>blaCTX-M-65</t>
  </si>
  <si>
    <t>blaTEM-1A</t>
  </si>
  <si>
    <t>blaTEM-216</t>
  </si>
  <si>
    <t>blaCTX-M-15</t>
  </si>
  <si>
    <t>blaCTX-M-27</t>
  </si>
  <si>
    <t>blaOXA-10</t>
  </si>
  <si>
    <t>blaTEM-206</t>
  </si>
  <si>
    <t>blaTEM-1C</t>
  </si>
  <si>
    <t>blaCTX-M-123</t>
  </si>
  <si>
    <t>blaCTX-M-3</t>
  </si>
  <si>
    <t>blaTEM-214</t>
  </si>
  <si>
    <t>blaTEM-32</t>
  </si>
  <si>
    <t>blaDHA-1</t>
  </si>
  <si>
    <t>blaTEM-209</t>
  </si>
  <si>
    <t>blaTEM-40</t>
  </si>
  <si>
    <t>blaNDM-5</t>
  </si>
  <si>
    <t>blaCTX-M-14b</t>
  </si>
  <si>
    <t>blaCTX-M-211</t>
  </si>
  <si>
    <t>blaNDM-1</t>
  </si>
  <si>
    <t>blaTEM-35</t>
  </si>
  <si>
    <t>blaCMY-4</t>
  </si>
  <si>
    <t>blaCTX-M-102</t>
  </si>
  <si>
    <t>blaCTX-M-104</t>
  </si>
  <si>
    <t>blaCTX-M-130</t>
  </si>
  <si>
    <t>blaCTX-M-24</t>
  </si>
  <si>
    <t>blaLAP-2</t>
  </si>
  <si>
    <t>blaTEM-126</t>
  </si>
  <si>
    <t>blaTEM-135</t>
  </si>
  <si>
    <t>blaTEM-30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</si>
</sst>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10" fontId="1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2"/>
  <sheetViews>
    <sheetView tabSelected="1" workbookViewId="0">
      <selection activeCell="I68" sqref="I68"/>
    </sheetView>
  </sheetViews>
  <sheetFormatPr defaultColWidth="9" defaultRowHeight="13.5" outlineLevelCol="4"/>
  <cols>
    <col min="1" max="1" width="24.25" style="1" customWidth="1"/>
    <col min="2" max="2" width="20.875" style="1" customWidth="1"/>
    <col min="3" max="3" width="21.875" style="1" customWidth="1"/>
    <col min="4" max="4" width="20.125" style="1" customWidth="1"/>
    <col min="5" max="5" width="15" style="1" customWidth="1"/>
    <col min="6" max="16384" width="9" style="1"/>
  </cols>
  <sheetData>
    <row r="1" ht="14.25" spans="1:5">
      <c r="A1" s="2" t="s">
        <v>0</v>
      </c>
      <c r="B1" s="2" t="s">
        <v>1</v>
      </c>
      <c r="C1" s="2" t="s">
        <v>2</v>
      </c>
      <c r="D1" s="2" t="s">
        <v>2</v>
      </c>
      <c r="E1" s="2" t="s">
        <v>3</v>
      </c>
    </row>
    <row r="2" ht="14.25" spans="1:5">
      <c r="A2" s="2" t="s">
        <v>4</v>
      </c>
      <c r="B2" s="2" t="s">
        <v>5</v>
      </c>
      <c r="C2" s="2">
        <v>312</v>
      </c>
      <c r="D2" s="2">
        <v>220</v>
      </c>
      <c r="E2" s="3">
        <f>D2/C2</f>
        <v>0.705128205128205</v>
      </c>
    </row>
    <row r="3" ht="14.25" spans="1:5">
      <c r="A3" s="2" t="s">
        <v>4</v>
      </c>
      <c r="B3" s="2" t="s">
        <v>6</v>
      </c>
      <c r="C3" s="2">
        <v>308</v>
      </c>
      <c r="D3" s="2">
        <v>218</v>
      </c>
      <c r="E3" s="3">
        <f>D3/C3</f>
        <v>0.707792207792208</v>
      </c>
    </row>
    <row r="4" ht="14.25" spans="1:5">
      <c r="A4" s="2" t="s">
        <v>4</v>
      </c>
      <c r="B4" s="2" t="s">
        <v>7</v>
      </c>
      <c r="C4" s="2">
        <v>189</v>
      </c>
      <c r="D4" s="2">
        <v>144</v>
      </c>
      <c r="E4" s="3">
        <f>D4/C4</f>
        <v>0.761904761904762</v>
      </c>
    </row>
    <row r="5" ht="14.25" spans="1:5">
      <c r="A5" s="2" t="s">
        <v>4</v>
      </c>
      <c r="B5" s="2" t="s">
        <v>8</v>
      </c>
      <c r="C5" s="2">
        <v>185</v>
      </c>
      <c r="D5" s="2">
        <v>170</v>
      </c>
      <c r="E5" s="3">
        <f>D5/C5</f>
        <v>0.918918918918919</v>
      </c>
    </row>
    <row r="6" ht="14.25" spans="1:5">
      <c r="A6" s="2" t="s">
        <v>4</v>
      </c>
      <c r="B6" s="2" t="s">
        <v>9</v>
      </c>
      <c r="C6" s="2">
        <v>184</v>
      </c>
      <c r="D6" s="2">
        <v>184</v>
      </c>
      <c r="E6" s="3">
        <f>D6/C6</f>
        <v>1</v>
      </c>
    </row>
    <row r="7" ht="14.25" spans="1:5">
      <c r="A7" s="2" t="s">
        <v>4</v>
      </c>
      <c r="B7" s="2" t="s">
        <v>10</v>
      </c>
      <c r="C7" s="2">
        <v>142</v>
      </c>
      <c r="D7" s="2">
        <v>138</v>
      </c>
      <c r="E7" s="3">
        <f>D7/C7</f>
        <v>0.971830985915493</v>
      </c>
    </row>
    <row r="8" ht="14.25" spans="1:5">
      <c r="A8" s="2" t="s">
        <v>4</v>
      </c>
      <c r="B8" s="2" t="s">
        <v>11</v>
      </c>
      <c r="C8" s="2">
        <v>85</v>
      </c>
      <c r="D8" s="2">
        <v>80</v>
      </c>
      <c r="E8" s="3">
        <f>D8/C8</f>
        <v>0.941176470588235</v>
      </c>
    </row>
    <row r="9" ht="14.25" spans="1:5">
      <c r="A9" s="2" t="s">
        <v>4</v>
      </c>
      <c r="B9" s="2" t="s">
        <v>12</v>
      </c>
      <c r="C9" s="2">
        <v>71</v>
      </c>
      <c r="D9" s="2">
        <v>61</v>
      </c>
      <c r="E9" s="3">
        <f>D9/C9</f>
        <v>0.859154929577465</v>
      </c>
    </row>
    <row r="10" ht="14.25" spans="1:5">
      <c r="A10" s="2" t="s">
        <v>4</v>
      </c>
      <c r="B10" s="2" t="s">
        <v>13</v>
      </c>
      <c r="C10" s="2">
        <v>70</v>
      </c>
      <c r="D10" s="2">
        <v>34</v>
      </c>
      <c r="E10" s="3">
        <f>D10/C10</f>
        <v>0.485714285714286</v>
      </c>
    </row>
    <row r="11" ht="14.25" spans="1:5">
      <c r="A11" s="2" t="s">
        <v>4</v>
      </c>
      <c r="B11" s="2" t="s">
        <v>14</v>
      </c>
      <c r="C11" s="2">
        <v>57</v>
      </c>
      <c r="D11" s="2">
        <v>26</v>
      </c>
      <c r="E11" s="3">
        <f>D11/C11</f>
        <v>0.456140350877193</v>
      </c>
    </row>
    <row r="12" ht="14.25" spans="1:5">
      <c r="A12" s="2" t="s">
        <v>4</v>
      </c>
      <c r="B12" s="2" t="s">
        <v>15</v>
      </c>
      <c r="C12" s="2">
        <v>48</v>
      </c>
      <c r="D12" s="2">
        <v>41</v>
      </c>
      <c r="E12" s="3">
        <f>D12/C12</f>
        <v>0.854166666666667</v>
      </c>
    </row>
    <row r="13" ht="14.25" spans="1:5">
      <c r="A13" s="2" t="s">
        <v>4</v>
      </c>
      <c r="B13" s="2" t="s">
        <v>16</v>
      </c>
      <c r="C13" s="2">
        <v>38</v>
      </c>
      <c r="D13" s="2">
        <v>34</v>
      </c>
      <c r="E13" s="3">
        <f>D13/C13</f>
        <v>0.894736842105263</v>
      </c>
    </row>
    <row r="14" ht="14.25" spans="1:5">
      <c r="A14" s="2" t="s">
        <v>4</v>
      </c>
      <c r="B14" s="2" t="s">
        <v>17</v>
      </c>
      <c r="C14" s="2">
        <v>28</v>
      </c>
      <c r="D14" s="2">
        <v>22</v>
      </c>
      <c r="E14" s="3">
        <f>D14/C14</f>
        <v>0.785714285714286</v>
      </c>
    </row>
    <row r="15" ht="14.25" spans="1:5">
      <c r="A15" s="2" t="s">
        <v>4</v>
      </c>
      <c r="B15" s="2" t="s">
        <v>18</v>
      </c>
      <c r="C15" s="2">
        <v>25</v>
      </c>
      <c r="D15" s="2">
        <v>16</v>
      </c>
      <c r="E15" s="3">
        <f>D15/C15</f>
        <v>0.64</v>
      </c>
    </row>
    <row r="16" ht="14.25" spans="1:5">
      <c r="A16" s="2" t="s">
        <v>4</v>
      </c>
      <c r="B16" s="2" t="s">
        <v>19</v>
      </c>
      <c r="C16" s="2">
        <v>17</v>
      </c>
      <c r="D16" s="2">
        <v>16</v>
      </c>
      <c r="E16" s="3">
        <f>D16/C16</f>
        <v>0.941176470588235</v>
      </c>
    </row>
    <row r="17" ht="14.25" spans="1:5">
      <c r="A17" s="2" t="s">
        <v>4</v>
      </c>
      <c r="B17" s="2" t="s">
        <v>20</v>
      </c>
      <c r="C17" s="2">
        <v>16</v>
      </c>
      <c r="D17" s="2">
        <v>16</v>
      </c>
      <c r="E17" s="3">
        <f>D17/C17</f>
        <v>1</v>
      </c>
    </row>
    <row r="18" ht="14.25" spans="1:5">
      <c r="A18" s="2" t="s">
        <v>4</v>
      </c>
      <c r="B18" s="2" t="s">
        <v>21</v>
      </c>
      <c r="C18" s="2">
        <v>9</v>
      </c>
      <c r="D18" s="2">
        <v>9</v>
      </c>
      <c r="E18" s="3">
        <f>D18/C18</f>
        <v>1</v>
      </c>
    </row>
    <row r="19" ht="14.25" spans="1:5">
      <c r="A19" s="2" t="s">
        <v>4</v>
      </c>
      <c r="B19" s="2" t="s">
        <v>22</v>
      </c>
      <c r="C19" s="2">
        <v>9</v>
      </c>
      <c r="D19" s="2">
        <v>9</v>
      </c>
      <c r="E19" s="3">
        <f>D19/C19</f>
        <v>1</v>
      </c>
    </row>
    <row r="20" ht="14.25" spans="1:5">
      <c r="A20" s="2" t="s">
        <v>4</v>
      </c>
      <c r="B20" s="2" t="s">
        <v>23</v>
      </c>
      <c r="C20" s="2">
        <v>7</v>
      </c>
      <c r="D20" s="2">
        <v>7</v>
      </c>
      <c r="E20" s="3">
        <f>D20/C20</f>
        <v>1</v>
      </c>
    </row>
    <row r="21" ht="14.25" spans="1:5">
      <c r="A21" s="2" t="s">
        <v>4</v>
      </c>
      <c r="B21" s="2" t="s">
        <v>24</v>
      </c>
      <c r="C21" s="2">
        <v>5</v>
      </c>
      <c r="D21" s="2">
        <v>5</v>
      </c>
      <c r="E21" s="3">
        <f>D21/C21</f>
        <v>1</v>
      </c>
    </row>
    <row r="22" ht="14.25" spans="1:5">
      <c r="A22" s="2" t="s">
        <v>4</v>
      </c>
      <c r="B22" s="2" t="s">
        <v>25</v>
      </c>
      <c r="C22" s="2">
        <v>3</v>
      </c>
      <c r="D22" s="2">
        <v>3</v>
      </c>
      <c r="E22" s="3">
        <f>D22/C22</f>
        <v>1</v>
      </c>
    </row>
    <row r="23" ht="14.25" spans="1:5">
      <c r="A23" s="2" t="s">
        <v>4</v>
      </c>
      <c r="B23" s="2" t="s">
        <v>26</v>
      </c>
      <c r="C23" s="2">
        <v>3</v>
      </c>
      <c r="D23" s="2">
        <v>3</v>
      </c>
      <c r="E23" s="3">
        <f>D23/C23</f>
        <v>1</v>
      </c>
    </row>
    <row r="24" ht="14.25" spans="1:5">
      <c r="A24" s="2" t="s">
        <v>4</v>
      </c>
      <c r="B24" s="2" t="s">
        <v>27</v>
      </c>
      <c r="C24" s="2">
        <v>2</v>
      </c>
      <c r="D24" s="2">
        <v>2</v>
      </c>
      <c r="E24" s="3">
        <f>D24/C24</f>
        <v>1</v>
      </c>
    </row>
    <row r="25" ht="14.25" spans="1:5">
      <c r="A25" s="2" t="s">
        <v>4</v>
      </c>
      <c r="B25" s="2" t="s">
        <v>28</v>
      </c>
      <c r="C25" s="2">
        <v>2</v>
      </c>
      <c r="D25" s="2">
        <v>1</v>
      </c>
      <c r="E25" s="3">
        <f>D25/C25</f>
        <v>0.5</v>
      </c>
    </row>
    <row r="26" ht="14.25" spans="1:5">
      <c r="A26" s="2" t="s">
        <v>4</v>
      </c>
      <c r="B26" s="2" t="s">
        <v>29</v>
      </c>
      <c r="C26" s="2">
        <v>1</v>
      </c>
      <c r="D26" s="2">
        <v>1</v>
      </c>
      <c r="E26" s="3">
        <f>D26/C26</f>
        <v>1</v>
      </c>
    </row>
    <row r="27" ht="14.25" spans="1:5">
      <c r="A27" s="2" t="s">
        <v>30</v>
      </c>
      <c r="B27" s="2" t="s">
        <v>31</v>
      </c>
      <c r="C27" s="2">
        <v>330</v>
      </c>
      <c r="D27" s="2">
        <v>244</v>
      </c>
      <c r="E27" s="3">
        <f>D27/C27</f>
        <v>0.739393939393939</v>
      </c>
    </row>
    <row r="28" ht="14.25" spans="1:5">
      <c r="A28" s="2" t="s">
        <v>30</v>
      </c>
      <c r="B28" s="2" t="s">
        <v>32</v>
      </c>
      <c r="C28" s="2">
        <v>139</v>
      </c>
      <c r="D28" s="2">
        <v>137</v>
      </c>
      <c r="E28" s="3">
        <f>D28/C28</f>
        <v>0.985611510791367</v>
      </c>
    </row>
    <row r="29" ht="14.25" spans="1:5">
      <c r="A29" s="2" t="s">
        <v>30</v>
      </c>
      <c r="B29" s="2" t="s">
        <v>33</v>
      </c>
      <c r="C29" s="2">
        <v>77</v>
      </c>
      <c r="D29" s="2">
        <v>63</v>
      </c>
      <c r="E29" s="3">
        <f>D29/C29</f>
        <v>0.818181818181818</v>
      </c>
    </row>
    <row r="30" ht="14.25" spans="1:5">
      <c r="A30" s="2" t="s">
        <v>30</v>
      </c>
      <c r="B30" s="2" t="s">
        <v>34</v>
      </c>
      <c r="C30" s="2">
        <v>40</v>
      </c>
      <c r="D30" s="2">
        <v>40</v>
      </c>
      <c r="E30" s="3">
        <f>D30/C30</f>
        <v>1</v>
      </c>
    </row>
    <row r="31" ht="14.25" spans="1:5">
      <c r="A31" s="2" t="s">
        <v>30</v>
      </c>
      <c r="B31" s="2" t="s">
        <v>35</v>
      </c>
      <c r="C31" s="2">
        <v>22</v>
      </c>
      <c r="D31" s="2">
        <v>20</v>
      </c>
      <c r="E31" s="3">
        <f>D31/C31</f>
        <v>0.909090909090909</v>
      </c>
    </row>
    <row r="32" ht="14.25" spans="1:5">
      <c r="A32" s="2" t="s">
        <v>30</v>
      </c>
      <c r="B32" s="2" t="s">
        <v>36</v>
      </c>
      <c r="C32" s="2">
        <v>11</v>
      </c>
      <c r="D32" s="2">
        <v>10</v>
      </c>
      <c r="E32" s="3">
        <f>D32/C32</f>
        <v>0.909090909090909</v>
      </c>
    </row>
    <row r="33" ht="14.25" spans="1:5">
      <c r="A33" s="2" t="s">
        <v>30</v>
      </c>
      <c r="B33" s="2" t="s">
        <v>37</v>
      </c>
      <c r="C33" s="2">
        <v>3</v>
      </c>
      <c r="D33" s="2">
        <v>3</v>
      </c>
      <c r="E33" s="3">
        <f>D33/C33</f>
        <v>1</v>
      </c>
    </row>
    <row r="34" ht="14.25" spans="1:5">
      <c r="A34" s="2" t="s">
        <v>38</v>
      </c>
      <c r="B34" s="2" t="s">
        <v>39</v>
      </c>
      <c r="C34" s="2">
        <v>55</v>
      </c>
      <c r="D34" s="2">
        <v>26</v>
      </c>
      <c r="E34" s="3">
        <f>D34/C34</f>
        <v>0.472727272727273</v>
      </c>
    </row>
    <row r="35" ht="14.25" spans="1:5">
      <c r="A35" s="2" t="s">
        <v>38</v>
      </c>
      <c r="B35" s="2" t="s">
        <v>40</v>
      </c>
      <c r="C35" s="2">
        <v>39</v>
      </c>
      <c r="D35" s="2">
        <v>21</v>
      </c>
      <c r="E35" s="3">
        <f>D35/C35</f>
        <v>0.538461538461538</v>
      </c>
    </row>
    <row r="36" ht="14.25" spans="1:5">
      <c r="A36" s="2" t="s">
        <v>38</v>
      </c>
      <c r="B36" s="2" t="s">
        <v>41</v>
      </c>
      <c r="C36" s="2">
        <v>2</v>
      </c>
      <c r="D36" s="2">
        <v>2</v>
      </c>
      <c r="E36" s="3">
        <f>D36/C36</f>
        <v>1</v>
      </c>
    </row>
    <row r="37" ht="14.25" spans="1:5">
      <c r="A37" s="2" t="s">
        <v>38</v>
      </c>
      <c r="B37" s="2" t="s">
        <v>42</v>
      </c>
      <c r="C37" s="2">
        <v>2</v>
      </c>
      <c r="D37" s="2">
        <v>1</v>
      </c>
      <c r="E37" s="3">
        <f>D37/C37</f>
        <v>0.5</v>
      </c>
    </row>
    <row r="38" ht="14.25" spans="1:5">
      <c r="A38" s="2" t="s">
        <v>38</v>
      </c>
      <c r="B38" s="2" t="s">
        <v>43</v>
      </c>
      <c r="C38" s="2">
        <v>1</v>
      </c>
      <c r="D38" s="2"/>
      <c r="E38" s="3">
        <f>D38/C38</f>
        <v>0</v>
      </c>
    </row>
    <row r="39" ht="14.25" spans="1:5">
      <c r="A39" s="2" t="s">
        <v>38</v>
      </c>
      <c r="B39" s="2" t="s">
        <v>44</v>
      </c>
      <c r="C39" s="2">
        <v>1</v>
      </c>
      <c r="D39" s="2"/>
      <c r="E39" s="3">
        <f>D39/C39</f>
        <v>0</v>
      </c>
    </row>
    <row r="40" ht="14.25" spans="1:5">
      <c r="A40" s="2" t="s">
        <v>38</v>
      </c>
      <c r="B40" s="2" t="s">
        <v>45</v>
      </c>
      <c r="C40" s="2">
        <v>1</v>
      </c>
      <c r="D40" s="2"/>
      <c r="E40" s="3">
        <f>D40/C40</f>
        <v>0</v>
      </c>
    </row>
    <row r="41" ht="14.25" spans="1:5">
      <c r="A41" s="2" t="s">
        <v>46</v>
      </c>
      <c r="B41" s="2" t="s">
        <v>47</v>
      </c>
      <c r="C41" s="2">
        <v>173</v>
      </c>
      <c r="D41" s="2">
        <v>140</v>
      </c>
      <c r="E41" s="3">
        <f>D41/C41</f>
        <v>0.809248554913295</v>
      </c>
    </row>
    <row r="42" ht="14.25" spans="1:5">
      <c r="A42" s="2" t="s">
        <v>46</v>
      </c>
      <c r="B42" s="2" t="s">
        <v>48</v>
      </c>
      <c r="C42" s="2">
        <v>172</v>
      </c>
      <c r="D42" s="2">
        <v>140</v>
      </c>
      <c r="E42" s="3">
        <f>D42/C42</f>
        <v>0.813953488372093</v>
      </c>
    </row>
    <row r="43" ht="14.25" spans="1:5">
      <c r="A43" s="2" t="s">
        <v>46</v>
      </c>
      <c r="B43" s="2" t="s">
        <v>49</v>
      </c>
      <c r="C43" s="2">
        <v>70</v>
      </c>
      <c r="D43" s="2">
        <v>39</v>
      </c>
      <c r="E43" s="3">
        <f>D43/C43</f>
        <v>0.557142857142857</v>
      </c>
    </row>
    <row r="44" ht="14.25" spans="1:5">
      <c r="A44" s="2" t="s">
        <v>46</v>
      </c>
      <c r="B44" s="2" t="s">
        <v>50</v>
      </c>
      <c r="C44" s="2">
        <v>21</v>
      </c>
      <c r="D44" s="2">
        <v>20</v>
      </c>
      <c r="E44" s="3">
        <f>D44/C44</f>
        <v>0.952380952380952</v>
      </c>
    </row>
    <row r="45" ht="14.25" spans="1:5">
      <c r="A45" s="2" t="s">
        <v>46</v>
      </c>
      <c r="B45" s="2" t="s">
        <v>51</v>
      </c>
      <c r="C45" s="2">
        <v>11</v>
      </c>
      <c r="D45" s="2">
        <v>6</v>
      </c>
      <c r="E45" s="3">
        <f>D45/C45</f>
        <v>0.545454545454545</v>
      </c>
    </row>
    <row r="46" ht="14.25" spans="1:5">
      <c r="A46" s="2" t="s">
        <v>46</v>
      </c>
      <c r="B46" s="2" t="s">
        <v>52</v>
      </c>
      <c r="C46" s="2">
        <v>3</v>
      </c>
      <c r="D46" s="2">
        <v>2</v>
      </c>
      <c r="E46" s="3">
        <f>D46/C46</f>
        <v>0.666666666666667</v>
      </c>
    </row>
    <row r="47" ht="14.25" spans="1:5">
      <c r="A47" s="2" t="s">
        <v>46</v>
      </c>
      <c r="B47" s="2" t="s">
        <v>53</v>
      </c>
      <c r="C47" s="2">
        <v>2</v>
      </c>
      <c r="D47" s="2">
        <v>1</v>
      </c>
      <c r="E47" s="3">
        <f>D47/C47</f>
        <v>0.5</v>
      </c>
    </row>
    <row r="48" ht="14.25" spans="1:5">
      <c r="A48" s="2" t="s">
        <v>46</v>
      </c>
      <c r="B48" s="2" t="s">
        <v>54</v>
      </c>
      <c r="C48" s="2">
        <v>2</v>
      </c>
      <c r="D48" s="2">
        <v>2</v>
      </c>
      <c r="E48" s="3">
        <f>D48/C48</f>
        <v>1</v>
      </c>
    </row>
    <row r="49" ht="14.25" spans="1:5">
      <c r="A49" s="2" t="s">
        <v>46</v>
      </c>
      <c r="B49" s="2" t="s">
        <v>55</v>
      </c>
      <c r="C49" s="2">
        <v>2</v>
      </c>
      <c r="D49" s="2">
        <v>2</v>
      </c>
      <c r="E49" s="3">
        <f>D49/C49</f>
        <v>1</v>
      </c>
    </row>
    <row r="50" ht="14.25" spans="1:5">
      <c r="A50" s="2" t="s">
        <v>46</v>
      </c>
      <c r="B50" s="2" t="s">
        <v>56</v>
      </c>
      <c r="C50" s="2">
        <v>1</v>
      </c>
      <c r="D50" s="2">
        <v>1</v>
      </c>
      <c r="E50" s="3">
        <f>D50/C50</f>
        <v>1</v>
      </c>
    </row>
    <row r="51" ht="14.25" spans="1:5">
      <c r="A51" s="2" t="s">
        <v>57</v>
      </c>
      <c r="B51" s="2" t="s">
        <v>58</v>
      </c>
      <c r="C51" s="2">
        <v>73</v>
      </c>
      <c r="D51" s="2">
        <v>62</v>
      </c>
      <c r="E51" s="3">
        <f>D51/C51</f>
        <v>0.849315068493151</v>
      </c>
    </row>
    <row r="52" ht="14.25" spans="1:5">
      <c r="A52" s="2" t="s">
        <v>57</v>
      </c>
      <c r="B52" s="2" t="s">
        <v>59</v>
      </c>
      <c r="C52" s="2">
        <v>5</v>
      </c>
      <c r="D52" s="2"/>
      <c r="E52" s="3">
        <f>D52/C52</f>
        <v>0</v>
      </c>
    </row>
    <row r="53" ht="14.25" spans="1:5">
      <c r="A53" s="2" t="s">
        <v>57</v>
      </c>
      <c r="B53" s="2" t="s">
        <v>60</v>
      </c>
      <c r="C53" s="2">
        <v>1</v>
      </c>
      <c r="D53" s="2">
        <v>1</v>
      </c>
      <c r="E53" s="3">
        <f>D53/C53</f>
        <v>1</v>
      </c>
    </row>
    <row r="54" ht="14.25" spans="1:5">
      <c r="A54" s="2" t="s">
        <v>61</v>
      </c>
      <c r="B54" s="2" t="s">
        <v>62</v>
      </c>
      <c r="C54" s="2">
        <v>169</v>
      </c>
      <c r="D54" s="2">
        <v>141</v>
      </c>
      <c r="E54" s="3">
        <f>D54/C54</f>
        <v>0.834319526627219</v>
      </c>
    </row>
    <row r="55" ht="14.25" spans="1:5">
      <c r="A55" s="2" t="s">
        <v>61</v>
      </c>
      <c r="B55" s="2" t="s">
        <v>63</v>
      </c>
      <c r="C55" s="2">
        <v>70</v>
      </c>
      <c r="D55" s="2">
        <v>66</v>
      </c>
      <c r="E55" s="3">
        <f>D55/C55</f>
        <v>0.942857142857143</v>
      </c>
    </row>
    <row r="56" ht="14.25" spans="1:5">
      <c r="A56" s="2" t="s">
        <v>61</v>
      </c>
      <c r="B56" s="2" t="s">
        <v>64</v>
      </c>
      <c r="C56" s="2">
        <v>34</v>
      </c>
      <c r="D56" s="2">
        <v>31</v>
      </c>
      <c r="E56" s="3">
        <f>D56/C56</f>
        <v>0.911764705882353</v>
      </c>
    </row>
    <row r="57" ht="14.25" spans="1:5">
      <c r="A57" s="2" t="s">
        <v>61</v>
      </c>
      <c r="B57" s="2" t="s">
        <v>65</v>
      </c>
      <c r="C57" s="2">
        <v>11</v>
      </c>
      <c r="D57" s="2">
        <v>8</v>
      </c>
      <c r="E57" s="3">
        <f>D57/C57</f>
        <v>0.727272727272727</v>
      </c>
    </row>
    <row r="58" ht="14.25" spans="1:5">
      <c r="A58" s="2" t="s">
        <v>61</v>
      </c>
      <c r="B58" s="2" t="s">
        <v>66</v>
      </c>
      <c r="C58" s="2">
        <v>4</v>
      </c>
      <c r="D58" s="2"/>
      <c r="E58" s="3">
        <f>D58/C58</f>
        <v>0</v>
      </c>
    </row>
    <row r="59" ht="14.25" spans="1:5">
      <c r="A59" s="2" t="s">
        <v>61</v>
      </c>
      <c r="B59" s="2" t="s">
        <v>67</v>
      </c>
      <c r="C59" s="2">
        <v>1</v>
      </c>
      <c r="D59" s="2">
        <v>1</v>
      </c>
      <c r="E59" s="3">
        <f>D59/C59</f>
        <v>1</v>
      </c>
    </row>
    <row r="60" ht="14.25" spans="1:5">
      <c r="A60" s="2" t="s">
        <v>61</v>
      </c>
      <c r="B60" s="2" t="s">
        <v>68</v>
      </c>
      <c r="C60" s="2">
        <v>1</v>
      </c>
      <c r="D60" s="2"/>
      <c r="E60" s="3">
        <f>D60/C60</f>
        <v>0</v>
      </c>
    </row>
    <row r="61" ht="14.25" spans="1:5">
      <c r="A61" s="2" t="s">
        <v>69</v>
      </c>
      <c r="B61" s="2" t="s">
        <v>70</v>
      </c>
      <c r="C61" s="2">
        <v>42</v>
      </c>
      <c r="D61" s="2">
        <v>42</v>
      </c>
      <c r="E61" s="3">
        <f>D61/C61</f>
        <v>1</v>
      </c>
    </row>
    <row r="62" ht="14.25" spans="1:5">
      <c r="A62" s="2" t="s">
        <v>69</v>
      </c>
      <c r="B62" s="2" t="s">
        <v>71</v>
      </c>
      <c r="C62" s="2">
        <v>8</v>
      </c>
      <c r="D62" s="2">
        <v>8</v>
      </c>
      <c r="E62" s="3">
        <f>D62/C62</f>
        <v>1</v>
      </c>
    </row>
    <row r="63" ht="14.25" spans="1:5">
      <c r="A63" s="2" t="s">
        <v>72</v>
      </c>
      <c r="B63" s="2" t="s">
        <v>73</v>
      </c>
      <c r="C63" s="2">
        <v>419</v>
      </c>
      <c r="D63" s="2">
        <v>233</v>
      </c>
      <c r="E63" s="3">
        <f>D63/C63</f>
        <v>0.556085918854415</v>
      </c>
    </row>
    <row r="64" ht="14.25" spans="1:5">
      <c r="A64" s="2" t="s">
        <v>72</v>
      </c>
      <c r="B64" s="2" t="s">
        <v>74</v>
      </c>
      <c r="C64" s="2">
        <v>200</v>
      </c>
      <c r="D64" s="2">
        <v>160</v>
      </c>
      <c r="E64" s="3">
        <f>D64/C64</f>
        <v>0.8</v>
      </c>
    </row>
    <row r="65" ht="14.25" spans="1:5">
      <c r="A65" s="2" t="s">
        <v>72</v>
      </c>
      <c r="B65" s="2" t="s">
        <v>75</v>
      </c>
      <c r="C65" s="2">
        <v>134</v>
      </c>
      <c r="D65" s="2">
        <v>105</v>
      </c>
      <c r="E65" s="3">
        <f>D65/C65</f>
        <v>0.783582089552239</v>
      </c>
    </row>
    <row r="66" ht="14.25" spans="1:5">
      <c r="A66" s="2" t="s">
        <v>76</v>
      </c>
      <c r="B66" s="2" t="s">
        <v>77</v>
      </c>
      <c r="C66" s="2">
        <v>316</v>
      </c>
      <c r="D66" s="2">
        <v>219</v>
      </c>
      <c r="E66" s="3">
        <f>D66/C66</f>
        <v>0.693037974683544</v>
      </c>
    </row>
    <row r="67" ht="14.25" spans="1:5">
      <c r="A67" s="2" t="s">
        <v>76</v>
      </c>
      <c r="B67" s="2" t="s">
        <v>78</v>
      </c>
      <c r="C67" s="2">
        <v>125</v>
      </c>
      <c r="D67" s="2">
        <v>69</v>
      </c>
      <c r="E67" s="3">
        <f>D67/C67</f>
        <v>0.552</v>
      </c>
    </row>
    <row r="68" ht="14.25" spans="1:5">
      <c r="A68" s="2" t="s">
        <v>76</v>
      </c>
      <c r="B68" s="2" t="s">
        <v>79</v>
      </c>
      <c r="C68" s="2">
        <v>77</v>
      </c>
      <c r="D68" s="2">
        <v>77</v>
      </c>
      <c r="E68" s="3">
        <f>D68/C68</f>
        <v>1</v>
      </c>
    </row>
    <row r="69" ht="14.25" spans="1:5">
      <c r="A69" s="2" t="s">
        <v>76</v>
      </c>
      <c r="B69" s="2" t="s">
        <v>80</v>
      </c>
      <c r="C69" s="2">
        <v>18</v>
      </c>
      <c r="D69" s="2">
        <v>15</v>
      </c>
      <c r="E69" s="3">
        <f>D69/C69</f>
        <v>0.833333333333333</v>
      </c>
    </row>
    <row r="70" ht="14.25" spans="1:5">
      <c r="A70" s="2" t="s">
        <v>76</v>
      </c>
      <c r="B70" s="2" t="s">
        <v>81</v>
      </c>
      <c r="C70" s="2">
        <v>7</v>
      </c>
      <c r="D70" s="2">
        <v>6</v>
      </c>
      <c r="E70" s="3">
        <f>D70/C70</f>
        <v>0.857142857142857</v>
      </c>
    </row>
    <row r="71" ht="14.25" spans="1:5">
      <c r="A71" s="2" t="s">
        <v>76</v>
      </c>
      <c r="B71" s="2" t="s">
        <v>82</v>
      </c>
      <c r="C71" s="2">
        <v>1</v>
      </c>
      <c r="D71" s="2">
        <v>1</v>
      </c>
      <c r="E71" s="3">
        <f>D71/C71</f>
        <v>1</v>
      </c>
    </row>
    <row r="72" ht="14.25" spans="1:5">
      <c r="A72" s="2" t="s">
        <v>83</v>
      </c>
      <c r="B72" s="2" t="s">
        <v>84</v>
      </c>
      <c r="C72" s="2">
        <v>181</v>
      </c>
      <c r="D72" s="2">
        <v>181</v>
      </c>
      <c r="E72" s="3">
        <f>D72/C72</f>
        <v>1</v>
      </c>
    </row>
    <row r="73" ht="14.25" spans="1:5">
      <c r="A73" s="2" t="s">
        <v>83</v>
      </c>
      <c r="B73" s="2" t="s">
        <v>85</v>
      </c>
      <c r="C73" s="2">
        <v>130</v>
      </c>
      <c r="D73" s="2">
        <v>122</v>
      </c>
      <c r="E73" s="3">
        <f>D73/C73</f>
        <v>0.938461538461538</v>
      </c>
    </row>
    <row r="74" ht="14.25" spans="1:5">
      <c r="A74" s="2" t="s">
        <v>83</v>
      </c>
      <c r="B74" s="2" t="s">
        <v>86</v>
      </c>
      <c r="C74" s="2">
        <v>39</v>
      </c>
      <c r="D74" s="2">
        <v>38</v>
      </c>
      <c r="E74" s="3">
        <f>D74/C74</f>
        <v>0.974358974358974</v>
      </c>
    </row>
    <row r="75" ht="14.25" spans="1:5">
      <c r="A75" s="2" t="s">
        <v>83</v>
      </c>
      <c r="B75" s="2" t="s">
        <v>87</v>
      </c>
      <c r="C75" s="2">
        <v>31</v>
      </c>
      <c r="D75" s="2">
        <v>31</v>
      </c>
      <c r="E75" s="3">
        <f>D75/C75</f>
        <v>1</v>
      </c>
    </row>
    <row r="76" ht="14.25" spans="1:5">
      <c r="A76" s="2" t="s">
        <v>83</v>
      </c>
      <c r="B76" s="2" t="s">
        <v>88</v>
      </c>
      <c r="C76" s="2">
        <v>9</v>
      </c>
      <c r="D76" s="2">
        <v>9</v>
      </c>
      <c r="E76" s="3">
        <f>D76/C76</f>
        <v>1</v>
      </c>
    </row>
    <row r="77" ht="14.25" spans="1:5">
      <c r="A77" s="2" t="s">
        <v>83</v>
      </c>
      <c r="B77" s="2" t="s">
        <v>89</v>
      </c>
      <c r="C77" s="2">
        <v>4</v>
      </c>
      <c r="D77" s="2">
        <v>4</v>
      </c>
      <c r="E77" s="3">
        <f>D77/C77</f>
        <v>1</v>
      </c>
    </row>
    <row r="78" ht="14.25" spans="1:5">
      <c r="A78" s="2" t="s">
        <v>83</v>
      </c>
      <c r="B78" s="2" t="s">
        <v>90</v>
      </c>
      <c r="C78" s="2">
        <v>1</v>
      </c>
      <c r="D78" s="2"/>
      <c r="E78" s="3">
        <f>D78/C78</f>
        <v>0</v>
      </c>
    </row>
    <row r="79" ht="14.25" spans="1:5">
      <c r="A79" s="2" t="s">
        <v>91</v>
      </c>
      <c r="B79" s="2" t="s">
        <v>92</v>
      </c>
      <c r="C79" s="2">
        <v>326</v>
      </c>
      <c r="D79" s="2">
        <v>233</v>
      </c>
      <c r="E79" s="3">
        <f>D79/C79</f>
        <v>0.714723926380368</v>
      </c>
    </row>
    <row r="80" ht="14.25" spans="1:5">
      <c r="A80" s="2" t="s">
        <v>91</v>
      </c>
      <c r="B80" s="2" t="s">
        <v>93</v>
      </c>
      <c r="C80" s="2">
        <v>78</v>
      </c>
      <c r="D80" s="2">
        <v>39</v>
      </c>
      <c r="E80" s="3">
        <f>D80/C80</f>
        <v>0.5</v>
      </c>
    </row>
    <row r="81" ht="14.25" spans="1:5">
      <c r="A81" s="2" t="s">
        <v>91</v>
      </c>
      <c r="B81" s="2" t="s">
        <v>94</v>
      </c>
      <c r="C81" s="2">
        <v>64</v>
      </c>
      <c r="D81" s="2">
        <v>49</v>
      </c>
      <c r="E81" s="3">
        <f>D81/C81</f>
        <v>0.765625</v>
      </c>
    </row>
    <row r="82" ht="14.25" spans="1:5">
      <c r="A82" s="2" t="s">
        <v>91</v>
      </c>
      <c r="B82" s="2" t="s">
        <v>95</v>
      </c>
      <c r="C82" s="2">
        <v>39</v>
      </c>
      <c r="D82" s="2">
        <v>39</v>
      </c>
      <c r="E82" s="3">
        <f>D82/C82</f>
        <v>1</v>
      </c>
    </row>
    <row r="83" ht="14.25" spans="1:5">
      <c r="A83" s="2" t="s">
        <v>91</v>
      </c>
      <c r="B83" s="2" t="s">
        <v>96</v>
      </c>
      <c r="C83" s="2">
        <v>38</v>
      </c>
      <c r="D83" s="2">
        <v>7</v>
      </c>
      <c r="E83" s="3">
        <f>D83/C83</f>
        <v>0.184210526315789</v>
      </c>
    </row>
    <row r="84" ht="14.25" spans="1:5">
      <c r="A84" s="2" t="s">
        <v>91</v>
      </c>
      <c r="B84" s="2" t="s">
        <v>97</v>
      </c>
      <c r="C84" s="2">
        <v>26</v>
      </c>
      <c r="D84" s="2">
        <v>21</v>
      </c>
      <c r="E84" s="3">
        <f>D84/C84</f>
        <v>0.807692307692308</v>
      </c>
    </row>
    <row r="85" ht="14.25" spans="1:5">
      <c r="A85" s="2" t="s">
        <v>91</v>
      </c>
      <c r="B85" s="2" t="s">
        <v>98</v>
      </c>
      <c r="C85" s="2">
        <v>23</v>
      </c>
      <c r="D85" s="2">
        <v>16</v>
      </c>
      <c r="E85" s="3">
        <f>D85/C85</f>
        <v>0.695652173913043</v>
      </c>
    </row>
    <row r="86" ht="14.25" spans="1:5">
      <c r="A86" s="2" t="s">
        <v>91</v>
      </c>
      <c r="B86" s="2" t="s">
        <v>99</v>
      </c>
      <c r="C86" s="2">
        <v>16</v>
      </c>
      <c r="D86" s="2">
        <v>13</v>
      </c>
      <c r="E86" s="3">
        <f>D86/C86</f>
        <v>0.8125</v>
      </c>
    </row>
    <row r="87" ht="14.25" spans="1:5">
      <c r="A87" s="2" t="s">
        <v>91</v>
      </c>
      <c r="B87" s="2" t="s">
        <v>100</v>
      </c>
      <c r="C87" s="2">
        <v>14</v>
      </c>
      <c r="D87" s="2">
        <v>6</v>
      </c>
      <c r="E87" s="3">
        <f>D87/C87</f>
        <v>0.428571428571429</v>
      </c>
    </row>
    <row r="88" ht="14.25" spans="1:5">
      <c r="A88" s="2" t="s">
        <v>91</v>
      </c>
      <c r="B88" s="2" t="s">
        <v>101</v>
      </c>
      <c r="C88" s="2">
        <v>11</v>
      </c>
      <c r="D88" s="2">
        <v>6</v>
      </c>
      <c r="E88" s="3">
        <f>D88/C88</f>
        <v>0.545454545454545</v>
      </c>
    </row>
    <row r="89" ht="14.25" spans="1:5">
      <c r="A89" s="2" t="s">
        <v>91</v>
      </c>
      <c r="B89" s="2" t="s">
        <v>102</v>
      </c>
      <c r="C89" s="2">
        <v>10</v>
      </c>
      <c r="D89" s="2">
        <v>10</v>
      </c>
      <c r="E89" s="3">
        <f>D89/C89</f>
        <v>1</v>
      </c>
    </row>
    <row r="90" ht="14.25" spans="1:5">
      <c r="A90" s="2" t="s">
        <v>91</v>
      </c>
      <c r="B90" s="2" t="s">
        <v>103</v>
      </c>
      <c r="C90" s="2">
        <v>8</v>
      </c>
      <c r="D90" s="2">
        <v>2</v>
      </c>
      <c r="E90" s="3">
        <f>D90/C90</f>
        <v>0.25</v>
      </c>
    </row>
    <row r="91" ht="14.25" spans="1:5">
      <c r="A91" s="2" t="s">
        <v>91</v>
      </c>
      <c r="B91" s="2" t="s">
        <v>104</v>
      </c>
      <c r="C91" s="2">
        <v>6</v>
      </c>
      <c r="D91" s="2">
        <v>6</v>
      </c>
      <c r="E91" s="3">
        <f>D91/C91</f>
        <v>1</v>
      </c>
    </row>
    <row r="92" ht="14.25" spans="1:5">
      <c r="A92" s="2" t="s">
        <v>91</v>
      </c>
      <c r="B92" s="2" t="s">
        <v>105</v>
      </c>
      <c r="C92" s="2">
        <v>5</v>
      </c>
      <c r="D92" s="2">
        <v>3</v>
      </c>
      <c r="E92" s="3">
        <f>D92/C92</f>
        <v>0.6</v>
      </c>
    </row>
    <row r="93" ht="14.25" spans="1:5">
      <c r="A93" s="2" t="s">
        <v>91</v>
      </c>
      <c r="B93" s="2" t="s">
        <v>106</v>
      </c>
      <c r="C93" s="2">
        <v>5</v>
      </c>
      <c r="D93" s="2">
        <v>4</v>
      </c>
      <c r="E93" s="3">
        <f>D93/C93</f>
        <v>0.8</v>
      </c>
    </row>
    <row r="94" ht="14.25" spans="1:5">
      <c r="A94" s="2" t="s">
        <v>91</v>
      </c>
      <c r="B94" s="2" t="s">
        <v>107</v>
      </c>
      <c r="C94" s="2">
        <v>5</v>
      </c>
      <c r="D94" s="2">
        <v>3</v>
      </c>
      <c r="E94" s="3">
        <f>D94/C94</f>
        <v>0.6</v>
      </c>
    </row>
    <row r="95" ht="14.25" spans="1:5">
      <c r="A95" s="2" t="s">
        <v>91</v>
      </c>
      <c r="B95" s="2" t="s">
        <v>108</v>
      </c>
      <c r="C95" s="2">
        <v>5</v>
      </c>
      <c r="D95" s="2">
        <v>4</v>
      </c>
      <c r="E95" s="3">
        <f>D95/C95</f>
        <v>0.8</v>
      </c>
    </row>
    <row r="96" ht="14.25" spans="1:5">
      <c r="A96" s="2" t="s">
        <v>91</v>
      </c>
      <c r="B96" s="2" t="s">
        <v>109</v>
      </c>
      <c r="C96" s="2">
        <v>4</v>
      </c>
      <c r="D96" s="2">
        <v>2</v>
      </c>
      <c r="E96" s="3">
        <f>D96/C96</f>
        <v>0.5</v>
      </c>
    </row>
    <row r="97" ht="14.25" spans="1:5">
      <c r="A97" s="2" t="s">
        <v>91</v>
      </c>
      <c r="B97" s="2" t="s">
        <v>110</v>
      </c>
      <c r="C97" s="2">
        <v>4</v>
      </c>
      <c r="D97" s="2">
        <v>3</v>
      </c>
      <c r="E97" s="3">
        <f>D97/C97</f>
        <v>0.75</v>
      </c>
    </row>
    <row r="98" ht="14.25" spans="1:5">
      <c r="A98" s="2" t="s">
        <v>91</v>
      </c>
      <c r="B98" s="2" t="s">
        <v>111</v>
      </c>
      <c r="C98" s="2">
        <v>4</v>
      </c>
      <c r="D98" s="2">
        <v>4</v>
      </c>
      <c r="E98" s="3">
        <f>D98/C98</f>
        <v>1</v>
      </c>
    </row>
    <row r="99" ht="14.25" spans="1:5">
      <c r="A99" s="2" t="s">
        <v>91</v>
      </c>
      <c r="B99" s="2" t="s">
        <v>112</v>
      </c>
      <c r="C99" s="2">
        <v>3</v>
      </c>
      <c r="D99" s="2">
        <v>3</v>
      </c>
      <c r="E99" s="3">
        <f>D99/C99</f>
        <v>1</v>
      </c>
    </row>
    <row r="100" ht="14.25" spans="1:5">
      <c r="A100" s="2" t="s">
        <v>91</v>
      </c>
      <c r="B100" s="2" t="s">
        <v>113</v>
      </c>
      <c r="C100" s="2">
        <v>2</v>
      </c>
      <c r="D100" s="2">
        <v>2</v>
      </c>
      <c r="E100" s="3">
        <f>D100/C100</f>
        <v>1</v>
      </c>
    </row>
    <row r="101" ht="14.25" spans="1:5">
      <c r="A101" s="2" t="s">
        <v>91</v>
      </c>
      <c r="B101" s="2" t="s">
        <v>114</v>
      </c>
      <c r="C101" s="2">
        <v>2</v>
      </c>
      <c r="D101" s="2">
        <v>1</v>
      </c>
      <c r="E101" s="3">
        <f>D101/C101</f>
        <v>0.5</v>
      </c>
    </row>
    <row r="102" ht="14.25" spans="1:5">
      <c r="A102" s="2" t="s">
        <v>91</v>
      </c>
      <c r="B102" s="2" t="s">
        <v>115</v>
      </c>
      <c r="C102" s="2">
        <v>2</v>
      </c>
      <c r="D102" s="2">
        <v>1</v>
      </c>
      <c r="E102" s="3">
        <f>D102/C102</f>
        <v>0.5</v>
      </c>
    </row>
    <row r="103" ht="14.25" spans="1:5">
      <c r="A103" s="2" t="s">
        <v>91</v>
      </c>
      <c r="B103" s="2" t="s">
        <v>116</v>
      </c>
      <c r="C103" s="2">
        <v>2</v>
      </c>
      <c r="D103" s="2">
        <v>2</v>
      </c>
      <c r="E103" s="3">
        <f>D103/C103</f>
        <v>1</v>
      </c>
    </row>
    <row r="104" ht="14.25" spans="1:5">
      <c r="A104" s="2" t="s">
        <v>91</v>
      </c>
      <c r="B104" s="2" t="s">
        <v>117</v>
      </c>
      <c r="C104" s="2">
        <v>1</v>
      </c>
      <c r="D104" s="2"/>
      <c r="E104" s="3">
        <f>D104/C104</f>
        <v>0</v>
      </c>
    </row>
    <row r="105" ht="14.25" spans="1:5">
      <c r="A105" s="2" t="s">
        <v>91</v>
      </c>
      <c r="B105" s="2" t="s">
        <v>118</v>
      </c>
      <c r="C105" s="2">
        <v>1</v>
      </c>
      <c r="D105" s="2"/>
      <c r="E105" s="3">
        <f>D105/C105</f>
        <v>0</v>
      </c>
    </row>
    <row r="106" ht="14.25" spans="1:5">
      <c r="A106" s="2" t="s">
        <v>91</v>
      </c>
      <c r="B106" s="2" t="s">
        <v>119</v>
      </c>
      <c r="C106" s="2">
        <v>1</v>
      </c>
      <c r="D106" s="2"/>
      <c r="E106" s="3">
        <f>D106/C106</f>
        <v>0</v>
      </c>
    </row>
    <row r="107" ht="14.25" spans="1:5">
      <c r="A107" s="2" t="s">
        <v>91</v>
      </c>
      <c r="B107" s="2" t="s">
        <v>120</v>
      </c>
      <c r="C107" s="2">
        <v>1</v>
      </c>
      <c r="D107" s="2"/>
      <c r="E107" s="3">
        <f>D107/C107</f>
        <v>0</v>
      </c>
    </row>
    <row r="108" ht="14.25" spans="1:5">
      <c r="A108" s="2" t="s">
        <v>91</v>
      </c>
      <c r="B108" s="2" t="s">
        <v>121</v>
      </c>
      <c r="C108" s="2">
        <v>1</v>
      </c>
      <c r="D108" s="2"/>
      <c r="E108" s="3">
        <f>D108/C108</f>
        <v>0</v>
      </c>
    </row>
    <row r="109" ht="14.25" spans="1:5">
      <c r="A109" s="2" t="s">
        <v>91</v>
      </c>
      <c r="B109" s="2" t="s">
        <v>122</v>
      </c>
      <c r="C109" s="2">
        <v>1</v>
      </c>
      <c r="D109" s="2">
        <v>1</v>
      </c>
      <c r="E109" s="3">
        <f>D109/C109</f>
        <v>1</v>
      </c>
    </row>
    <row r="110" ht="14.25" spans="1:5">
      <c r="A110" s="2" t="s">
        <v>91</v>
      </c>
      <c r="B110" s="2" t="s">
        <v>123</v>
      </c>
      <c r="C110" s="2">
        <v>1</v>
      </c>
      <c r="D110" s="2"/>
      <c r="E110" s="3">
        <f>D110/C110</f>
        <v>0</v>
      </c>
    </row>
    <row r="111" ht="14.25" spans="1:5">
      <c r="A111" s="2" t="s">
        <v>91</v>
      </c>
      <c r="B111" s="2" t="s">
        <v>124</v>
      </c>
      <c r="C111" s="2">
        <v>1</v>
      </c>
      <c r="D111" s="2">
        <v>1</v>
      </c>
      <c r="E111" s="3">
        <f>D111/C111</f>
        <v>1</v>
      </c>
    </row>
    <row r="112" ht="14.25" spans="1:5">
      <c r="A112" s="2" t="s">
        <v>91</v>
      </c>
      <c r="B112" s="2" t="s">
        <v>125</v>
      </c>
      <c r="C112" s="2">
        <v>1</v>
      </c>
      <c r="D112" s="2"/>
      <c r="E112" s="3">
        <f>D112/C112</f>
        <v>0</v>
      </c>
    </row>
  </sheetData>
  <sortState ref="A2:E112">
    <sortCondition ref="A2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li-ji</dc:creator>
  <cp:lastModifiedBy>科维创</cp:lastModifiedBy>
  <dcterms:created xsi:type="dcterms:W3CDTF">2026-03-24T00:42:00Z</dcterms:created>
  <dcterms:modified xsi:type="dcterms:W3CDTF">2026-07-05T06:23:13Z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1E79A4D69F084C4AA69212AA4CF67F17_11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