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7fcfda137c4e006a/Desktop/Abdulrahman et al 2026 Acute Temps_TP_Survival/22.04.2026/01.07.2026/"/>
    </mc:Choice>
  </mc:AlternateContent>
  <xr:revisionPtr revIDLastSave="2" documentId="13_ncr:1_{C41CFC51-4984-4BBF-A2BB-160CF4DAB104}" xr6:coauthVersionLast="47" xr6:coauthVersionMax="47" xr10:uidLastSave="{06AC1900-0ABA-43B1-B9EC-D98A3CD9B5A1}"/>
  <bookViews>
    <workbookView xWindow="-98" yWindow="-98" windowWidth="21795" windowHeight="12975" xr2:uid="{00000000-000D-0000-FFFF-FFFF00000000}"/>
  </bookViews>
  <sheets>
    <sheet name="Egg Stage" sheetId="4" r:id="rId1"/>
    <sheet name="Larvae Stage" sheetId="6" r:id="rId2"/>
    <sheet name="Pupae Stage" sheetId="5" r:id="rId3"/>
  </sheets>
  <definedNames>
    <definedName name="deepseek_csv_20260509_2cdbe0" localSheetId="0">'Egg Stage'!$A$4:$E$115</definedName>
    <definedName name="deepseek_csv_20260509_4b5d27" localSheetId="2">'Pupae Stage'!$J$8:$N$22</definedName>
    <definedName name="deepseek_csv_20260509_a7060a" localSheetId="2">'Pupae Stage'!$A$4:$G$57</definedName>
    <definedName name="deepseek_csv_20260509_ab7802" localSheetId="1">'Larvae Stage'!$J$9:$N$23</definedName>
    <definedName name="deepseek_csv_20260509_bdc460" localSheetId="0">'Egg Stage'!$H$8:$M$22</definedName>
    <definedName name="deepseek_csv_20260509_f1c64a" localSheetId="1">'Larvae Stage'!$A$4:$G$99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6" l="1"/>
  <c r="F18" i="6"/>
  <c r="F27" i="6"/>
  <c r="F32" i="6"/>
  <c r="F38" i="6"/>
  <c r="F44" i="6"/>
  <c r="F50" i="6"/>
  <c r="F56" i="6"/>
  <c r="F62" i="6"/>
  <c r="F71" i="6"/>
  <c r="F80" i="6"/>
  <c r="F89" i="6"/>
  <c r="F98" i="6"/>
  <c r="F100" i="6"/>
  <c r="D100" i="6"/>
  <c r="D98" i="6"/>
  <c r="D89" i="6"/>
  <c r="D80" i="6"/>
  <c r="D71" i="6"/>
  <c r="D62" i="6"/>
  <c r="D56" i="6"/>
  <c r="D50" i="6"/>
  <c r="D44" i="6"/>
  <c r="D38" i="6"/>
  <c r="D32" i="6"/>
  <c r="D27" i="6"/>
  <c r="D18" i="6"/>
  <c r="D11" i="6"/>
  <c r="D40" i="5"/>
  <c r="D44" i="5"/>
  <c r="D48" i="5"/>
  <c r="D52" i="5"/>
  <c r="D56" i="5"/>
  <c r="D58" i="5"/>
  <c r="F58" i="5"/>
  <c r="F56" i="5"/>
  <c r="F52" i="5"/>
  <c r="F48" i="5"/>
  <c r="F44" i="5"/>
  <c r="F40" i="5"/>
  <c r="F36" i="5"/>
  <c r="D36" i="5"/>
  <c r="F32" i="5"/>
  <c r="D32" i="5"/>
  <c r="F28" i="5"/>
  <c r="D28" i="5"/>
  <c r="F24" i="5"/>
  <c r="D24" i="5"/>
  <c r="F20" i="5"/>
  <c r="D20" i="5"/>
  <c r="F16" i="5"/>
  <c r="D16" i="5"/>
  <c r="F12" i="5"/>
  <c r="D12" i="5"/>
  <c r="F8" i="5"/>
  <c r="D8" i="5"/>
  <c r="M10" i="4"/>
  <c r="M11" i="4"/>
  <c r="M12" i="4"/>
  <c r="M22" i="4"/>
  <c r="M9" i="4"/>
  <c r="L10" i="4"/>
  <c r="L11" i="4"/>
  <c r="L12" i="4"/>
  <c r="L13" i="4"/>
  <c r="M13" i="4" s="1"/>
  <c r="L14" i="4"/>
  <c r="M14" i="4" s="1"/>
  <c r="L15" i="4"/>
  <c r="M15" i="4" s="1"/>
  <c r="L16" i="4"/>
  <c r="M16" i="4" s="1"/>
  <c r="L17" i="4"/>
  <c r="M17" i="4" s="1"/>
  <c r="L18" i="4"/>
  <c r="M18" i="4" s="1"/>
  <c r="L19" i="4"/>
  <c r="M19" i="4" s="1"/>
  <c r="L20" i="4"/>
  <c r="M20" i="4" s="1"/>
  <c r="L21" i="4"/>
  <c r="M21" i="4" s="1"/>
  <c r="L22" i="4"/>
  <c r="L9" i="4"/>
  <c r="D92" i="4"/>
  <c r="D84" i="4"/>
  <c r="D76" i="4"/>
  <c r="D68" i="4"/>
  <c r="D60" i="4"/>
  <c r="D52" i="4"/>
  <c r="D44" i="4"/>
  <c r="D36" i="4"/>
  <c r="D28" i="4"/>
  <c r="D100" i="4"/>
  <c r="D108" i="4"/>
  <c r="D116" i="4"/>
  <c r="D20" i="4"/>
  <c r="D12" i="4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deepseek_csv_20260509_2cdbe0" type="6" refreshedVersion="5" background="1" saveData="1">
    <textPr codePage="437" sourceFile="C:\Users\MAL. MUSBAHU\Desktop\PhD materials\Malaria Group work\deepseek_csv_20260509_2cdbe0.txt" comma="1">
      <textFields count="5">
        <textField/>
        <textField/>
        <textField/>
        <textField/>
        <textField/>
      </textFields>
    </textPr>
  </connection>
  <connection id="2" xr16:uid="{00000000-0015-0000-FFFF-FFFF01000000}" name="deepseek_csv_20260509_4b5d27" type="6" refreshedVersion="5" background="1" saveData="1">
    <textPr codePage="65001" sourceFile="C:\Users\MAL. MUSBAHU\Desktop\PhD materials\Malaria Group work\deepseek_csv_20260509_4b5d27.txt" comma="1">
      <textFields count="5">
        <textField/>
        <textField/>
        <textField/>
        <textField/>
        <textField/>
      </textFields>
    </textPr>
  </connection>
  <connection id="3" xr16:uid="{00000000-0015-0000-FFFF-FFFF02000000}" name="deepseek_csv_20260509_a7060a" type="6" refreshedVersion="5" background="1" saveData="1">
    <textPr codePage="437" sourceFile="C:\Users\MAL. MUSBAHU\Desktop\PhD materials\Malaria Group work\deepseek_csv_20260509_a7060a.txt" comma="1">
      <textFields count="7">
        <textField/>
        <textField/>
        <textField/>
        <textField/>
        <textField/>
        <textField/>
        <textField/>
      </textFields>
    </textPr>
  </connection>
  <connection id="4" xr16:uid="{00000000-0015-0000-FFFF-FFFF03000000}" name="deepseek_csv_20260509_ab7802" type="6" refreshedVersion="5" background="1" saveData="1">
    <textPr codePage="65001" sourceFile="C:\Users\MAL. MUSBAHU\Desktop\PhD materials\Malaria Group work\deepseek_csv_20260509_ab7802.txt" comma="1">
      <textFields count="5">
        <textField/>
        <textField/>
        <textField/>
        <textField/>
        <textField/>
      </textFields>
    </textPr>
  </connection>
  <connection id="5" xr16:uid="{00000000-0015-0000-FFFF-FFFF04000000}" name="deepseek_csv_20260509_bdc460" type="6" refreshedVersion="5" background="1" saveData="1">
    <textPr codePage="65001" sourceFile="C:\Users\MAL. MUSBAHU\Desktop\PhD materials\Malaria Group work\deepseek_csv_20260509_bdc460.txt" comma="1">
      <textFields count="6">
        <textField/>
        <textField/>
        <textField/>
        <textField/>
        <textField/>
        <textField/>
      </textFields>
    </textPr>
  </connection>
  <connection id="6" xr16:uid="{00000000-0015-0000-FFFF-FFFF05000000}" name="deepseek_csv_20260509_f1c64a" type="6" refreshedVersion="5" background="1" saveData="1">
    <textPr codePage="437" sourceFile="C:\Users\MAL. MUSBAHU\Desktop\PhD materials\Malaria Group work\deepseek_csv_20260509_f1c64a.txt" comma="1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<sst xmlns="http://schemas.openxmlformats.org/spreadsheetml/2006/main" count="87" uniqueCount="35">
  <si>
    <t>Temp (°C)</t>
  </si>
  <si>
    <t>Mortality</t>
  </si>
  <si>
    <t>Mortality rate (%)</t>
  </si>
  <si>
    <t>Emergence</t>
  </si>
  <si>
    <t>Emergence rate (%)</t>
  </si>
  <si>
    <t>Larvae dead</t>
  </si>
  <si>
    <t>Larval mortality (%)</t>
  </si>
  <si>
    <t>No.of Pupae</t>
  </si>
  <si>
    <t>Pupation rate (%)</t>
  </si>
  <si>
    <t>Total:</t>
  </si>
  <si>
    <t>Time (Hours)</t>
  </si>
  <si>
    <t>Hatched Eggs</t>
  </si>
  <si>
    <t>Mosquito Egg Hatching Data at Different Temperatures and Times</t>
  </si>
  <si>
    <t>Temperature (°C)</t>
  </si>
  <si>
    <t>Number of Eggs</t>
  </si>
  <si>
    <t>Hatch. Rate (%)</t>
  </si>
  <si>
    <t>Hatching Rate (%)</t>
  </si>
  <si>
    <t>Failed</t>
  </si>
  <si>
    <t>Hatch failure Rate (%)</t>
  </si>
  <si>
    <t>Summary of Temperature-dependent egg stage dynamics showing hatching rate and hatching failure rate</t>
  </si>
  <si>
    <t>Mortality Rate (%)</t>
  </si>
  <si>
    <t>Emergence Rate (%)</t>
  </si>
  <si>
    <t>Number of Pupae</t>
  </si>
  <si>
    <t>Pupae Stage Mortality and Emergence at Different Temperatures and Times</t>
  </si>
  <si>
    <t>Summary of Temperature-dependent Pupae stage dynamics showing Emergence rate and Mortality rate</t>
  </si>
  <si>
    <t>Pupation</t>
  </si>
  <si>
    <t>Temperature  (°C)</t>
  </si>
  <si>
    <t>Number of Larvae</t>
  </si>
  <si>
    <t>Larvae Dead</t>
  </si>
  <si>
    <t>Larval Mortality Rate (%)</t>
  </si>
  <si>
    <t>Pupation Rate (%)</t>
  </si>
  <si>
    <t>Summary of Temperature-dependent Larval stage dynamics showing pupation rate and Larval Mortality rate</t>
  </si>
  <si>
    <t>Larval Mortality and Pupation at Different Temperatures and Times</t>
  </si>
  <si>
    <t>NOTE:</t>
  </si>
  <si>
    <t>The values that are bold and italic  are interpolated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</si>
</sst>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Arial Unicode MS"/>
      <family val="2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2" borderId="0" xfId="0" applyFill="1"/>
    <xf numFmtId="164" fontId="0" fillId="0" borderId="0" xfId="0" applyNumberFormat="1"/>
    <xf numFmtId="0" fontId="3" fillId="0" borderId="0" xfId="0" applyFont="1"/>
    <xf numFmtId="0" fontId="3" fillId="2" borderId="0" xfId="0" applyFont="1" applyFill="1"/>
    <xf numFmtId="0" fontId="4" fillId="0" borderId="0" xfId="0" applyFont="1"/>
    <xf numFmtId="0" fontId="4" fillId="2" borderId="0" xfId="0" applyFont="1" applyFill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eepseek_csv_20260509_bdc460" connectionId="5" xr16:uid="{00000000-0016-0000-0000-000002000000}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eepseek_csv_20260509_2cdbe0" connectionId="1" xr16:uid="{00000000-0016-0000-0000-000003000000}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eepseek_csv_20260509_ab7802" connectionId="4" xr16:uid="{00000000-0016-0000-0200-000004000000}" autoFormatId="16" applyNumberFormats="0" applyBorderFormats="0" applyFontFormats="0" applyPatternFormats="0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eepseek_csv_20260509_f1c64a" connectionId="6" xr16:uid="{00000000-0016-0000-0200-000005000000}" autoFormatId="16" applyNumberFormats="0" applyBorderFormats="0" applyFontFormats="0" applyPatternFormats="0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eepseek_csv_20260509_a7060a" connectionId="3" xr16:uid="{00000000-0016-0000-0100-000001000000}" autoFormatId="16" applyNumberFormats="0" applyBorderFormats="0" applyFontFormats="0" applyPatternFormats="0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eepseek_csv_20260509_4b5d27" connectionId="2" xr16:uid="{00000000-0016-0000-01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.xml"/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4.xml"/><Relationship Id="rId1" Type="http://schemas.openxmlformats.org/officeDocument/2006/relationships/queryTable" Target="../queryTables/queryTable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6.xml"/><Relationship Id="rId2" Type="http://schemas.openxmlformats.org/officeDocument/2006/relationships/queryTable" Target="../queryTables/queryTable5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116"/>
  <sheetViews>
    <sheetView tabSelected="1" topLeftCell="A72" workbookViewId="0">
      <selection activeCell="H23" sqref="H23"/>
    </sheetView>
  </sheetViews>
  <sheetFormatPr defaultRowHeight="14.25"/>
  <cols>
    <col min="1" max="1" width="12.3984375" bestFit="1" customWidth="1"/>
    <col min="2" max="2" width="16.3984375" bestFit="1" customWidth="1"/>
    <col min="3" max="3" width="15" bestFit="1" customWidth="1"/>
    <col min="4" max="4" width="12.59765625" bestFit="1" customWidth="1"/>
    <col min="5" max="5" width="20.86328125" bestFit="1" customWidth="1"/>
    <col min="8" max="8" width="9.73046875" bestFit="1" customWidth="1"/>
    <col min="9" max="9" width="15" bestFit="1" customWidth="1"/>
    <col min="10" max="10" width="12.59765625" bestFit="1" customWidth="1"/>
    <col min="11" max="11" width="15.59765625" bestFit="1" customWidth="1"/>
    <col min="12" max="12" width="6.3984375" bestFit="1" customWidth="1"/>
    <col min="13" max="13" width="21.3984375" bestFit="1" customWidth="1"/>
  </cols>
  <sheetData>
    <row r="2" spans="1:16">
      <c r="A2" s="8" t="s">
        <v>12</v>
      </c>
      <c r="B2" s="8"/>
      <c r="C2" s="8"/>
      <c r="D2" s="8"/>
      <c r="E2" s="8"/>
    </row>
    <row r="4" spans="1:16">
      <c r="A4" s="1" t="s">
        <v>10</v>
      </c>
      <c r="B4" s="1" t="s">
        <v>13</v>
      </c>
      <c r="C4" s="1" t="s">
        <v>14</v>
      </c>
      <c r="D4" s="1" t="s">
        <v>11</v>
      </c>
      <c r="E4" s="1" t="s">
        <v>16</v>
      </c>
      <c r="F4" s="1"/>
    </row>
    <row r="5" spans="1:16">
      <c r="A5">
        <v>24</v>
      </c>
      <c r="B5">
        <v>0</v>
      </c>
      <c r="C5">
        <v>60</v>
      </c>
      <c r="D5">
        <v>4</v>
      </c>
      <c r="E5">
        <v>6.7</v>
      </c>
    </row>
    <row r="6" spans="1:16" ht="15.75" customHeight="1">
      <c r="A6">
        <v>48</v>
      </c>
      <c r="B6">
        <v>0</v>
      </c>
      <c r="D6">
        <v>3</v>
      </c>
      <c r="E6">
        <v>5</v>
      </c>
      <c r="H6" s="9" t="s">
        <v>19</v>
      </c>
      <c r="I6" s="9"/>
      <c r="J6" s="9"/>
      <c r="K6" s="9"/>
      <c r="L6" s="9"/>
      <c r="M6" s="9"/>
      <c r="N6" s="9"/>
      <c r="O6" s="9"/>
      <c r="P6" s="9"/>
    </row>
    <row r="7" spans="1:16">
      <c r="A7">
        <v>72</v>
      </c>
      <c r="B7">
        <v>0</v>
      </c>
      <c r="D7">
        <v>1</v>
      </c>
      <c r="E7">
        <v>1.7</v>
      </c>
    </row>
    <row r="8" spans="1:16">
      <c r="A8">
        <v>96</v>
      </c>
      <c r="B8">
        <v>0</v>
      </c>
      <c r="D8">
        <v>0</v>
      </c>
      <c r="E8">
        <v>0</v>
      </c>
      <c r="H8" s="1" t="s">
        <v>0</v>
      </c>
      <c r="I8" s="1" t="s">
        <v>14</v>
      </c>
      <c r="J8" s="1" t="s">
        <v>11</v>
      </c>
      <c r="K8" s="1" t="s">
        <v>15</v>
      </c>
      <c r="L8" s="1" t="s">
        <v>17</v>
      </c>
      <c r="M8" s="1" t="s">
        <v>18</v>
      </c>
    </row>
    <row r="9" spans="1:16">
      <c r="A9">
        <v>120</v>
      </c>
      <c r="B9">
        <v>0</v>
      </c>
      <c r="D9">
        <v>0</v>
      </c>
      <c r="E9">
        <v>0</v>
      </c>
      <c r="H9">
        <v>0</v>
      </c>
      <c r="I9">
        <v>60</v>
      </c>
      <c r="J9">
        <v>8</v>
      </c>
      <c r="K9">
        <v>13.35</v>
      </c>
      <c r="L9">
        <f>I9-J9</f>
        <v>52</v>
      </c>
      <c r="M9" s="3">
        <f>(L9/I9)*100</f>
        <v>86.666666666666671</v>
      </c>
    </row>
    <row r="10" spans="1:16">
      <c r="A10">
        <v>144</v>
      </c>
      <c r="B10">
        <v>0</v>
      </c>
      <c r="D10">
        <v>0</v>
      </c>
      <c r="E10">
        <v>0</v>
      </c>
      <c r="H10">
        <v>10</v>
      </c>
      <c r="I10">
        <v>60</v>
      </c>
      <c r="J10">
        <v>15</v>
      </c>
      <c r="K10">
        <v>25</v>
      </c>
      <c r="L10">
        <f t="shared" ref="L10:L22" si="0">I10-J10</f>
        <v>45</v>
      </c>
      <c r="M10" s="3">
        <f t="shared" ref="M10:M22" si="1">(L10/I10)*100</f>
        <v>75</v>
      </c>
    </row>
    <row r="11" spans="1:16">
      <c r="A11">
        <v>168</v>
      </c>
      <c r="B11">
        <v>0</v>
      </c>
      <c r="D11">
        <v>0</v>
      </c>
      <c r="E11">
        <v>0</v>
      </c>
      <c r="H11">
        <v>15</v>
      </c>
      <c r="I11">
        <v>60</v>
      </c>
      <c r="J11">
        <v>19</v>
      </c>
      <c r="K11">
        <v>31.74</v>
      </c>
      <c r="L11">
        <f t="shared" si="0"/>
        <v>41</v>
      </c>
      <c r="M11" s="3">
        <f t="shared" si="1"/>
        <v>68.333333333333329</v>
      </c>
    </row>
    <row r="12" spans="1:16">
      <c r="A12" s="2" t="s">
        <v>9</v>
      </c>
      <c r="B12" s="2"/>
      <c r="C12" s="2"/>
      <c r="D12" s="2">
        <f>SUM(D5:D11)</f>
        <v>8</v>
      </c>
      <c r="E12" s="2"/>
      <c r="H12">
        <v>25</v>
      </c>
      <c r="I12">
        <v>60</v>
      </c>
      <c r="J12">
        <v>48</v>
      </c>
      <c r="K12">
        <v>80</v>
      </c>
      <c r="L12">
        <f t="shared" si="0"/>
        <v>12</v>
      </c>
      <c r="M12" s="3">
        <f t="shared" si="1"/>
        <v>20</v>
      </c>
    </row>
    <row r="13" spans="1:16">
      <c r="A13">
        <v>24</v>
      </c>
      <c r="B13">
        <v>10</v>
      </c>
      <c r="C13">
        <v>60</v>
      </c>
      <c r="D13">
        <v>7</v>
      </c>
      <c r="E13">
        <v>11.7</v>
      </c>
      <c r="H13">
        <v>28</v>
      </c>
      <c r="I13">
        <v>60</v>
      </c>
      <c r="J13">
        <v>32</v>
      </c>
      <c r="K13">
        <v>53.3</v>
      </c>
      <c r="L13">
        <f t="shared" si="0"/>
        <v>28</v>
      </c>
      <c r="M13" s="3">
        <f t="shared" si="1"/>
        <v>46.666666666666664</v>
      </c>
    </row>
    <row r="14" spans="1:16">
      <c r="A14">
        <v>48</v>
      </c>
      <c r="B14">
        <v>10</v>
      </c>
      <c r="D14">
        <v>5</v>
      </c>
      <c r="E14">
        <v>8.3000000000000007</v>
      </c>
      <c r="H14">
        <v>30</v>
      </c>
      <c r="I14">
        <v>60</v>
      </c>
      <c r="J14">
        <v>16</v>
      </c>
      <c r="K14">
        <v>26.7</v>
      </c>
      <c r="L14">
        <f t="shared" si="0"/>
        <v>44</v>
      </c>
      <c r="M14" s="3">
        <f t="shared" si="1"/>
        <v>73.333333333333329</v>
      </c>
    </row>
    <row r="15" spans="1:16">
      <c r="A15">
        <v>72</v>
      </c>
      <c r="B15">
        <v>10</v>
      </c>
      <c r="D15">
        <v>2</v>
      </c>
      <c r="E15">
        <v>3.3</v>
      </c>
      <c r="H15">
        <v>32</v>
      </c>
      <c r="I15">
        <v>60</v>
      </c>
      <c r="J15">
        <v>12</v>
      </c>
      <c r="K15">
        <v>20</v>
      </c>
      <c r="L15">
        <f t="shared" si="0"/>
        <v>48</v>
      </c>
      <c r="M15" s="3">
        <f t="shared" si="1"/>
        <v>80</v>
      </c>
    </row>
    <row r="16" spans="1:16">
      <c r="A16">
        <v>96</v>
      </c>
      <c r="B16">
        <v>10</v>
      </c>
      <c r="D16">
        <v>1</v>
      </c>
      <c r="E16">
        <v>1.7</v>
      </c>
      <c r="H16">
        <v>34</v>
      </c>
      <c r="I16">
        <v>60</v>
      </c>
      <c r="J16">
        <v>11</v>
      </c>
      <c r="K16">
        <v>18.329999999999998</v>
      </c>
      <c r="L16">
        <f t="shared" si="0"/>
        <v>49</v>
      </c>
      <c r="M16" s="3">
        <f t="shared" si="1"/>
        <v>81.666666666666671</v>
      </c>
    </row>
    <row r="17" spans="1:13">
      <c r="A17">
        <v>120</v>
      </c>
      <c r="B17">
        <v>10</v>
      </c>
      <c r="D17">
        <v>0</v>
      </c>
      <c r="E17">
        <v>0</v>
      </c>
      <c r="H17">
        <v>36</v>
      </c>
      <c r="I17">
        <v>60</v>
      </c>
      <c r="J17">
        <v>7</v>
      </c>
      <c r="K17">
        <v>11.7</v>
      </c>
      <c r="L17">
        <f t="shared" si="0"/>
        <v>53</v>
      </c>
      <c r="M17" s="3">
        <f t="shared" si="1"/>
        <v>88.333333333333329</v>
      </c>
    </row>
    <row r="18" spans="1:13">
      <c r="A18">
        <v>144</v>
      </c>
      <c r="B18">
        <v>10</v>
      </c>
      <c r="D18">
        <v>0</v>
      </c>
      <c r="E18">
        <v>0</v>
      </c>
      <c r="H18">
        <v>38</v>
      </c>
      <c r="I18">
        <v>60</v>
      </c>
      <c r="J18">
        <v>5</v>
      </c>
      <c r="K18">
        <v>8.3000000000000007</v>
      </c>
      <c r="L18">
        <f t="shared" si="0"/>
        <v>55</v>
      </c>
      <c r="M18" s="3">
        <f t="shared" si="1"/>
        <v>91.666666666666657</v>
      </c>
    </row>
    <row r="19" spans="1:13">
      <c r="A19">
        <v>168</v>
      </c>
      <c r="B19">
        <v>10</v>
      </c>
      <c r="D19">
        <v>0</v>
      </c>
      <c r="E19">
        <v>0</v>
      </c>
      <c r="H19">
        <v>40</v>
      </c>
      <c r="I19">
        <v>60</v>
      </c>
      <c r="J19">
        <v>2</v>
      </c>
      <c r="K19">
        <v>3.33</v>
      </c>
      <c r="L19">
        <f t="shared" si="0"/>
        <v>58</v>
      </c>
      <c r="M19" s="3">
        <f t="shared" si="1"/>
        <v>96.666666666666671</v>
      </c>
    </row>
    <row r="20" spans="1:13">
      <c r="A20" s="2" t="s">
        <v>9</v>
      </c>
      <c r="B20" s="2"/>
      <c r="C20" s="2"/>
      <c r="D20" s="2">
        <f>SUM(D13:D19)</f>
        <v>15</v>
      </c>
      <c r="E20" s="2"/>
      <c r="H20">
        <v>41</v>
      </c>
      <c r="I20">
        <v>60</v>
      </c>
      <c r="J20">
        <v>0</v>
      </c>
      <c r="K20">
        <v>0</v>
      </c>
      <c r="L20">
        <f t="shared" si="0"/>
        <v>60</v>
      </c>
      <c r="M20" s="3">
        <f t="shared" si="1"/>
        <v>100</v>
      </c>
    </row>
    <row r="21" spans="1:13">
      <c r="A21">
        <v>24</v>
      </c>
      <c r="B21">
        <v>15</v>
      </c>
      <c r="C21">
        <v>60</v>
      </c>
      <c r="D21">
        <v>6</v>
      </c>
      <c r="E21">
        <v>10</v>
      </c>
      <c r="H21">
        <v>42</v>
      </c>
      <c r="I21">
        <v>60</v>
      </c>
      <c r="J21">
        <v>0</v>
      </c>
      <c r="K21">
        <v>0</v>
      </c>
      <c r="L21">
        <f t="shared" si="0"/>
        <v>60</v>
      </c>
      <c r="M21" s="3">
        <f t="shared" si="1"/>
        <v>100</v>
      </c>
    </row>
    <row r="22" spans="1:13">
      <c r="A22">
        <v>48</v>
      </c>
      <c r="B22">
        <v>15</v>
      </c>
      <c r="D22">
        <v>6</v>
      </c>
      <c r="E22">
        <v>10</v>
      </c>
      <c r="H22">
        <v>43</v>
      </c>
      <c r="I22">
        <v>60</v>
      </c>
      <c r="J22">
        <v>0</v>
      </c>
      <c r="K22">
        <v>0</v>
      </c>
      <c r="L22">
        <f t="shared" si="0"/>
        <v>60</v>
      </c>
      <c r="M22" s="3">
        <f t="shared" si="1"/>
        <v>100</v>
      </c>
    </row>
    <row r="23" spans="1:13">
      <c r="A23">
        <v>72</v>
      </c>
      <c r="B23">
        <v>15</v>
      </c>
      <c r="D23">
        <v>4</v>
      </c>
      <c r="E23">
        <v>6.7</v>
      </c>
    </row>
    <row r="24" spans="1:13">
      <c r="A24">
        <v>96</v>
      </c>
      <c r="B24">
        <v>15</v>
      </c>
      <c r="D24">
        <v>3</v>
      </c>
      <c r="E24">
        <v>5</v>
      </c>
    </row>
    <row r="25" spans="1:13">
      <c r="A25">
        <v>120</v>
      </c>
      <c r="B25">
        <v>15</v>
      </c>
      <c r="D25">
        <v>0</v>
      </c>
      <c r="E25">
        <v>0</v>
      </c>
      <c r="G25" s="1"/>
    </row>
    <row r="26" spans="1:13">
      <c r="A26">
        <v>144</v>
      </c>
      <c r="B26">
        <v>15</v>
      </c>
      <c r="D26">
        <v>0</v>
      </c>
      <c r="E26">
        <v>0</v>
      </c>
    </row>
    <row r="27" spans="1:13">
      <c r="A27">
        <v>168</v>
      </c>
      <c r="B27">
        <v>15</v>
      </c>
      <c r="D27">
        <v>0</v>
      </c>
      <c r="E27">
        <v>0</v>
      </c>
    </row>
    <row r="28" spans="1:13">
      <c r="A28" s="2" t="s">
        <v>9</v>
      </c>
      <c r="B28" s="2"/>
      <c r="C28" s="2"/>
      <c r="D28" s="2">
        <f>SUM(D21:D27)</f>
        <v>19</v>
      </c>
      <c r="E28" s="2"/>
    </row>
    <row r="29" spans="1:13">
      <c r="A29">
        <v>24</v>
      </c>
      <c r="B29">
        <v>25</v>
      </c>
      <c r="C29">
        <v>60</v>
      </c>
      <c r="D29">
        <v>26</v>
      </c>
      <c r="E29">
        <v>43.3</v>
      </c>
    </row>
    <row r="30" spans="1:13">
      <c r="A30">
        <v>48</v>
      </c>
      <c r="B30">
        <v>25</v>
      </c>
      <c r="D30">
        <v>15</v>
      </c>
      <c r="E30">
        <v>25</v>
      </c>
    </row>
    <row r="31" spans="1:13">
      <c r="A31">
        <v>72</v>
      </c>
      <c r="B31">
        <v>25</v>
      </c>
      <c r="D31">
        <v>5</v>
      </c>
      <c r="E31">
        <v>8.3000000000000007</v>
      </c>
    </row>
    <row r="32" spans="1:13">
      <c r="A32">
        <v>96</v>
      </c>
      <c r="B32">
        <v>25</v>
      </c>
      <c r="D32">
        <v>2</v>
      </c>
      <c r="E32">
        <v>3.3</v>
      </c>
    </row>
    <row r="33" spans="1:5">
      <c r="A33">
        <v>120</v>
      </c>
      <c r="B33">
        <v>25</v>
      </c>
      <c r="D33">
        <v>0</v>
      </c>
      <c r="E33">
        <v>0</v>
      </c>
    </row>
    <row r="34" spans="1:5">
      <c r="A34">
        <v>144</v>
      </c>
      <c r="B34">
        <v>25</v>
      </c>
      <c r="D34">
        <v>0</v>
      </c>
      <c r="E34">
        <v>0</v>
      </c>
    </row>
    <row r="35" spans="1:5">
      <c r="A35">
        <v>168</v>
      </c>
      <c r="B35">
        <v>25</v>
      </c>
      <c r="D35">
        <v>0</v>
      </c>
      <c r="E35">
        <v>0</v>
      </c>
    </row>
    <row r="36" spans="1:5">
      <c r="A36" s="2" t="s">
        <v>9</v>
      </c>
      <c r="B36" s="2"/>
      <c r="C36" s="2"/>
      <c r="D36" s="2">
        <f>SUM(D29:D35)</f>
        <v>48</v>
      </c>
      <c r="E36" s="2"/>
    </row>
    <row r="37" spans="1:5">
      <c r="A37">
        <v>24</v>
      </c>
      <c r="B37">
        <v>28</v>
      </c>
      <c r="C37">
        <v>60</v>
      </c>
      <c r="D37">
        <v>1</v>
      </c>
      <c r="E37">
        <v>1.7</v>
      </c>
    </row>
    <row r="38" spans="1:5">
      <c r="A38">
        <v>48</v>
      </c>
      <c r="B38">
        <v>28</v>
      </c>
      <c r="D38">
        <v>16</v>
      </c>
      <c r="E38">
        <v>26.7</v>
      </c>
    </row>
    <row r="39" spans="1:5">
      <c r="A39">
        <v>72</v>
      </c>
      <c r="B39">
        <v>28</v>
      </c>
      <c r="D39">
        <v>2</v>
      </c>
      <c r="E39">
        <v>3.3</v>
      </c>
    </row>
    <row r="40" spans="1:5">
      <c r="A40">
        <v>96</v>
      </c>
      <c r="B40">
        <v>28</v>
      </c>
      <c r="D40">
        <v>5</v>
      </c>
      <c r="E40">
        <v>8.3000000000000007</v>
      </c>
    </row>
    <row r="41" spans="1:5">
      <c r="A41">
        <v>120</v>
      </c>
      <c r="B41">
        <v>28</v>
      </c>
      <c r="D41">
        <v>4</v>
      </c>
      <c r="E41">
        <v>6.7</v>
      </c>
    </row>
    <row r="42" spans="1:5">
      <c r="A42">
        <v>144</v>
      </c>
      <c r="B42">
        <v>28</v>
      </c>
      <c r="D42">
        <v>4</v>
      </c>
      <c r="E42">
        <v>6.7</v>
      </c>
    </row>
    <row r="43" spans="1:5">
      <c r="A43">
        <v>168</v>
      </c>
      <c r="B43">
        <v>28</v>
      </c>
      <c r="D43">
        <v>0</v>
      </c>
      <c r="E43">
        <v>0</v>
      </c>
    </row>
    <row r="44" spans="1:5">
      <c r="A44" s="2" t="s">
        <v>9</v>
      </c>
      <c r="B44" s="2"/>
      <c r="C44" s="2"/>
      <c r="D44" s="2">
        <f>SUM(D37:D43)</f>
        <v>32</v>
      </c>
      <c r="E44" s="2"/>
    </row>
    <row r="45" spans="1:5">
      <c r="A45">
        <v>24</v>
      </c>
      <c r="B45">
        <v>30</v>
      </c>
      <c r="C45">
        <v>60</v>
      </c>
      <c r="D45">
        <v>5</v>
      </c>
      <c r="E45">
        <v>8.3000000000000007</v>
      </c>
    </row>
    <row r="46" spans="1:5">
      <c r="A46">
        <v>48</v>
      </c>
      <c r="B46">
        <v>30</v>
      </c>
      <c r="D46">
        <v>5</v>
      </c>
      <c r="E46">
        <v>8.3000000000000007</v>
      </c>
    </row>
    <row r="47" spans="1:5">
      <c r="A47">
        <v>72</v>
      </c>
      <c r="B47">
        <v>30</v>
      </c>
      <c r="D47">
        <v>3</v>
      </c>
      <c r="E47">
        <v>5</v>
      </c>
    </row>
    <row r="48" spans="1:5">
      <c r="A48">
        <v>96</v>
      </c>
      <c r="B48">
        <v>30</v>
      </c>
      <c r="D48">
        <v>2</v>
      </c>
      <c r="E48">
        <v>3.3</v>
      </c>
    </row>
    <row r="49" spans="1:5">
      <c r="A49">
        <v>120</v>
      </c>
      <c r="B49">
        <v>30</v>
      </c>
      <c r="D49">
        <v>1</v>
      </c>
      <c r="E49">
        <v>1.7</v>
      </c>
    </row>
    <row r="50" spans="1:5">
      <c r="A50">
        <v>144</v>
      </c>
      <c r="B50">
        <v>30</v>
      </c>
      <c r="D50">
        <v>0</v>
      </c>
      <c r="E50">
        <v>0</v>
      </c>
    </row>
    <row r="51" spans="1:5">
      <c r="A51">
        <v>168</v>
      </c>
      <c r="B51">
        <v>30</v>
      </c>
      <c r="D51">
        <v>0</v>
      </c>
      <c r="E51">
        <v>0</v>
      </c>
    </row>
    <row r="52" spans="1:5">
      <c r="A52" s="2" t="s">
        <v>9</v>
      </c>
      <c r="B52" s="2"/>
      <c r="C52" s="2"/>
      <c r="D52" s="2">
        <f>SUM(D45:D51)</f>
        <v>16</v>
      </c>
      <c r="E52" s="2"/>
    </row>
    <row r="53" spans="1:5">
      <c r="A53">
        <v>24</v>
      </c>
      <c r="B53">
        <v>32</v>
      </c>
      <c r="C53">
        <v>60</v>
      </c>
      <c r="D53">
        <v>1</v>
      </c>
      <c r="E53">
        <v>1.7</v>
      </c>
    </row>
    <row r="54" spans="1:5">
      <c r="A54">
        <v>48</v>
      </c>
      <c r="B54">
        <v>32</v>
      </c>
      <c r="D54">
        <v>7</v>
      </c>
      <c r="E54">
        <v>11.7</v>
      </c>
    </row>
    <row r="55" spans="1:5">
      <c r="A55">
        <v>72</v>
      </c>
      <c r="B55">
        <v>32</v>
      </c>
      <c r="D55">
        <v>4</v>
      </c>
      <c r="E55">
        <v>6.7</v>
      </c>
    </row>
    <row r="56" spans="1:5">
      <c r="A56">
        <v>96</v>
      </c>
      <c r="B56">
        <v>32</v>
      </c>
      <c r="D56">
        <v>0</v>
      </c>
      <c r="E56">
        <v>0</v>
      </c>
    </row>
    <row r="57" spans="1:5">
      <c r="A57">
        <v>120</v>
      </c>
      <c r="B57">
        <v>32</v>
      </c>
      <c r="D57">
        <v>0</v>
      </c>
      <c r="E57">
        <v>0</v>
      </c>
    </row>
    <row r="58" spans="1:5">
      <c r="A58">
        <v>144</v>
      </c>
      <c r="B58">
        <v>32</v>
      </c>
      <c r="D58">
        <v>0</v>
      </c>
      <c r="E58">
        <v>0</v>
      </c>
    </row>
    <row r="59" spans="1:5">
      <c r="A59">
        <v>168</v>
      </c>
      <c r="B59">
        <v>32</v>
      </c>
      <c r="D59">
        <v>0</v>
      </c>
      <c r="E59">
        <v>0</v>
      </c>
    </row>
    <row r="60" spans="1:5">
      <c r="A60" s="2" t="s">
        <v>9</v>
      </c>
      <c r="B60" s="2"/>
      <c r="C60" s="2"/>
      <c r="D60" s="2">
        <f>SUM(D53:D59)</f>
        <v>12</v>
      </c>
      <c r="E60" s="2"/>
    </row>
    <row r="61" spans="1:5">
      <c r="A61">
        <v>24</v>
      </c>
      <c r="B61">
        <v>34</v>
      </c>
      <c r="C61">
        <v>60</v>
      </c>
      <c r="D61">
        <v>3</v>
      </c>
      <c r="E61">
        <v>5</v>
      </c>
    </row>
    <row r="62" spans="1:5">
      <c r="A62">
        <v>48</v>
      </c>
      <c r="B62">
        <v>34</v>
      </c>
      <c r="D62">
        <v>7</v>
      </c>
      <c r="E62">
        <v>11.7</v>
      </c>
    </row>
    <row r="63" spans="1:5">
      <c r="A63">
        <v>72</v>
      </c>
      <c r="B63">
        <v>34</v>
      </c>
      <c r="D63">
        <v>0</v>
      </c>
      <c r="E63">
        <v>0</v>
      </c>
    </row>
    <row r="64" spans="1:5">
      <c r="A64">
        <v>96</v>
      </c>
      <c r="B64">
        <v>34</v>
      </c>
      <c r="D64">
        <v>1</v>
      </c>
      <c r="E64">
        <v>1.7</v>
      </c>
    </row>
    <row r="65" spans="1:5">
      <c r="A65">
        <v>120</v>
      </c>
      <c r="B65">
        <v>34</v>
      </c>
      <c r="D65">
        <v>0</v>
      </c>
      <c r="E65">
        <v>0</v>
      </c>
    </row>
    <row r="66" spans="1:5">
      <c r="A66">
        <v>144</v>
      </c>
      <c r="B66">
        <v>34</v>
      </c>
      <c r="D66">
        <v>0</v>
      </c>
      <c r="E66">
        <v>0</v>
      </c>
    </row>
    <row r="67" spans="1:5">
      <c r="A67">
        <v>168</v>
      </c>
      <c r="B67">
        <v>34</v>
      </c>
      <c r="D67">
        <v>0</v>
      </c>
      <c r="E67">
        <v>0</v>
      </c>
    </row>
    <row r="68" spans="1:5">
      <c r="A68" s="2" t="s">
        <v>9</v>
      </c>
      <c r="B68" s="2"/>
      <c r="C68" s="2"/>
      <c r="D68" s="2">
        <f>SUM(D61:D67)</f>
        <v>11</v>
      </c>
      <c r="E68" s="2"/>
    </row>
    <row r="69" spans="1:5">
      <c r="A69">
        <v>24</v>
      </c>
      <c r="B69">
        <v>36</v>
      </c>
      <c r="C69">
        <v>60</v>
      </c>
      <c r="D69">
        <v>5</v>
      </c>
      <c r="E69">
        <v>8.3000000000000007</v>
      </c>
    </row>
    <row r="70" spans="1:5">
      <c r="A70">
        <v>48</v>
      </c>
      <c r="B70">
        <v>36</v>
      </c>
      <c r="D70">
        <v>2</v>
      </c>
      <c r="E70">
        <v>3.3</v>
      </c>
    </row>
    <row r="71" spans="1:5">
      <c r="A71">
        <v>72</v>
      </c>
      <c r="B71">
        <v>36</v>
      </c>
      <c r="D71">
        <v>0</v>
      </c>
      <c r="E71">
        <v>0</v>
      </c>
    </row>
    <row r="72" spans="1:5">
      <c r="A72">
        <v>96</v>
      </c>
      <c r="B72">
        <v>36</v>
      </c>
      <c r="D72">
        <v>0</v>
      </c>
      <c r="E72">
        <v>0</v>
      </c>
    </row>
    <row r="73" spans="1:5">
      <c r="A73">
        <v>120</v>
      </c>
      <c r="B73">
        <v>36</v>
      </c>
      <c r="D73">
        <v>0</v>
      </c>
      <c r="E73">
        <v>0</v>
      </c>
    </row>
    <row r="74" spans="1:5">
      <c r="A74">
        <v>144</v>
      </c>
      <c r="B74">
        <v>36</v>
      </c>
      <c r="D74">
        <v>0</v>
      </c>
      <c r="E74">
        <v>0</v>
      </c>
    </row>
    <row r="75" spans="1:5">
      <c r="A75">
        <v>168</v>
      </c>
      <c r="B75">
        <v>36</v>
      </c>
      <c r="D75">
        <v>0</v>
      </c>
      <c r="E75">
        <v>0</v>
      </c>
    </row>
    <row r="76" spans="1:5">
      <c r="A76" s="2" t="s">
        <v>9</v>
      </c>
      <c r="B76" s="2"/>
      <c r="C76" s="2"/>
      <c r="D76" s="2">
        <f>SUM(D69:D75)</f>
        <v>7</v>
      </c>
      <c r="E76" s="2"/>
    </row>
    <row r="77" spans="1:5">
      <c r="A77">
        <v>24</v>
      </c>
      <c r="B77">
        <v>38</v>
      </c>
      <c r="C77">
        <v>60</v>
      </c>
      <c r="D77">
        <v>3</v>
      </c>
      <c r="E77">
        <v>5</v>
      </c>
    </row>
    <row r="78" spans="1:5">
      <c r="A78">
        <v>48</v>
      </c>
      <c r="B78">
        <v>38</v>
      </c>
      <c r="D78">
        <v>2</v>
      </c>
      <c r="E78">
        <v>3.3</v>
      </c>
    </row>
    <row r="79" spans="1:5">
      <c r="A79">
        <v>72</v>
      </c>
      <c r="B79">
        <v>38</v>
      </c>
      <c r="D79">
        <v>0</v>
      </c>
      <c r="E79">
        <v>0</v>
      </c>
    </row>
    <row r="80" spans="1:5">
      <c r="A80">
        <v>96</v>
      </c>
      <c r="B80">
        <v>38</v>
      </c>
      <c r="D80">
        <v>0</v>
      </c>
      <c r="E80">
        <v>0</v>
      </c>
    </row>
    <row r="81" spans="1:5">
      <c r="A81">
        <v>120</v>
      </c>
      <c r="B81">
        <v>38</v>
      </c>
      <c r="D81">
        <v>0</v>
      </c>
      <c r="E81">
        <v>0</v>
      </c>
    </row>
    <row r="82" spans="1:5">
      <c r="A82">
        <v>144</v>
      </c>
      <c r="B82">
        <v>38</v>
      </c>
      <c r="D82">
        <v>0</v>
      </c>
      <c r="E82">
        <v>0</v>
      </c>
    </row>
    <row r="83" spans="1:5">
      <c r="A83">
        <v>168</v>
      </c>
      <c r="B83">
        <v>38</v>
      </c>
      <c r="D83">
        <v>0</v>
      </c>
      <c r="E83">
        <v>0</v>
      </c>
    </row>
    <row r="84" spans="1:5">
      <c r="A84" s="2" t="s">
        <v>9</v>
      </c>
      <c r="B84" s="2"/>
      <c r="C84" s="2"/>
      <c r="D84" s="2">
        <f>SUM(D77:D83)</f>
        <v>5</v>
      </c>
      <c r="E84" s="2"/>
    </row>
    <row r="85" spans="1:5">
      <c r="A85">
        <v>24</v>
      </c>
      <c r="B85">
        <v>40</v>
      </c>
      <c r="C85">
        <v>60</v>
      </c>
      <c r="D85">
        <v>0</v>
      </c>
      <c r="E85">
        <v>0</v>
      </c>
    </row>
    <row r="86" spans="1:5">
      <c r="A86">
        <v>48</v>
      </c>
      <c r="B86">
        <v>40</v>
      </c>
      <c r="D86">
        <v>0</v>
      </c>
      <c r="E86">
        <v>0</v>
      </c>
    </row>
    <row r="87" spans="1:5">
      <c r="A87">
        <v>72</v>
      </c>
      <c r="B87">
        <v>40</v>
      </c>
      <c r="D87">
        <v>0</v>
      </c>
      <c r="E87">
        <v>0</v>
      </c>
    </row>
    <row r="88" spans="1:5">
      <c r="A88">
        <v>96</v>
      </c>
      <c r="B88">
        <v>40</v>
      </c>
      <c r="D88">
        <v>0</v>
      </c>
      <c r="E88">
        <v>0</v>
      </c>
    </row>
    <row r="89" spans="1:5">
      <c r="A89">
        <v>120</v>
      </c>
      <c r="B89">
        <v>40</v>
      </c>
      <c r="D89">
        <v>1</v>
      </c>
      <c r="E89">
        <v>1.7</v>
      </c>
    </row>
    <row r="90" spans="1:5">
      <c r="A90">
        <v>144</v>
      </c>
      <c r="B90">
        <v>40</v>
      </c>
      <c r="D90">
        <v>1</v>
      </c>
      <c r="E90">
        <v>1.7</v>
      </c>
    </row>
    <row r="91" spans="1:5">
      <c r="A91">
        <v>168</v>
      </c>
      <c r="B91">
        <v>40</v>
      </c>
      <c r="D91">
        <v>0</v>
      </c>
      <c r="E91">
        <v>0</v>
      </c>
    </row>
    <row r="92" spans="1:5">
      <c r="A92" s="2" t="s">
        <v>9</v>
      </c>
      <c r="B92" s="2"/>
      <c r="C92" s="2"/>
      <c r="D92" s="2">
        <f>SUM(D85:D91)</f>
        <v>2</v>
      </c>
      <c r="E92" s="2"/>
    </row>
    <row r="93" spans="1:5">
      <c r="A93">
        <v>24</v>
      </c>
      <c r="B93">
        <v>41</v>
      </c>
      <c r="C93">
        <v>60</v>
      </c>
      <c r="D93">
        <v>0</v>
      </c>
      <c r="E93">
        <v>0</v>
      </c>
    </row>
    <row r="94" spans="1:5">
      <c r="A94">
        <v>48</v>
      </c>
      <c r="B94">
        <v>41</v>
      </c>
      <c r="D94">
        <v>0</v>
      </c>
      <c r="E94">
        <v>0</v>
      </c>
    </row>
    <row r="95" spans="1:5">
      <c r="A95">
        <v>72</v>
      </c>
      <c r="B95">
        <v>41</v>
      </c>
      <c r="D95">
        <v>0</v>
      </c>
      <c r="E95">
        <v>0</v>
      </c>
    </row>
    <row r="96" spans="1:5">
      <c r="A96">
        <v>96</v>
      </c>
      <c r="B96">
        <v>41</v>
      </c>
      <c r="D96">
        <v>0</v>
      </c>
      <c r="E96">
        <v>0</v>
      </c>
    </row>
    <row r="97" spans="1:5">
      <c r="A97">
        <v>120</v>
      </c>
      <c r="B97">
        <v>41</v>
      </c>
      <c r="D97">
        <v>0</v>
      </c>
      <c r="E97">
        <v>0</v>
      </c>
    </row>
    <row r="98" spans="1:5">
      <c r="A98">
        <v>144</v>
      </c>
      <c r="B98">
        <v>41</v>
      </c>
      <c r="D98">
        <v>0</v>
      </c>
      <c r="E98">
        <v>0</v>
      </c>
    </row>
    <row r="99" spans="1:5">
      <c r="A99">
        <v>168</v>
      </c>
      <c r="B99">
        <v>41</v>
      </c>
      <c r="D99">
        <v>0</v>
      </c>
      <c r="E99">
        <v>0</v>
      </c>
    </row>
    <row r="100" spans="1:5">
      <c r="A100" s="2" t="s">
        <v>9</v>
      </c>
      <c r="B100" s="2"/>
      <c r="C100" s="2"/>
      <c r="D100" s="2">
        <f>SUM(D93:D99)</f>
        <v>0</v>
      </c>
      <c r="E100" s="2"/>
    </row>
    <row r="101" spans="1:5">
      <c r="A101">
        <v>24</v>
      </c>
      <c r="B101">
        <v>42</v>
      </c>
      <c r="C101">
        <v>60</v>
      </c>
      <c r="D101">
        <v>0</v>
      </c>
      <c r="E101">
        <v>0</v>
      </c>
    </row>
    <row r="102" spans="1:5">
      <c r="A102">
        <v>48</v>
      </c>
      <c r="B102">
        <v>42</v>
      </c>
      <c r="D102">
        <v>0</v>
      </c>
      <c r="E102">
        <v>0</v>
      </c>
    </row>
    <row r="103" spans="1:5">
      <c r="A103">
        <v>72</v>
      </c>
      <c r="B103">
        <v>42</v>
      </c>
      <c r="D103">
        <v>0</v>
      </c>
      <c r="E103">
        <v>0</v>
      </c>
    </row>
    <row r="104" spans="1:5">
      <c r="A104">
        <v>96</v>
      </c>
      <c r="B104">
        <v>42</v>
      </c>
      <c r="D104">
        <v>0</v>
      </c>
      <c r="E104">
        <v>0</v>
      </c>
    </row>
    <row r="105" spans="1:5">
      <c r="A105">
        <v>120</v>
      </c>
      <c r="B105">
        <v>42</v>
      </c>
      <c r="D105">
        <v>0</v>
      </c>
      <c r="E105">
        <v>0</v>
      </c>
    </row>
    <row r="106" spans="1:5">
      <c r="A106">
        <v>144</v>
      </c>
      <c r="B106">
        <v>42</v>
      </c>
      <c r="D106">
        <v>0</v>
      </c>
      <c r="E106">
        <v>0</v>
      </c>
    </row>
    <row r="107" spans="1:5">
      <c r="A107">
        <v>168</v>
      </c>
      <c r="B107">
        <v>42</v>
      </c>
      <c r="D107">
        <v>0</v>
      </c>
      <c r="E107">
        <v>0</v>
      </c>
    </row>
    <row r="108" spans="1:5">
      <c r="A108" s="2" t="s">
        <v>9</v>
      </c>
      <c r="B108" s="2"/>
      <c r="C108" s="2"/>
      <c r="D108" s="2">
        <f>SUM(D101:D107)</f>
        <v>0</v>
      </c>
      <c r="E108" s="2"/>
    </row>
    <row r="109" spans="1:5">
      <c r="A109">
        <v>24</v>
      </c>
      <c r="B109">
        <v>43</v>
      </c>
      <c r="C109">
        <v>60</v>
      </c>
      <c r="D109">
        <v>0</v>
      </c>
      <c r="E109">
        <v>0</v>
      </c>
    </row>
    <row r="110" spans="1:5">
      <c r="A110">
        <v>48</v>
      </c>
      <c r="B110">
        <v>43</v>
      </c>
      <c r="D110">
        <v>0</v>
      </c>
      <c r="E110">
        <v>0</v>
      </c>
    </row>
    <row r="111" spans="1:5">
      <c r="A111">
        <v>72</v>
      </c>
      <c r="B111">
        <v>43</v>
      </c>
      <c r="D111">
        <v>0</v>
      </c>
      <c r="E111">
        <v>0</v>
      </c>
    </row>
    <row r="112" spans="1:5">
      <c r="A112">
        <v>96</v>
      </c>
      <c r="B112">
        <v>43</v>
      </c>
      <c r="D112">
        <v>0</v>
      </c>
      <c r="E112">
        <v>0</v>
      </c>
    </row>
    <row r="113" spans="1:5">
      <c r="A113">
        <v>120</v>
      </c>
      <c r="B113">
        <v>43</v>
      </c>
      <c r="D113">
        <v>0</v>
      </c>
      <c r="E113">
        <v>0</v>
      </c>
    </row>
    <row r="114" spans="1:5">
      <c r="A114">
        <v>144</v>
      </c>
      <c r="B114">
        <v>43</v>
      </c>
      <c r="D114">
        <v>0</v>
      </c>
      <c r="E114">
        <v>0</v>
      </c>
    </row>
    <row r="115" spans="1:5">
      <c r="A115">
        <v>168</v>
      </c>
      <c r="B115">
        <v>43</v>
      </c>
      <c r="D115">
        <v>0</v>
      </c>
      <c r="E115">
        <v>0</v>
      </c>
    </row>
    <row r="116" spans="1:5">
      <c r="A116" s="2" t="s">
        <v>9</v>
      </c>
      <c r="B116" s="2"/>
      <c r="C116" s="2"/>
      <c r="D116" s="2">
        <f>SUM(D109:D115)</f>
        <v>0</v>
      </c>
      <c r="E116" s="2"/>
    </row>
  </sheetData>
  <mergeCells count="2">
    <mergeCell ref="A2:E2"/>
    <mergeCell ref="H6:P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Q100"/>
  <sheetViews>
    <sheetView workbookViewId="0">
      <selection activeCell="J22" sqref="J22"/>
    </sheetView>
  </sheetViews>
  <sheetFormatPr defaultRowHeight="14.25"/>
  <cols>
    <col min="1" max="1" width="12.3984375" bestFit="1" customWidth="1"/>
    <col min="2" max="3" width="16.86328125" bestFit="1" customWidth="1"/>
    <col min="4" max="4" width="12.1328125" bestFit="1" customWidth="1"/>
    <col min="5" max="5" width="23.59765625" bestFit="1" customWidth="1"/>
    <col min="6" max="6" width="9" bestFit="1" customWidth="1"/>
    <col min="7" max="7" width="17" bestFit="1" customWidth="1"/>
    <col min="10" max="10" width="9.73046875" bestFit="1" customWidth="1"/>
    <col min="11" max="11" width="11.59765625" bestFit="1" customWidth="1"/>
    <col min="12" max="12" width="18.3984375" bestFit="1" customWidth="1"/>
    <col min="13" max="13" width="12" bestFit="1" customWidth="1"/>
    <col min="14" max="14" width="16.59765625" bestFit="1" customWidth="1"/>
  </cols>
  <sheetData>
    <row r="2" spans="1:17">
      <c r="A2" s="8" t="s">
        <v>32</v>
      </c>
      <c r="B2" s="8"/>
      <c r="C2" s="8"/>
      <c r="D2" s="8"/>
      <c r="E2" s="8"/>
      <c r="F2" s="8"/>
      <c r="G2" s="8"/>
    </row>
    <row r="4" spans="1:17">
      <c r="A4" s="1" t="s">
        <v>10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25</v>
      </c>
      <c r="G4" s="1" t="s">
        <v>30</v>
      </c>
    </row>
    <row r="5" spans="1:17">
      <c r="A5">
        <v>24</v>
      </c>
      <c r="B5">
        <v>0</v>
      </c>
      <c r="C5">
        <v>60</v>
      </c>
      <c r="D5">
        <v>26</v>
      </c>
      <c r="E5">
        <v>43.33</v>
      </c>
      <c r="F5">
        <v>16</v>
      </c>
      <c r="G5">
        <v>26.67</v>
      </c>
    </row>
    <row r="6" spans="1:17">
      <c r="A6">
        <v>48</v>
      </c>
      <c r="B6">
        <v>0</v>
      </c>
      <c r="D6">
        <v>3</v>
      </c>
      <c r="E6">
        <v>5</v>
      </c>
      <c r="F6">
        <v>3</v>
      </c>
      <c r="G6">
        <v>5</v>
      </c>
    </row>
    <row r="7" spans="1:17">
      <c r="A7">
        <v>72</v>
      </c>
      <c r="B7">
        <v>0</v>
      </c>
      <c r="D7">
        <v>4</v>
      </c>
      <c r="E7">
        <v>6.67</v>
      </c>
      <c r="F7">
        <v>3</v>
      </c>
      <c r="G7">
        <v>5</v>
      </c>
      <c r="I7" s="8" t="s">
        <v>31</v>
      </c>
      <c r="J7" s="8"/>
      <c r="K7" s="8"/>
      <c r="L7" s="8"/>
      <c r="M7" s="8"/>
      <c r="N7" s="8"/>
      <c r="O7" s="8"/>
      <c r="P7" s="8"/>
      <c r="Q7" s="8"/>
    </row>
    <row r="8" spans="1:17">
      <c r="A8">
        <v>96</v>
      </c>
      <c r="B8">
        <v>0</v>
      </c>
      <c r="D8">
        <v>0</v>
      </c>
      <c r="E8">
        <v>0</v>
      </c>
      <c r="F8">
        <v>4</v>
      </c>
      <c r="G8">
        <v>6.67</v>
      </c>
    </row>
    <row r="9" spans="1:17">
      <c r="A9">
        <v>120</v>
      </c>
      <c r="B9">
        <v>0</v>
      </c>
      <c r="D9">
        <v>0</v>
      </c>
      <c r="E9">
        <v>0</v>
      </c>
      <c r="F9">
        <v>1</v>
      </c>
      <c r="G9">
        <v>1.67</v>
      </c>
      <c r="J9" s="1" t="s">
        <v>0</v>
      </c>
      <c r="K9" s="1" t="s">
        <v>5</v>
      </c>
      <c r="L9" s="1" t="s">
        <v>6</v>
      </c>
      <c r="M9" s="1" t="s">
        <v>7</v>
      </c>
      <c r="N9" s="1" t="s">
        <v>8</v>
      </c>
    </row>
    <row r="10" spans="1:17">
      <c r="A10">
        <v>144</v>
      </c>
      <c r="B10">
        <v>0</v>
      </c>
      <c r="D10">
        <v>0</v>
      </c>
      <c r="E10">
        <v>0</v>
      </c>
      <c r="F10">
        <v>0</v>
      </c>
      <c r="G10">
        <v>0</v>
      </c>
      <c r="J10">
        <v>0</v>
      </c>
      <c r="K10">
        <v>33</v>
      </c>
      <c r="L10">
        <v>55</v>
      </c>
      <c r="M10">
        <v>27</v>
      </c>
      <c r="N10">
        <v>45</v>
      </c>
    </row>
    <row r="11" spans="1:17">
      <c r="A11" s="2" t="s">
        <v>9</v>
      </c>
      <c r="B11" s="2"/>
      <c r="C11" s="2"/>
      <c r="D11" s="2">
        <f>SUM(D5:D10)</f>
        <v>33</v>
      </c>
      <c r="E11" s="2"/>
      <c r="F11" s="2">
        <f>SUM(F5:F10)</f>
        <v>27</v>
      </c>
      <c r="G11" s="2"/>
      <c r="J11">
        <v>10</v>
      </c>
      <c r="K11">
        <v>28</v>
      </c>
      <c r="L11">
        <v>46.7</v>
      </c>
      <c r="M11">
        <v>32</v>
      </c>
      <c r="N11">
        <v>53.3</v>
      </c>
    </row>
    <row r="12" spans="1:17">
      <c r="A12">
        <v>24</v>
      </c>
      <c r="B12">
        <v>10</v>
      </c>
      <c r="C12">
        <v>60</v>
      </c>
      <c r="D12">
        <v>6</v>
      </c>
      <c r="E12">
        <v>10</v>
      </c>
      <c r="F12">
        <v>10</v>
      </c>
      <c r="G12">
        <v>16.670000000000002</v>
      </c>
      <c r="J12">
        <v>15</v>
      </c>
      <c r="K12">
        <v>20</v>
      </c>
      <c r="L12">
        <v>33.299999999999997</v>
      </c>
      <c r="M12">
        <v>40</v>
      </c>
      <c r="N12">
        <v>66.7</v>
      </c>
    </row>
    <row r="13" spans="1:17">
      <c r="A13">
        <v>48</v>
      </c>
      <c r="B13">
        <v>10</v>
      </c>
      <c r="D13">
        <v>4</v>
      </c>
      <c r="E13">
        <v>6.67</v>
      </c>
      <c r="F13">
        <v>2</v>
      </c>
      <c r="G13">
        <v>3.33</v>
      </c>
      <c r="J13">
        <v>25</v>
      </c>
      <c r="K13">
        <v>9</v>
      </c>
      <c r="L13">
        <v>15</v>
      </c>
      <c r="M13">
        <v>51</v>
      </c>
      <c r="N13">
        <v>85</v>
      </c>
    </row>
    <row r="14" spans="1:17">
      <c r="A14">
        <v>72</v>
      </c>
      <c r="B14">
        <v>10</v>
      </c>
      <c r="D14">
        <v>6</v>
      </c>
      <c r="E14">
        <v>10</v>
      </c>
      <c r="F14">
        <v>10</v>
      </c>
      <c r="G14">
        <v>16.670000000000002</v>
      </c>
      <c r="J14" s="6">
        <v>28</v>
      </c>
      <c r="K14" s="6">
        <v>9</v>
      </c>
      <c r="L14" s="6">
        <v>15</v>
      </c>
      <c r="M14" s="6">
        <v>51</v>
      </c>
      <c r="N14" s="6">
        <v>85</v>
      </c>
      <c r="O14" s="4"/>
    </row>
    <row r="15" spans="1:17">
      <c r="A15">
        <v>96</v>
      </c>
      <c r="B15">
        <v>10</v>
      </c>
      <c r="D15">
        <v>4</v>
      </c>
      <c r="E15">
        <v>6.67</v>
      </c>
      <c r="F15">
        <v>10</v>
      </c>
      <c r="G15">
        <v>16.670000000000002</v>
      </c>
      <c r="J15" s="6">
        <v>30</v>
      </c>
      <c r="K15" s="6">
        <v>13</v>
      </c>
      <c r="L15" s="6">
        <v>21.7</v>
      </c>
      <c r="M15" s="6">
        <v>47</v>
      </c>
      <c r="N15" s="6">
        <v>78.3</v>
      </c>
      <c r="O15" s="4"/>
    </row>
    <row r="16" spans="1:17">
      <c r="A16">
        <v>120</v>
      </c>
      <c r="B16">
        <v>10</v>
      </c>
      <c r="D16">
        <v>6</v>
      </c>
      <c r="E16">
        <v>10</v>
      </c>
      <c r="F16">
        <v>0</v>
      </c>
      <c r="G16">
        <v>0</v>
      </c>
      <c r="J16" s="6">
        <v>32</v>
      </c>
      <c r="K16" s="6">
        <v>16</v>
      </c>
      <c r="L16" s="6">
        <v>26.7</v>
      </c>
      <c r="M16" s="6">
        <v>44</v>
      </c>
      <c r="N16" s="6">
        <v>73.3</v>
      </c>
      <c r="O16" s="4"/>
    </row>
    <row r="17" spans="1:15">
      <c r="A17">
        <v>144</v>
      </c>
      <c r="B17">
        <v>10</v>
      </c>
      <c r="D17">
        <v>2</v>
      </c>
      <c r="E17">
        <v>3.33</v>
      </c>
      <c r="F17">
        <v>0</v>
      </c>
      <c r="G17">
        <v>0</v>
      </c>
      <c r="J17" s="6">
        <v>34</v>
      </c>
      <c r="K17" s="6">
        <v>19</v>
      </c>
      <c r="L17" s="6">
        <v>31.7</v>
      </c>
      <c r="M17" s="6">
        <v>41</v>
      </c>
      <c r="N17" s="6">
        <v>68.3</v>
      </c>
      <c r="O17" s="4"/>
    </row>
    <row r="18" spans="1:15">
      <c r="A18" s="2" t="s">
        <v>9</v>
      </c>
      <c r="B18" s="2"/>
      <c r="C18" s="2"/>
      <c r="D18" s="2">
        <f>SUM(D12:D17)</f>
        <v>28</v>
      </c>
      <c r="E18" s="2"/>
      <c r="F18" s="2">
        <f>SUM(F12:F17)</f>
        <v>32</v>
      </c>
      <c r="G18" s="2"/>
      <c r="J18" s="6">
        <v>36</v>
      </c>
      <c r="K18" s="6">
        <v>23</v>
      </c>
      <c r="L18" s="6">
        <v>38.299999999999997</v>
      </c>
      <c r="M18" s="6">
        <v>37</v>
      </c>
      <c r="N18" s="6">
        <v>61.7</v>
      </c>
      <c r="O18" s="4"/>
    </row>
    <row r="19" spans="1:15">
      <c r="A19">
        <v>24</v>
      </c>
      <c r="B19">
        <v>15</v>
      </c>
      <c r="C19">
        <v>60</v>
      </c>
      <c r="D19">
        <v>5</v>
      </c>
      <c r="E19">
        <v>8.33</v>
      </c>
      <c r="F19">
        <v>13</v>
      </c>
      <c r="G19">
        <v>21.67</v>
      </c>
      <c r="J19">
        <v>38</v>
      </c>
      <c r="K19">
        <v>25</v>
      </c>
      <c r="L19">
        <v>41.7</v>
      </c>
      <c r="M19">
        <v>35</v>
      </c>
      <c r="N19">
        <v>58.3</v>
      </c>
    </row>
    <row r="20" spans="1:15">
      <c r="A20">
        <v>48</v>
      </c>
      <c r="B20">
        <v>15</v>
      </c>
      <c r="D20">
        <v>6</v>
      </c>
      <c r="E20">
        <v>10</v>
      </c>
      <c r="F20">
        <v>5</v>
      </c>
      <c r="G20">
        <v>8.33</v>
      </c>
      <c r="J20">
        <v>40</v>
      </c>
      <c r="K20">
        <v>24</v>
      </c>
      <c r="L20">
        <v>40</v>
      </c>
      <c r="M20">
        <v>36</v>
      </c>
      <c r="N20">
        <v>60</v>
      </c>
    </row>
    <row r="21" spans="1:15">
      <c r="A21">
        <v>72</v>
      </c>
      <c r="B21">
        <v>15</v>
      </c>
      <c r="D21">
        <v>4</v>
      </c>
      <c r="E21">
        <v>6.67</v>
      </c>
      <c r="F21">
        <v>8</v>
      </c>
      <c r="G21">
        <v>13.33</v>
      </c>
      <c r="J21">
        <v>41</v>
      </c>
      <c r="K21">
        <v>24</v>
      </c>
      <c r="L21">
        <v>40</v>
      </c>
      <c r="M21">
        <v>36</v>
      </c>
      <c r="N21">
        <v>60</v>
      </c>
    </row>
    <row r="22" spans="1:15">
      <c r="A22">
        <v>96</v>
      </c>
      <c r="B22">
        <v>15</v>
      </c>
      <c r="D22">
        <v>0</v>
      </c>
      <c r="E22">
        <v>0</v>
      </c>
      <c r="F22">
        <v>7</v>
      </c>
      <c r="G22">
        <v>11.67</v>
      </c>
      <c r="J22">
        <v>42</v>
      </c>
      <c r="K22">
        <v>31</v>
      </c>
      <c r="L22">
        <v>51.7</v>
      </c>
      <c r="M22">
        <v>29</v>
      </c>
      <c r="N22">
        <v>48.3</v>
      </c>
    </row>
    <row r="23" spans="1:15">
      <c r="A23">
        <v>120</v>
      </c>
      <c r="B23">
        <v>15</v>
      </c>
      <c r="D23">
        <v>1</v>
      </c>
      <c r="E23">
        <v>1.67</v>
      </c>
      <c r="F23">
        <v>4</v>
      </c>
      <c r="G23">
        <v>6.67</v>
      </c>
      <c r="J23">
        <v>43</v>
      </c>
      <c r="K23">
        <v>60</v>
      </c>
      <c r="L23">
        <v>100</v>
      </c>
      <c r="M23">
        <v>0</v>
      </c>
      <c r="N23">
        <v>0</v>
      </c>
    </row>
    <row r="24" spans="1:15">
      <c r="A24">
        <v>144</v>
      </c>
      <c r="B24">
        <v>15</v>
      </c>
      <c r="D24">
        <v>4</v>
      </c>
      <c r="E24">
        <v>6.67</v>
      </c>
      <c r="F24">
        <v>2</v>
      </c>
      <c r="G24">
        <v>3.33</v>
      </c>
    </row>
    <row r="25" spans="1:15">
      <c r="A25">
        <v>168</v>
      </c>
      <c r="B25">
        <v>15</v>
      </c>
      <c r="D25">
        <v>0</v>
      </c>
      <c r="E25">
        <v>0</v>
      </c>
      <c r="F25">
        <v>1</v>
      </c>
      <c r="G25">
        <v>1.67</v>
      </c>
    </row>
    <row r="26" spans="1:15">
      <c r="A26">
        <v>192</v>
      </c>
      <c r="B26">
        <v>15</v>
      </c>
      <c r="D26">
        <v>0</v>
      </c>
      <c r="E26">
        <v>0</v>
      </c>
      <c r="F26">
        <v>0</v>
      </c>
      <c r="G26">
        <v>0</v>
      </c>
    </row>
    <row r="27" spans="1:15">
      <c r="A27" s="2" t="s">
        <v>9</v>
      </c>
      <c r="B27" s="2"/>
      <c r="C27" s="2"/>
      <c r="D27" s="2">
        <f>SUM(D19:D26)</f>
        <v>20</v>
      </c>
      <c r="E27" s="2"/>
      <c r="F27" s="2">
        <f>SUM(F19:F26)</f>
        <v>40</v>
      </c>
      <c r="G27" s="2"/>
      <c r="I27" s="1" t="s">
        <v>33</v>
      </c>
      <c r="J27" t="s">
        <v>34</v>
      </c>
    </row>
    <row r="28" spans="1:15">
      <c r="A28">
        <v>24</v>
      </c>
      <c r="B28">
        <v>25</v>
      </c>
      <c r="C28">
        <v>60</v>
      </c>
      <c r="D28">
        <v>5</v>
      </c>
      <c r="E28">
        <v>8.33</v>
      </c>
      <c r="F28">
        <v>23</v>
      </c>
      <c r="G28">
        <v>38.33</v>
      </c>
    </row>
    <row r="29" spans="1:15">
      <c r="A29">
        <v>48</v>
      </c>
      <c r="B29">
        <v>25</v>
      </c>
      <c r="D29">
        <v>4</v>
      </c>
      <c r="E29">
        <v>6.67</v>
      </c>
      <c r="F29">
        <v>16</v>
      </c>
      <c r="G29">
        <v>26.67</v>
      </c>
    </row>
    <row r="30" spans="1:15">
      <c r="A30">
        <v>72</v>
      </c>
      <c r="B30">
        <v>25</v>
      </c>
      <c r="D30">
        <v>0</v>
      </c>
      <c r="E30">
        <v>0</v>
      </c>
      <c r="F30">
        <v>12</v>
      </c>
      <c r="G30">
        <v>20</v>
      </c>
    </row>
    <row r="31" spans="1:15">
      <c r="A31">
        <v>96</v>
      </c>
      <c r="B31">
        <v>25</v>
      </c>
      <c r="D31">
        <v>0</v>
      </c>
      <c r="E31">
        <v>0</v>
      </c>
      <c r="F31">
        <v>0</v>
      </c>
      <c r="G31">
        <v>0</v>
      </c>
    </row>
    <row r="32" spans="1:15">
      <c r="A32" s="2" t="s">
        <v>9</v>
      </c>
      <c r="B32" s="2"/>
      <c r="C32" s="2"/>
      <c r="D32" s="2">
        <f>SUM(D28:D31)</f>
        <v>9</v>
      </c>
      <c r="E32" s="2"/>
      <c r="F32" s="2">
        <f>SUM(F28:F31)</f>
        <v>51</v>
      </c>
      <c r="G32" s="2"/>
    </row>
    <row r="33" spans="1:7">
      <c r="A33" s="6">
        <v>24</v>
      </c>
      <c r="B33" s="6">
        <v>28</v>
      </c>
      <c r="C33" s="6">
        <v>60</v>
      </c>
      <c r="D33" s="6">
        <v>4</v>
      </c>
      <c r="E33" s="6">
        <v>6.67</v>
      </c>
      <c r="F33" s="6">
        <v>20</v>
      </c>
      <c r="G33" s="6">
        <v>33.33</v>
      </c>
    </row>
    <row r="34" spans="1:7">
      <c r="A34" s="6">
        <v>48</v>
      </c>
      <c r="B34" s="6">
        <v>28</v>
      </c>
      <c r="C34" s="6"/>
      <c r="D34" s="6">
        <v>4</v>
      </c>
      <c r="E34" s="6">
        <v>6.67</v>
      </c>
      <c r="F34" s="6">
        <v>14</v>
      </c>
      <c r="G34" s="6">
        <v>23.33</v>
      </c>
    </row>
    <row r="35" spans="1:7">
      <c r="A35" s="6">
        <v>72</v>
      </c>
      <c r="B35" s="6">
        <v>28</v>
      </c>
      <c r="C35" s="6"/>
      <c r="D35" s="6">
        <v>1</v>
      </c>
      <c r="E35" s="6">
        <v>1.67</v>
      </c>
      <c r="F35" s="6">
        <v>13</v>
      </c>
      <c r="G35" s="6">
        <v>21.67</v>
      </c>
    </row>
    <row r="36" spans="1:7">
      <c r="A36" s="6">
        <v>96</v>
      </c>
      <c r="B36" s="6">
        <v>28</v>
      </c>
      <c r="C36" s="6"/>
      <c r="D36" s="6">
        <v>0</v>
      </c>
      <c r="E36" s="6">
        <v>0</v>
      </c>
      <c r="F36" s="6">
        <v>2</v>
      </c>
      <c r="G36" s="6">
        <v>3.33</v>
      </c>
    </row>
    <row r="37" spans="1:7">
      <c r="A37" s="6">
        <v>120</v>
      </c>
      <c r="B37" s="6">
        <v>28</v>
      </c>
      <c r="C37" s="6"/>
      <c r="D37" s="6">
        <v>0</v>
      </c>
      <c r="E37" s="6">
        <v>0</v>
      </c>
      <c r="F37" s="6">
        <v>2</v>
      </c>
      <c r="G37" s="6">
        <v>3.33</v>
      </c>
    </row>
    <row r="38" spans="1:7">
      <c r="A38" s="7" t="s">
        <v>9</v>
      </c>
      <c r="B38" s="7"/>
      <c r="C38" s="7"/>
      <c r="D38" s="7">
        <f>SUM(D33:D37)</f>
        <v>9</v>
      </c>
      <c r="E38" s="7"/>
      <c r="F38" s="7">
        <f>SUM(F33:F37)</f>
        <v>51</v>
      </c>
      <c r="G38" s="7"/>
    </row>
    <row r="39" spans="1:7">
      <c r="A39" s="6">
        <v>24</v>
      </c>
      <c r="B39" s="6">
        <v>30</v>
      </c>
      <c r="C39" s="6">
        <v>60</v>
      </c>
      <c r="D39" s="6">
        <v>4</v>
      </c>
      <c r="E39" s="6">
        <v>6.67</v>
      </c>
      <c r="F39" s="6">
        <v>16</v>
      </c>
      <c r="G39" s="6">
        <v>26.67</v>
      </c>
    </row>
    <row r="40" spans="1:7">
      <c r="A40" s="6">
        <v>48</v>
      </c>
      <c r="B40" s="6">
        <v>30</v>
      </c>
      <c r="C40" s="6"/>
      <c r="D40" s="6">
        <v>5</v>
      </c>
      <c r="E40" s="6">
        <v>8.33</v>
      </c>
      <c r="F40" s="6">
        <v>10</v>
      </c>
      <c r="G40" s="6">
        <v>16.670000000000002</v>
      </c>
    </row>
    <row r="41" spans="1:7">
      <c r="A41" s="6">
        <v>72</v>
      </c>
      <c r="B41" s="6">
        <v>30</v>
      </c>
      <c r="C41" s="6"/>
      <c r="D41" s="6">
        <v>2</v>
      </c>
      <c r="E41" s="6">
        <v>3.33</v>
      </c>
      <c r="F41" s="6">
        <v>14</v>
      </c>
      <c r="G41" s="6">
        <v>23.33</v>
      </c>
    </row>
    <row r="42" spans="1:7">
      <c r="A42" s="6">
        <v>96</v>
      </c>
      <c r="B42" s="6">
        <v>30</v>
      </c>
      <c r="C42" s="6"/>
      <c r="D42" s="6">
        <v>0</v>
      </c>
      <c r="E42" s="6">
        <v>0</v>
      </c>
      <c r="F42" s="6">
        <v>4</v>
      </c>
      <c r="G42" s="6">
        <v>6.67</v>
      </c>
    </row>
    <row r="43" spans="1:7">
      <c r="A43" s="6">
        <v>120</v>
      </c>
      <c r="B43" s="6">
        <v>30</v>
      </c>
      <c r="C43" s="6"/>
      <c r="D43" s="6">
        <v>2</v>
      </c>
      <c r="E43" s="6">
        <v>3.33</v>
      </c>
      <c r="F43" s="6">
        <v>3</v>
      </c>
      <c r="G43" s="6">
        <v>5</v>
      </c>
    </row>
    <row r="44" spans="1:7">
      <c r="A44" s="7" t="s">
        <v>9</v>
      </c>
      <c r="B44" s="7"/>
      <c r="C44" s="7"/>
      <c r="D44" s="7">
        <f>SUM(D39:D43)</f>
        <v>13</v>
      </c>
      <c r="E44" s="7"/>
      <c r="F44" s="7">
        <f>SUM(F39:F43)</f>
        <v>47</v>
      </c>
      <c r="G44" s="7"/>
    </row>
    <row r="45" spans="1:7">
      <c r="A45" s="6">
        <v>24</v>
      </c>
      <c r="B45" s="6">
        <v>32</v>
      </c>
      <c r="C45" s="6">
        <v>60</v>
      </c>
      <c r="D45" s="6">
        <v>4</v>
      </c>
      <c r="E45" s="6">
        <v>6.67</v>
      </c>
      <c r="F45" s="6">
        <v>12</v>
      </c>
      <c r="G45" s="6">
        <v>20</v>
      </c>
    </row>
    <row r="46" spans="1:7">
      <c r="A46" s="6">
        <v>48</v>
      </c>
      <c r="B46" s="6">
        <v>32</v>
      </c>
      <c r="C46" s="6"/>
      <c r="D46" s="6">
        <v>5</v>
      </c>
      <c r="E46" s="6">
        <v>8.33</v>
      </c>
      <c r="F46" s="6">
        <v>7</v>
      </c>
      <c r="G46" s="6">
        <v>11.67</v>
      </c>
    </row>
    <row r="47" spans="1:7">
      <c r="A47" s="6">
        <v>72</v>
      </c>
      <c r="B47" s="6">
        <v>32</v>
      </c>
      <c r="C47" s="6"/>
      <c r="D47" s="6">
        <v>3</v>
      </c>
      <c r="E47" s="6">
        <v>5</v>
      </c>
      <c r="F47" s="6">
        <v>15</v>
      </c>
      <c r="G47" s="6">
        <v>25</v>
      </c>
    </row>
    <row r="48" spans="1:7">
      <c r="A48" s="6">
        <v>96</v>
      </c>
      <c r="B48" s="6">
        <v>32</v>
      </c>
      <c r="C48" s="6"/>
      <c r="D48" s="6">
        <v>1</v>
      </c>
      <c r="E48" s="6">
        <v>1.67</v>
      </c>
      <c r="F48" s="6">
        <v>6</v>
      </c>
      <c r="G48" s="6">
        <v>10</v>
      </c>
    </row>
    <row r="49" spans="1:7">
      <c r="A49" s="6">
        <v>120</v>
      </c>
      <c r="B49" s="6">
        <v>32</v>
      </c>
      <c r="C49" s="6"/>
      <c r="D49" s="6">
        <v>3</v>
      </c>
      <c r="E49" s="6">
        <v>5</v>
      </c>
      <c r="F49" s="6">
        <v>4</v>
      </c>
      <c r="G49" s="6">
        <v>6.67</v>
      </c>
    </row>
    <row r="50" spans="1:7">
      <c r="A50" s="7" t="s">
        <v>9</v>
      </c>
      <c r="B50" s="7"/>
      <c r="C50" s="7"/>
      <c r="D50" s="7">
        <f>SUM(D45:D49)</f>
        <v>16</v>
      </c>
      <c r="E50" s="7"/>
      <c r="F50" s="7">
        <f>SUM(F45:F49)</f>
        <v>44</v>
      </c>
      <c r="G50" s="7"/>
    </row>
    <row r="51" spans="1:7">
      <c r="A51" s="6">
        <v>24</v>
      </c>
      <c r="B51" s="6">
        <v>34</v>
      </c>
      <c r="C51" s="6">
        <v>60</v>
      </c>
      <c r="D51" s="6">
        <v>4</v>
      </c>
      <c r="E51" s="6">
        <v>6.67</v>
      </c>
      <c r="F51" s="6">
        <v>8</v>
      </c>
      <c r="G51" s="6">
        <v>13.33</v>
      </c>
    </row>
    <row r="52" spans="1:7">
      <c r="A52" s="6">
        <v>48</v>
      </c>
      <c r="B52" s="6">
        <v>34</v>
      </c>
      <c r="C52" s="6"/>
      <c r="D52" s="6">
        <v>5</v>
      </c>
      <c r="E52" s="6">
        <v>8.33</v>
      </c>
      <c r="F52" s="6">
        <v>4</v>
      </c>
      <c r="G52" s="6">
        <v>6.67</v>
      </c>
    </row>
    <row r="53" spans="1:7">
      <c r="A53" s="6">
        <v>72</v>
      </c>
      <c r="B53" s="6">
        <v>34</v>
      </c>
      <c r="C53" s="6"/>
      <c r="D53" s="6">
        <v>5</v>
      </c>
      <c r="E53" s="6">
        <v>8.33</v>
      </c>
      <c r="F53" s="6">
        <v>17</v>
      </c>
      <c r="G53" s="6">
        <v>28.33</v>
      </c>
    </row>
    <row r="54" spans="1:7">
      <c r="A54" s="6">
        <v>96</v>
      </c>
      <c r="B54" s="6">
        <v>34</v>
      </c>
      <c r="C54" s="6"/>
      <c r="D54" s="6">
        <v>2</v>
      </c>
      <c r="E54" s="6">
        <v>3.33</v>
      </c>
      <c r="F54" s="6">
        <v>8</v>
      </c>
      <c r="G54" s="6">
        <v>13.33</v>
      </c>
    </row>
    <row r="55" spans="1:7">
      <c r="A55" s="6">
        <v>120</v>
      </c>
      <c r="B55" s="6">
        <v>34</v>
      </c>
      <c r="C55" s="6"/>
      <c r="D55" s="6">
        <v>3</v>
      </c>
      <c r="E55" s="6">
        <v>5</v>
      </c>
      <c r="F55" s="6">
        <v>4</v>
      </c>
      <c r="G55" s="6">
        <v>6.67</v>
      </c>
    </row>
    <row r="56" spans="1:7">
      <c r="A56" s="7" t="s">
        <v>9</v>
      </c>
      <c r="B56" s="7"/>
      <c r="C56" s="7"/>
      <c r="D56" s="7">
        <f>SUM(D51:D55)</f>
        <v>19</v>
      </c>
      <c r="E56" s="7"/>
      <c r="F56" s="7">
        <f>SUM(F51:F55)</f>
        <v>41</v>
      </c>
      <c r="G56" s="7"/>
    </row>
    <row r="57" spans="1:7">
      <c r="A57" s="6">
        <v>24</v>
      </c>
      <c r="B57" s="6">
        <v>36</v>
      </c>
      <c r="C57" s="6">
        <v>60</v>
      </c>
      <c r="D57" s="6">
        <v>4</v>
      </c>
      <c r="E57" s="6">
        <v>6.67</v>
      </c>
      <c r="F57" s="6">
        <v>4</v>
      </c>
      <c r="G57" s="6">
        <v>6.67</v>
      </c>
    </row>
    <row r="58" spans="1:7">
      <c r="A58" s="6">
        <v>48</v>
      </c>
      <c r="B58" s="6">
        <v>36</v>
      </c>
      <c r="C58" s="6"/>
      <c r="D58" s="6">
        <v>6</v>
      </c>
      <c r="E58" s="6">
        <v>10</v>
      </c>
      <c r="F58" s="6">
        <v>2</v>
      </c>
      <c r="G58" s="6">
        <v>3.33</v>
      </c>
    </row>
    <row r="59" spans="1:7">
      <c r="A59" s="6">
        <v>72</v>
      </c>
      <c r="B59" s="6">
        <v>36</v>
      </c>
      <c r="C59" s="6"/>
      <c r="D59" s="6">
        <v>6</v>
      </c>
      <c r="E59" s="6">
        <v>10</v>
      </c>
      <c r="F59" s="6">
        <v>18</v>
      </c>
      <c r="G59" s="6">
        <v>30</v>
      </c>
    </row>
    <row r="60" spans="1:7">
      <c r="A60" s="6">
        <v>96</v>
      </c>
      <c r="B60" s="6">
        <v>36</v>
      </c>
      <c r="C60" s="6"/>
      <c r="D60" s="6">
        <v>3</v>
      </c>
      <c r="E60" s="6">
        <v>5</v>
      </c>
      <c r="F60" s="6">
        <v>9</v>
      </c>
      <c r="G60" s="6">
        <v>15</v>
      </c>
    </row>
    <row r="61" spans="1:7">
      <c r="A61" s="6">
        <v>120</v>
      </c>
      <c r="B61" s="6">
        <v>36</v>
      </c>
      <c r="C61" s="6"/>
      <c r="D61" s="6">
        <v>4</v>
      </c>
      <c r="E61" s="6">
        <v>6.67</v>
      </c>
      <c r="F61" s="6">
        <v>4</v>
      </c>
      <c r="G61" s="6">
        <v>6.67</v>
      </c>
    </row>
    <row r="62" spans="1:7">
      <c r="A62" s="7" t="s">
        <v>9</v>
      </c>
      <c r="B62" s="7"/>
      <c r="C62" s="7"/>
      <c r="D62" s="7">
        <f>SUM(D57:D61)</f>
        <v>23</v>
      </c>
      <c r="E62" s="7"/>
      <c r="F62" s="7">
        <f>SUM(F57:F61)</f>
        <v>37</v>
      </c>
      <c r="G62" s="7"/>
    </row>
    <row r="63" spans="1:7">
      <c r="A63" s="4">
        <v>24</v>
      </c>
      <c r="B63" s="4">
        <v>38</v>
      </c>
      <c r="C63" s="4">
        <v>60</v>
      </c>
      <c r="D63" s="4">
        <v>4</v>
      </c>
      <c r="E63" s="4">
        <v>6.67</v>
      </c>
      <c r="F63" s="4">
        <v>0</v>
      </c>
      <c r="G63" s="4">
        <v>0</v>
      </c>
    </row>
    <row r="64" spans="1:7">
      <c r="A64" s="4">
        <v>48</v>
      </c>
      <c r="B64" s="4">
        <v>38</v>
      </c>
      <c r="C64" s="4"/>
      <c r="D64" s="4">
        <v>6</v>
      </c>
      <c r="E64" s="4">
        <v>10</v>
      </c>
      <c r="F64" s="4">
        <v>1</v>
      </c>
      <c r="G64" s="4">
        <v>1.67</v>
      </c>
    </row>
    <row r="65" spans="1:7">
      <c r="A65" s="4">
        <v>72</v>
      </c>
      <c r="B65" s="4">
        <v>38</v>
      </c>
      <c r="C65" s="4"/>
      <c r="D65" s="4">
        <v>8</v>
      </c>
      <c r="E65" s="4">
        <v>13.33</v>
      </c>
      <c r="F65" s="4">
        <v>19</v>
      </c>
      <c r="G65" s="4">
        <v>31.67</v>
      </c>
    </row>
    <row r="66" spans="1:7">
      <c r="A66" s="4">
        <v>96</v>
      </c>
      <c r="B66" s="4">
        <v>38</v>
      </c>
      <c r="C66" s="4"/>
      <c r="D66" s="4">
        <v>4</v>
      </c>
      <c r="E66" s="4">
        <v>6.67</v>
      </c>
      <c r="F66" s="4">
        <v>10</v>
      </c>
      <c r="G66" s="4">
        <v>16.670000000000002</v>
      </c>
    </row>
    <row r="67" spans="1:7">
      <c r="A67" s="4">
        <v>120</v>
      </c>
      <c r="B67" s="4">
        <v>38</v>
      </c>
      <c r="C67" s="4"/>
      <c r="D67" s="4">
        <v>1</v>
      </c>
      <c r="E67" s="4">
        <v>1.67</v>
      </c>
      <c r="F67" s="4">
        <v>3</v>
      </c>
      <c r="G67" s="4">
        <v>5</v>
      </c>
    </row>
    <row r="68" spans="1:7">
      <c r="A68" s="4">
        <v>144</v>
      </c>
      <c r="B68" s="4">
        <v>38</v>
      </c>
      <c r="C68" s="4"/>
      <c r="D68" s="4">
        <v>1</v>
      </c>
      <c r="E68" s="4">
        <v>1.67</v>
      </c>
      <c r="F68" s="4">
        <v>1</v>
      </c>
      <c r="G68" s="4">
        <v>1.67</v>
      </c>
    </row>
    <row r="69" spans="1:7">
      <c r="A69" s="4">
        <v>168</v>
      </c>
      <c r="B69" s="4">
        <v>38</v>
      </c>
      <c r="C69" s="4"/>
      <c r="D69" s="4">
        <v>1</v>
      </c>
      <c r="E69" s="4">
        <v>1.67</v>
      </c>
      <c r="F69" s="4">
        <v>1</v>
      </c>
      <c r="G69" s="4">
        <v>1.67</v>
      </c>
    </row>
    <row r="70" spans="1:7">
      <c r="A70" s="4">
        <v>192</v>
      </c>
      <c r="B70" s="4">
        <v>38</v>
      </c>
      <c r="C70" s="4"/>
      <c r="D70" s="4">
        <v>0</v>
      </c>
      <c r="E70" s="4">
        <v>0</v>
      </c>
      <c r="F70" s="4">
        <v>0</v>
      </c>
      <c r="G70" s="4">
        <v>0</v>
      </c>
    </row>
    <row r="71" spans="1:7">
      <c r="A71" s="5" t="s">
        <v>9</v>
      </c>
      <c r="B71" s="5"/>
      <c r="C71" s="5"/>
      <c r="D71" s="5">
        <f>SUM(D63:D70)</f>
        <v>25</v>
      </c>
      <c r="E71" s="5"/>
      <c r="F71" s="5">
        <f>SUM(F63:F70)</f>
        <v>35</v>
      </c>
      <c r="G71" s="5"/>
    </row>
    <row r="72" spans="1:7">
      <c r="A72">
        <v>24</v>
      </c>
      <c r="B72">
        <v>40</v>
      </c>
      <c r="C72">
        <v>60</v>
      </c>
      <c r="D72">
        <v>12</v>
      </c>
      <c r="E72">
        <v>20</v>
      </c>
      <c r="F72">
        <v>6</v>
      </c>
      <c r="G72">
        <v>10</v>
      </c>
    </row>
    <row r="73" spans="1:7">
      <c r="A73">
        <v>48</v>
      </c>
      <c r="B73">
        <v>40</v>
      </c>
      <c r="D73">
        <v>8</v>
      </c>
      <c r="E73">
        <v>13.33</v>
      </c>
      <c r="F73">
        <v>20</v>
      </c>
      <c r="G73">
        <v>33.33</v>
      </c>
    </row>
    <row r="74" spans="1:7">
      <c r="A74">
        <v>72</v>
      </c>
      <c r="B74">
        <v>40</v>
      </c>
      <c r="D74">
        <v>2</v>
      </c>
      <c r="E74">
        <v>3.33</v>
      </c>
      <c r="F74">
        <v>8</v>
      </c>
      <c r="G74">
        <v>13.33</v>
      </c>
    </row>
    <row r="75" spans="1:7">
      <c r="A75">
        <v>96</v>
      </c>
      <c r="B75">
        <v>40</v>
      </c>
      <c r="D75">
        <v>0</v>
      </c>
      <c r="E75">
        <v>0</v>
      </c>
      <c r="F75">
        <v>2</v>
      </c>
      <c r="G75">
        <v>3.33</v>
      </c>
    </row>
    <row r="76" spans="1:7">
      <c r="A76">
        <v>120</v>
      </c>
      <c r="B76">
        <v>40</v>
      </c>
      <c r="D76">
        <v>0</v>
      </c>
      <c r="E76">
        <v>0</v>
      </c>
      <c r="F76">
        <v>0</v>
      </c>
      <c r="G76">
        <v>0</v>
      </c>
    </row>
    <row r="77" spans="1:7">
      <c r="A77">
        <v>144</v>
      </c>
      <c r="B77">
        <v>40</v>
      </c>
      <c r="D77">
        <v>0</v>
      </c>
      <c r="E77">
        <v>0</v>
      </c>
      <c r="F77">
        <v>0</v>
      </c>
      <c r="G77">
        <v>0</v>
      </c>
    </row>
    <row r="78" spans="1:7">
      <c r="A78">
        <v>168</v>
      </c>
      <c r="B78">
        <v>40</v>
      </c>
      <c r="D78">
        <v>0</v>
      </c>
      <c r="E78">
        <v>0</v>
      </c>
      <c r="F78">
        <v>0</v>
      </c>
      <c r="G78">
        <v>0</v>
      </c>
    </row>
    <row r="79" spans="1:7">
      <c r="A79">
        <v>192</v>
      </c>
      <c r="B79">
        <v>40</v>
      </c>
      <c r="D79">
        <v>2</v>
      </c>
      <c r="E79">
        <v>3.33</v>
      </c>
      <c r="F79">
        <v>0</v>
      </c>
      <c r="G79">
        <v>0</v>
      </c>
    </row>
    <row r="80" spans="1:7">
      <c r="A80" s="2" t="s">
        <v>9</v>
      </c>
      <c r="B80" s="2"/>
      <c r="C80" s="2"/>
      <c r="D80" s="2">
        <f>SUM(D72:D79)</f>
        <v>24</v>
      </c>
      <c r="E80" s="2"/>
      <c r="F80" s="2">
        <f>SUM(F72:F79)</f>
        <v>36</v>
      </c>
      <c r="G80" s="2"/>
    </row>
    <row r="81" spans="1:7">
      <c r="A81">
        <v>24</v>
      </c>
      <c r="B81">
        <v>41</v>
      </c>
      <c r="C81">
        <v>60</v>
      </c>
      <c r="D81">
        <v>12</v>
      </c>
      <c r="E81">
        <v>20</v>
      </c>
      <c r="F81">
        <v>4</v>
      </c>
      <c r="G81">
        <v>6.67</v>
      </c>
    </row>
    <row r="82" spans="1:7">
      <c r="A82">
        <v>48</v>
      </c>
      <c r="B82">
        <v>41</v>
      </c>
      <c r="D82">
        <v>4</v>
      </c>
      <c r="E82">
        <v>6.67</v>
      </c>
      <c r="F82">
        <v>15</v>
      </c>
      <c r="G82">
        <v>25</v>
      </c>
    </row>
    <row r="83" spans="1:7">
      <c r="A83">
        <v>72</v>
      </c>
      <c r="B83">
        <v>41</v>
      </c>
      <c r="D83">
        <v>2</v>
      </c>
      <c r="E83">
        <v>3.33</v>
      </c>
      <c r="F83">
        <v>9</v>
      </c>
      <c r="G83">
        <v>15</v>
      </c>
    </row>
    <row r="84" spans="1:7">
      <c r="A84">
        <v>96</v>
      </c>
      <c r="B84">
        <v>41</v>
      </c>
      <c r="D84">
        <v>2</v>
      </c>
      <c r="E84">
        <v>3.33</v>
      </c>
      <c r="F84">
        <v>5</v>
      </c>
      <c r="G84">
        <v>8.33</v>
      </c>
    </row>
    <row r="85" spans="1:7">
      <c r="A85">
        <v>120</v>
      </c>
      <c r="B85">
        <v>41</v>
      </c>
      <c r="D85">
        <v>1</v>
      </c>
      <c r="E85">
        <v>1.67</v>
      </c>
      <c r="F85">
        <v>2</v>
      </c>
      <c r="G85">
        <v>3.33</v>
      </c>
    </row>
    <row r="86" spans="1:7">
      <c r="A86">
        <v>144</v>
      </c>
      <c r="B86">
        <v>41</v>
      </c>
      <c r="D86">
        <v>2</v>
      </c>
      <c r="E86">
        <v>3.33</v>
      </c>
      <c r="F86">
        <v>1</v>
      </c>
      <c r="G86">
        <v>1.67</v>
      </c>
    </row>
    <row r="87" spans="1:7">
      <c r="A87">
        <v>168</v>
      </c>
      <c r="B87">
        <v>41</v>
      </c>
      <c r="D87">
        <v>1</v>
      </c>
      <c r="E87">
        <v>1.67</v>
      </c>
      <c r="F87">
        <v>0</v>
      </c>
      <c r="G87">
        <v>0</v>
      </c>
    </row>
    <row r="88" spans="1:7">
      <c r="A88">
        <v>192</v>
      </c>
      <c r="B88">
        <v>41</v>
      </c>
      <c r="D88">
        <v>0</v>
      </c>
      <c r="E88">
        <v>0</v>
      </c>
      <c r="F88">
        <v>0</v>
      </c>
      <c r="G88">
        <v>0</v>
      </c>
    </row>
    <row r="89" spans="1:7">
      <c r="A89" s="2" t="s">
        <v>9</v>
      </c>
      <c r="B89" s="2"/>
      <c r="C89" s="2"/>
      <c r="D89" s="2">
        <f>SUM(D81:D88)</f>
        <v>24</v>
      </c>
      <c r="E89" s="2"/>
      <c r="F89" s="2">
        <f>SUM(F81:F88)</f>
        <v>36</v>
      </c>
      <c r="G89" s="2"/>
    </row>
    <row r="90" spans="1:7">
      <c r="A90">
        <v>24</v>
      </c>
      <c r="B90">
        <v>42</v>
      </c>
      <c r="C90">
        <v>60</v>
      </c>
      <c r="D90">
        <v>10</v>
      </c>
      <c r="E90">
        <v>16.670000000000002</v>
      </c>
      <c r="F90">
        <v>12</v>
      </c>
      <c r="G90">
        <v>20</v>
      </c>
    </row>
    <row r="91" spans="1:7">
      <c r="A91">
        <v>48</v>
      </c>
      <c r="B91">
        <v>42</v>
      </c>
      <c r="D91">
        <v>4</v>
      </c>
      <c r="E91">
        <v>6.67</v>
      </c>
      <c r="F91">
        <v>6</v>
      </c>
      <c r="G91">
        <v>10</v>
      </c>
    </row>
    <row r="92" spans="1:7">
      <c r="A92">
        <v>72</v>
      </c>
      <c r="B92">
        <v>42</v>
      </c>
      <c r="D92">
        <v>7</v>
      </c>
      <c r="E92">
        <v>11.67</v>
      </c>
      <c r="F92">
        <v>4</v>
      </c>
      <c r="G92">
        <v>6.67</v>
      </c>
    </row>
    <row r="93" spans="1:7">
      <c r="A93">
        <v>96</v>
      </c>
      <c r="B93">
        <v>42</v>
      </c>
      <c r="D93">
        <v>1</v>
      </c>
      <c r="E93">
        <v>1.67</v>
      </c>
      <c r="F93">
        <v>4</v>
      </c>
      <c r="G93">
        <v>6.67</v>
      </c>
    </row>
    <row r="94" spans="1:7">
      <c r="A94">
        <v>120</v>
      </c>
      <c r="B94">
        <v>42</v>
      </c>
      <c r="D94">
        <v>4</v>
      </c>
      <c r="E94">
        <v>6.67</v>
      </c>
      <c r="F94">
        <v>2</v>
      </c>
      <c r="G94">
        <v>3.33</v>
      </c>
    </row>
    <row r="95" spans="1:7">
      <c r="A95">
        <v>144</v>
      </c>
      <c r="B95">
        <v>42</v>
      </c>
      <c r="D95">
        <v>4</v>
      </c>
      <c r="E95">
        <v>6.67</v>
      </c>
      <c r="F95">
        <v>0</v>
      </c>
      <c r="G95">
        <v>0</v>
      </c>
    </row>
    <row r="96" spans="1:7">
      <c r="A96">
        <v>168</v>
      </c>
      <c r="B96">
        <v>42</v>
      </c>
      <c r="D96">
        <v>1</v>
      </c>
      <c r="E96">
        <v>1.67</v>
      </c>
      <c r="F96">
        <v>1</v>
      </c>
      <c r="G96">
        <v>1.67</v>
      </c>
    </row>
    <row r="97" spans="1:7">
      <c r="A97">
        <v>192</v>
      </c>
      <c r="B97">
        <v>42</v>
      </c>
      <c r="D97">
        <v>0</v>
      </c>
      <c r="E97">
        <v>0</v>
      </c>
      <c r="F97">
        <v>0</v>
      </c>
      <c r="G97">
        <v>0</v>
      </c>
    </row>
    <row r="98" spans="1:7">
      <c r="A98" s="2" t="s">
        <v>9</v>
      </c>
      <c r="B98" s="2"/>
      <c r="C98" s="2"/>
      <c r="D98" s="2">
        <f>SUM(D90:D97)</f>
        <v>31</v>
      </c>
      <c r="E98" s="2"/>
      <c r="F98" s="2">
        <f>SUM(F90:F97)</f>
        <v>29</v>
      </c>
      <c r="G98" s="2"/>
    </row>
    <row r="99" spans="1:7">
      <c r="A99">
        <v>24</v>
      </c>
      <c r="B99">
        <v>43</v>
      </c>
      <c r="C99">
        <v>60</v>
      </c>
      <c r="D99">
        <v>60</v>
      </c>
      <c r="E99">
        <v>100</v>
      </c>
      <c r="F99">
        <v>0</v>
      </c>
      <c r="G99">
        <v>0</v>
      </c>
    </row>
    <row r="100" spans="1:7">
      <c r="A100" s="2" t="s">
        <v>9</v>
      </c>
      <c r="B100" s="2"/>
      <c r="C100" s="2"/>
      <c r="D100" s="2">
        <f>SUM(D99)</f>
        <v>60</v>
      </c>
      <c r="E100" s="2"/>
      <c r="F100" s="2">
        <f>SUM(F99)</f>
        <v>0</v>
      </c>
      <c r="G100" s="2"/>
    </row>
  </sheetData>
  <mergeCells count="2">
    <mergeCell ref="I7:Q7"/>
    <mergeCell ref="A2:G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P58"/>
  <sheetViews>
    <sheetView topLeftCell="A4" workbookViewId="0">
      <selection activeCell="N28" sqref="N28"/>
    </sheetView>
  </sheetViews>
  <sheetFormatPr defaultRowHeight="14.25"/>
  <cols>
    <col min="1" max="1" width="12.3984375" bestFit="1" customWidth="1"/>
    <col min="2" max="2" width="16.3984375" bestFit="1" customWidth="1"/>
    <col min="3" max="3" width="16.73046875" bestFit="1" customWidth="1"/>
    <col min="5" max="5" width="17.3984375" bestFit="1" customWidth="1"/>
    <col min="6" max="6" width="10.86328125" bestFit="1" customWidth="1"/>
    <col min="7" max="7" width="24.1328125" bestFit="1" customWidth="1"/>
    <col min="10" max="10" width="9.73046875" bestFit="1" customWidth="1"/>
    <col min="12" max="12" width="16.73046875" bestFit="1" customWidth="1"/>
    <col min="13" max="13" width="10.86328125" bestFit="1" customWidth="1"/>
    <col min="14" max="14" width="18.59765625" bestFit="1" customWidth="1"/>
  </cols>
  <sheetData>
    <row r="2" spans="1:16">
      <c r="A2" s="8" t="s">
        <v>23</v>
      </c>
      <c r="B2" s="8"/>
      <c r="C2" s="8"/>
      <c r="D2" s="8"/>
      <c r="E2" s="8"/>
      <c r="F2" s="8"/>
      <c r="G2" s="8"/>
    </row>
    <row r="4" spans="1:16">
      <c r="A4" s="1" t="s">
        <v>10</v>
      </c>
      <c r="B4" s="1" t="s">
        <v>13</v>
      </c>
      <c r="C4" s="1" t="s">
        <v>22</v>
      </c>
      <c r="D4" s="1" t="s">
        <v>1</v>
      </c>
      <c r="E4" s="1" t="s">
        <v>20</v>
      </c>
      <c r="F4" s="1" t="s">
        <v>3</v>
      </c>
      <c r="G4" s="1" t="s">
        <v>21</v>
      </c>
    </row>
    <row r="5" spans="1:16">
      <c r="A5">
        <v>24</v>
      </c>
      <c r="B5">
        <v>0</v>
      </c>
      <c r="C5">
        <v>60</v>
      </c>
      <c r="D5">
        <v>27</v>
      </c>
      <c r="E5">
        <v>45</v>
      </c>
      <c r="F5">
        <v>14</v>
      </c>
      <c r="G5">
        <v>23.33</v>
      </c>
    </row>
    <row r="6" spans="1:16">
      <c r="A6">
        <v>48</v>
      </c>
      <c r="B6">
        <v>0</v>
      </c>
      <c r="D6">
        <v>4</v>
      </c>
      <c r="E6">
        <v>6.67</v>
      </c>
      <c r="F6">
        <v>12</v>
      </c>
      <c r="G6">
        <v>20</v>
      </c>
      <c r="H6" s="8" t="s">
        <v>24</v>
      </c>
      <c r="I6" s="8"/>
      <c r="J6" s="8"/>
      <c r="K6" s="8"/>
      <c r="L6" s="8"/>
      <c r="M6" s="8"/>
      <c r="N6" s="8"/>
      <c r="O6" s="8"/>
      <c r="P6" s="8"/>
    </row>
    <row r="7" spans="1:16">
      <c r="A7">
        <v>72</v>
      </c>
      <c r="B7">
        <v>0</v>
      </c>
      <c r="D7">
        <v>0</v>
      </c>
      <c r="E7">
        <v>0</v>
      </c>
      <c r="F7">
        <v>3</v>
      </c>
      <c r="G7">
        <v>5</v>
      </c>
    </row>
    <row r="8" spans="1:16">
      <c r="A8" s="2" t="s">
        <v>9</v>
      </c>
      <c r="B8" s="2"/>
      <c r="C8" s="2"/>
      <c r="D8" s="2">
        <f>SUM(D5:D7)</f>
        <v>31</v>
      </c>
      <c r="E8" s="2"/>
      <c r="F8" s="2">
        <f>SUM(F5:F7)</f>
        <v>29</v>
      </c>
      <c r="G8" s="2"/>
      <c r="J8" t="s">
        <v>0</v>
      </c>
      <c r="K8" t="s">
        <v>1</v>
      </c>
      <c r="L8" t="s">
        <v>2</v>
      </c>
      <c r="M8" t="s">
        <v>3</v>
      </c>
      <c r="N8" t="s">
        <v>4</v>
      </c>
    </row>
    <row r="9" spans="1:16">
      <c r="A9" s="6">
        <v>24</v>
      </c>
      <c r="B9" s="6">
        <v>10</v>
      </c>
      <c r="C9" s="6">
        <v>60</v>
      </c>
      <c r="D9" s="6">
        <v>19</v>
      </c>
      <c r="E9" s="6">
        <v>31.67</v>
      </c>
      <c r="F9" s="6">
        <v>18</v>
      </c>
      <c r="G9" s="6">
        <v>30</v>
      </c>
      <c r="J9">
        <v>0</v>
      </c>
      <c r="K9">
        <v>31</v>
      </c>
      <c r="L9">
        <v>51.7</v>
      </c>
      <c r="M9">
        <v>29</v>
      </c>
      <c r="N9">
        <v>48.3</v>
      </c>
    </row>
    <row r="10" spans="1:16">
      <c r="A10" s="6">
        <v>48</v>
      </c>
      <c r="B10" s="6">
        <v>10</v>
      </c>
      <c r="C10" s="6"/>
      <c r="D10" s="6">
        <v>6</v>
      </c>
      <c r="E10" s="6">
        <v>10</v>
      </c>
      <c r="F10" s="6">
        <v>9</v>
      </c>
      <c r="G10" s="6">
        <v>15</v>
      </c>
      <c r="J10" s="6">
        <v>10</v>
      </c>
      <c r="K10" s="6">
        <v>27</v>
      </c>
      <c r="L10" s="6">
        <v>45</v>
      </c>
      <c r="M10" s="6">
        <v>33</v>
      </c>
      <c r="N10" s="6">
        <v>55</v>
      </c>
    </row>
    <row r="11" spans="1:16">
      <c r="A11" s="6">
        <v>72</v>
      </c>
      <c r="B11" s="6">
        <v>10</v>
      </c>
      <c r="C11" s="6"/>
      <c r="D11" s="6">
        <v>2</v>
      </c>
      <c r="E11" s="6">
        <v>3.33</v>
      </c>
      <c r="F11" s="6">
        <v>6</v>
      </c>
      <c r="G11" s="6">
        <v>10</v>
      </c>
      <c r="J11">
        <v>15</v>
      </c>
      <c r="K11">
        <v>21</v>
      </c>
      <c r="L11">
        <v>35</v>
      </c>
      <c r="M11">
        <v>39</v>
      </c>
      <c r="N11">
        <v>65</v>
      </c>
    </row>
    <row r="12" spans="1:16">
      <c r="A12" s="7" t="s">
        <v>9</v>
      </c>
      <c r="B12" s="7"/>
      <c r="C12" s="7"/>
      <c r="D12" s="7">
        <f>SUM(D9:D11)</f>
        <v>27</v>
      </c>
      <c r="E12" s="7"/>
      <c r="F12" s="7">
        <f>SUM(F9:F11)</f>
        <v>33</v>
      </c>
      <c r="G12" s="7"/>
      <c r="J12">
        <v>25</v>
      </c>
      <c r="K12">
        <v>2</v>
      </c>
      <c r="L12">
        <v>3.33</v>
      </c>
      <c r="M12">
        <v>58</v>
      </c>
      <c r="N12">
        <v>96.7</v>
      </c>
    </row>
    <row r="13" spans="1:16">
      <c r="A13">
        <v>24</v>
      </c>
      <c r="B13">
        <v>15</v>
      </c>
      <c r="C13">
        <v>60</v>
      </c>
      <c r="D13">
        <v>10</v>
      </c>
      <c r="E13">
        <v>16.670000000000002</v>
      </c>
      <c r="F13">
        <v>29</v>
      </c>
      <c r="G13">
        <v>48.33</v>
      </c>
      <c r="J13" s="6">
        <v>28</v>
      </c>
      <c r="K13" s="6">
        <v>4</v>
      </c>
      <c r="L13" s="6">
        <v>6.67</v>
      </c>
      <c r="M13" s="6">
        <v>56</v>
      </c>
      <c r="N13" s="6">
        <v>93.3</v>
      </c>
    </row>
    <row r="14" spans="1:16">
      <c r="A14">
        <v>48</v>
      </c>
      <c r="B14">
        <v>15</v>
      </c>
      <c r="D14">
        <v>9</v>
      </c>
      <c r="E14">
        <v>15</v>
      </c>
      <c r="F14">
        <v>10</v>
      </c>
      <c r="G14">
        <v>16.670000000000002</v>
      </c>
      <c r="J14" s="6">
        <v>30</v>
      </c>
      <c r="K14" s="6">
        <v>5</v>
      </c>
      <c r="L14" s="6">
        <v>8.33</v>
      </c>
      <c r="M14" s="6">
        <v>55</v>
      </c>
      <c r="N14" s="6">
        <v>91.7</v>
      </c>
    </row>
    <row r="15" spans="1:16">
      <c r="A15">
        <v>72</v>
      </c>
      <c r="B15">
        <v>15</v>
      </c>
      <c r="D15">
        <v>2</v>
      </c>
      <c r="E15">
        <v>3.33</v>
      </c>
      <c r="F15">
        <v>0</v>
      </c>
      <c r="G15">
        <v>0</v>
      </c>
      <c r="J15" s="6">
        <v>32</v>
      </c>
      <c r="K15" s="6">
        <v>7</v>
      </c>
      <c r="L15" s="6">
        <v>11.67</v>
      </c>
      <c r="M15" s="6">
        <v>53</v>
      </c>
      <c r="N15" s="6">
        <v>88.3</v>
      </c>
    </row>
    <row r="16" spans="1:16">
      <c r="A16" s="2" t="s">
        <v>9</v>
      </c>
      <c r="B16" s="2"/>
      <c r="C16" s="2"/>
      <c r="D16" s="2">
        <f>SUM(D13:D15)</f>
        <v>21</v>
      </c>
      <c r="E16" s="2"/>
      <c r="F16" s="2">
        <f>SUM(F13:F15)</f>
        <v>39</v>
      </c>
      <c r="G16" s="2"/>
      <c r="J16" s="6">
        <v>34</v>
      </c>
      <c r="K16" s="6">
        <v>8</v>
      </c>
      <c r="L16" s="6">
        <v>13.33</v>
      </c>
      <c r="M16" s="6">
        <v>52</v>
      </c>
      <c r="N16" s="6">
        <v>86.7</v>
      </c>
    </row>
    <row r="17" spans="1:14">
      <c r="A17">
        <v>24</v>
      </c>
      <c r="B17">
        <v>25</v>
      </c>
      <c r="C17">
        <v>60</v>
      </c>
      <c r="D17">
        <v>2</v>
      </c>
      <c r="E17">
        <v>3.33</v>
      </c>
      <c r="F17">
        <v>50</v>
      </c>
      <c r="G17">
        <v>83.33</v>
      </c>
      <c r="J17" s="6">
        <v>36</v>
      </c>
      <c r="K17" s="6">
        <v>10</v>
      </c>
      <c r="L17" s="6">
        <v>16.7</v>
      </c>
      <c r="M17" s="6">
        <v>50</v>
      </c>
      <c r="N17" s="6">
        <v>83.3</v>
      </c>
    </row>
    <row r="18" spans="1:14">
      <c r="A18">
        <v>48</v>
      </c>
      <c r="B18">
        <v>25</v>
      </c>
      <c r="D18">
        <v>0</v>
      </c>
      <c r="E18">
        <v>0</v>
      </c>
      <c r="F18">
        <v>8</v>
      </c>
      <c r="G18">
        <v>13.33</v>
      </c>
      <c r="J18">
        <v>38</v>
      </c>
      <c r="K18">
        <v>12</v>
      </c>
      <c r="L18">
        <v>20</v>
      </c>
      <c r="M18">
        <v>48</v>
      </c>
      <c r="N18">
        <v>80</v>
      </c>
    </row>
    <row r="19" spans="1:14">
      <c r="A19">
        <v>72</v>
      </c>
      <c r="B19">
        <v>25</v>
      </c>
      <c r="D19">
        <v>0</v>
      </c>
      <c r="E19">
        <v>0</v>
      </c>
      <c r="F19">
        <v>0</v>
      </c>
      <c r="G19">
        <v>0</v>
      </c>
      <c r="J19">
        <v>40</v>
      </c>
      <c r="K19">
        <v>14</v>
      </c>
      <c r="L19">
        <v>23.3</v>
      </c>
      <c r="M19">
        <v>46</v>
      </c>
      <c r="N19">
        <v>76.7</v>
      </c>
    </row>
    <row r="20" spans="1:14">
      <c r="A20" s="2" t="s">
        <v>9</v>
      </c>
      <c r="B20" s="2"/>
      <c r="C20" s="2"/>
      <c r="D20" s="2">
        <f>SUM(D17:D19)</f>
        <v>2</v>
      </c>
      <c r="E20" s="2"/>
      <c r="F20" s="2">
        <f>SUM(F17:F19)</f>
        <v>58</v>
      </c>
      <c r="G20" s="2"/>
      <c r="J20">
        <v>41</v>
      </c>
      <c r="K20">
        <v>15</v>
      </c>
      <c r="L20">
        <v>25</v>
      </c>
      <c r="M20">
        <v>45</v>
      </c>
      <c r="N20">
        <v>75</v>
      </c>
    </row>
    <row r="21" spans="1:14">
      <c r="A21" s="6">
        <v>24</v>
      </c>
      <c r="B21" s="6">
        <v>28</v>
      </c>
      <c r="C21" s="6">
        <v>60</v>
      </c>
      <c r="D21" s="6">
        <v>3</v>
      </c>
      <c r="E21" s="6">
        <v>5</v>
      </c>
      <c r="F21" s="6">
        <v>44</v>
      </c>
      <c r="G21" s="6">
        <v>73.33</v>
      </c>
      <c r="J21">
        <v>42</v>
      </c>
      <c r="K21">
        <v>24</v>
      </c>
      <c r="L21">
        <v>40</v>
      </c>
      <c r="M21">
        <v>36</v>
      </c>
      <c r="N21">
        <v>60</v>
      </c>
    </row>
    <row r="22" spans="1:14">
      <c r="A22" s="6">
        <v>48</v>
      </c>
      <c r="B22" s="6">
        <v>28</v>
      </c>
      <c r="C22" s="6"/>
      <c r="D22" s="6">
        <v>1</v>
      </c>
      <c r="E22" s="6">
        <v>1.67</v>
      </c>
      <c r="F22" s="6">
        <v>11</v>
      </c>
      <c r="G22" s="6">
        <v>18.329999999999998</v>
      </c>
      <c r="J22">
        <v>43</v>
      </c>
      <c r="K22">
        <v>60</v>
      </c>
      <c r="L22">
        <v>100</v>
      </c>
      <c r="M22">
        <v>0</v>
      </c>
      <c r="N22">
        <v>0</v>
      </c>
    </row>
    <row r="23" spans="1:14">
      <c r="A23" s="6">
        <v>72</v>
      </c>
      <c r="B23" s="6">
        <v>28</v>
      </c>
      <c r="C23" s="6"/>
      <c r="D23" s="6">
        <v>0</v>
      </c>
      <c r="E23" s="6">
        <v>0</v>
      </c>
      <c r="F23" s="6">
        <v>1</v>
      </c>
      <c r="G23" s="6">
        <v>1.67</v>
      </c>
    </row>
    <row r="24" spans="1:14">
      <c r="A24" s="7" t="s">
        <v>9</v>
      </c>
      <c r="B24" s="7"/>
      <c r="C24" s="7"/>
      <c r="D24" s="7">
        <f>SUM(D21:D23)</f>
        <v>4</v>
      </c>
      <c r="E24" s="7"/>
      <c r="F24" s="7">
        <f>SUM(F21:F23)</f>
        <v>56</v>
      </c>
      <c r="G24" s="7"/>
    </row>
    <row r="25" spans="1:14">
      <c r="A25" s="6">
        <v>24</v>
      </c>
      <c r="B25" s="6">
        <v>30</v>
      </c>
      <c r="C25" s="6">
        <v>60</v>
      </c>
      <c r="D25" s="6">
        <v>4</v>
      </c>
      <c r="E25" s="6">
        <v>6.67</v>
      </c>
      <c r="F25" s="6">
        <v>41</v>
      </c>
      <c r="G25" s="6">
        <v>68.33</v>
      </c>
      <c r="I25" s="1" t="s">
        <v>33</v>
      </c>
      <c r="J25" t="s">
        <v>34</v>
      </c>
    </row>
    <row r="26" spans="1:14">
      <c r="A26" s="6">
        <v>48</v>
      </c>
      <c r="B26" s="6">
        <v>30</v>
      </c>
      <c r="C26" s="6"/>
      <c r="D26" s="6">
        <v>1</v>
      </c>
      <c r="E26" s="6">
        <v>1.67</v>
      </c>
      <c r="F26" s="6">
        <v>12</v>
      </c>
      <c r="G26" s="6">
        <v>20</v>
      </c>
    </row>
    <row r="27" spans="1:14">
      <c r="A27" s="6">
        <v>72</v>
      </c>
      <c r="B27" s="6">
        <v>30</v>
      </c>
      <c r="C27" s="6"/>
      <c r="D27" s="6">
        <v>0</v>
      </c>
      <c r="E27" s="6">
        <v>0</v>
      </c>
      <c r="F27" s="6">
        <v>2</v>
      </c>
      <c r="G27" s="6">
        <v>3.33</v>
      </c>
    </row>
    <row r="28" spans="1:14">
      <c r="A28" s="7" t="s">
        <v>9</v>
      </c>
      <c r="B28" s="7"/>
      <c r="C28" s="7"/>
      <c r="D28" s="7">
        <f>SUM(D25:D27)</f>
        <v>5</v>
      </c>
      <c r="E28" s="7"/>
      <c r="F28" s="7">
        <f>SUM(F25:F27)</f>
        <v>55</v>
      </c>
      <c r="G28" s="7"/>
    </row>
    <row r="29" spans="1:14">
      <c r="A29" s="6">
        <v>24</v>
      </c>
      <c r="B29" s="6">
        <v>32</v>
      </c>
      <c r="C29" s="6">
        <v>60</v>
      </c>
      <c r="D29" s="6">
        <v>5</v>
      </c>
      <c r="E29" s="6">
        <v>8.33</v>
      </c>
      <c r="F29" s="6">
        <v>38</v>
      </c>
      <c r="G29" s="6">
        <v>63.33</v>
      </c>
    </row>
    <row r="30" spans="1:14">
      <c r="A30" s="6">
        <v>48</v>
      </c>
      <c r="B30" s="6">
        <v>32</v>
      </c>
      <c r="C30" s="6"/>
      <c r="D30" s="6">
        <v>2</v>
      </c>
      <c r="E30" s="6">
        <v>3.33</v>
      </c>
      <c r="F30" s="6">
        <v>13</v>
      </c>
      <c r="G30" s="6">
        <v>21.67</v>
      </c>
    </row>
    <row r="31" spans="1:14">
      <c r="A31" s="6">
        <v>72</v>
      </c>
      <c r="B31" s="6">
        <v>32</v>
      </c>
      <c r="C31" s="6"/>
      <c r="D31" s="6">
        <v>0</v>
      </c>
      <c r="E31" s="6">
        <v>0</v>
      </c>
      <c r="F31" s="6">
        <v>2</v>
      </c>
      <c r="G31" s="6">
        <v>3.33</v>
      </c>
    </row>
    <row r="32" spans="1:14">
      <c r="A32" s="7" t="s">
        <v>9</v>
      </c>
      <c r="B32" s="7"/>
      <c r="C32" s="7"/>
      <c r="D32" s="7">
        <f>SUM(D29:D31)</f>
        <v>7</v>
      </c>
      <c r="E32" s="7"/>
      <c r="F32" s="7">
        <f>SUM(F29:F31)</f>
        <v>53</v>
      </c>
      <c r="G32" s="7"/>
    </row>
    <row r="33" spans="1:7">
      <c r="A33" s="6">
        <v>24</v>
      </c>
      <c r="B33" s="6">
        <v>34</v>
      </c>
      <c r="C33" s="6">
        <v>60</v>
      </c>
      <c r="D33" s="6">
        <v>6</v>
      </c>
      <c r="E33" s="6">
        <v>10</v>
      </c>
      <c r="F33" s="6">
        <v>35</v>
      </c>
      <c r="G33" s="6">
        <v>58.33</v>
      </c>
    </row>
    <row r="34" spans="1:7">
      <c r="A34" s="6">
        <v>48</v>
      </c>
      <c r="B34" s="6">
        <v>34</v>
      </c>
      <c r="C34" s="6"/>
      <c r="D34" s="6">
        <v>2</v>
      </c>
      <c r="E34" s="6">
        <v>3.33</v>
      </c>
      <c r="F34" s="6">
        <v>14</v>
      </c>
      <c r="G34" s="6">
        <v>23.33</v>
      </c>
    </row>
    <row r="35" spans="1:7">
      <c r="A35" s="6">
        <v>72</v>
      </c>
      <c r="B35" s="6">
        <v>34</v>
      </c>
      <c r="C35" s="6"/>
      <c r="D35" s="6">
        <v>0</v>
      </c>
      <c r="E35" s="6">
        <v>0</v>
      </c>
      <c r="F35" s="6">
        <v>3</v>
      </c>
      <c r="G35" s="6">
        <v>5</v>
      </c>
    </row>
    <row r="36" spans="1:7">
      <c r="A36" s="7" t="s">
        <v>9</v>
      </c>
      <c r="B36" s="7"/>
      <c r="C36" s="7"/>
      <c r="D36" s="7">
        <f>SUM(D33:D35)</f>
        <v>8</v>
      </c>
      <c r="E36" s="7"/>
      <c r="F36" s="7">
        <f>SUM(F33:F35)</f>
        <v>52</v>
      </c>
      <c r="G36" s="7"/>
    </row>
    <row r="37" spans="1:7">
      <c r="A37" s="6">
        <v>24</v>
      </c>
      <c r="B37" s="6">
        <v>36</v>
      </c>
      <c r="C37" s="6">
        <v>60</v>
      </c>
      <c r="D37" s="6">
        <v>8</v>
      </c>
      <c r="E37" s="6">
        <v>13.33</v>
      </c>
      <c r="F37" s="6">
        <v>32</v>
      </c>
      <c r="G37" s="6">
        <v>53.33</v>
      </c>
    </row>
    <row r="38" spans="1:7">
      <c r="A38" s="6">
        <v>48</v>
      </c>
      <c r="B38" s="6">
        <v>36</v>
      </c>
      <c r="C38" s="6"/>
      <c r="D38" s="6">
        <v>2</v>
      </c>
      <c r="E38" s="6">
        <v>3.33</v>
      </c>
      <c r="F38" s="6">
        <v>15</v>
      </c>
      <c r="G38" s="6">
        <v>25</v>
      </c>
    </row>
    <row r="39" spans="1:7">
      <c r="A39" s="6">
        <v>72</v>
      </c>
      <c r="B39" s="6">
        <v>36</v>
      </c>
      <c r="C39" s="6"/>
      <c r="D39" s="6">
        <v>0</v>
      </c>
      <c r="E39" s="6">
        <v>0</v>
      </c>
      <c r="F39" s="6">
        <v>3</v>
      </c>
      <c r="G39" s="6">
        <v>5</v>
      </c>
    </row>
    <row r="40" spans="1:7">
      <c r="A40" s="7" t="s">
        <v>9</v>
      </c>
      <c r="B40" s="7"/>
      <c r="C40" s="7"/>
      <c r="D40" s="7">
        <f>SUM(D37:D39)</f>
        <v>10</v>
      </c>
      <c r="E40" s="7"/>
      <c r="F40" s="7">
        <f>SUM(F37:F39)</f>
        <v>50</v>
      </c>
      <c r="G40" s="7"/>
    </row>
    <row r="41" spans="1:7">
      <c r="A41" s="6">
        <v>24</v>
      </c>
      <c r="B41" s="6">
        <v>38</v>
      </c>
      <c r="C41" s="6">
        <v>60</v>
      </c>
      <c r="D41" s="6">
        <v>9</v>
      </c>
      <c r="E41" s="6">
        <v>15</v>
      </c>
      <c r="F41" s="6">
        <v>39</v>
      </c>
      <c r="G41" s="6">
        <v>65</v>
      </c>
    </row>
    <row r="42" spans="1:7">
      <c r="A42" s="6">
        <v>48</v>
      </c>
      <c r="B42" s="6">
        <v>38</v>
      </c>
      <c r="C42" s="6"/>
      <c r="D42" s="6">
        <v>3</v>
      </c>
      <c r="E42" s="6">
        <v>5</v>
      </c>
      <c r="F42" s="6">
        <v>9</v>
      </c>
      <c r="G42" s="6">
        <v>15</v>
      </c>
    </row>
    <row r="43" spans="1:7">
      <c r="A43" s="6">
        <v>72</v>
      </c>
      <c r="B43" s="6">
        <v>38</v>
      </c>
      <c r="C43" s="6"/>
      <c r="D43" s="6">
        <v>0</v>
      </c>
      <c r="E43" s="6">
        <v>0</v>
      </c>
      <c r="F43" s="6">
        <v>0</v>
      </c>
      <c r="G43" s="6">
        <v>0</v>
      </c>
    </row>
    <row r="44" spans="1:7">
      <c r="A44" s="7" t="s">
        <v>9</v>
      </c>
      <c r="B44" s="7"/>
      <c r="C44" s="7"/>
      <c r="D44" s="7">
        <f>SUM(D41:D43)</f>
        <v>12</v>
      </c>
      <c r="E44" s="7"/>
      <c r="F44" s="7">
        <f>SUM(F41:F43)</f>
        <v>48</v>
      </c>
      <c r="G44" s="7"/>
    </row>
    <row r="45" spans="1:7">
      <c r="A45">
        <v>24</v>
      </c>
      <c r="B45">
        <v>40</v>
      </c>
      <c r="C45">
        <v>60</v>
      </c>
      <c r="D45">
        <v>2</v>
      </c>
      <c r="E45">
        <v>3.33</v>
      </c>
      <c r="F45">
        <v>46</v>
      </c>
      <c r="G45">
        <v>76.67</v>
      </c>
    </row>
    <row r="46" spans="1:7">
      <c r="A46">
        <v>48</v>
      </c>
      <c r="B46">
        <v>40</v>
      </c>
      <c r="D46">
        <v>5</v>
      </c>
      <c r="E46">
        <v>8.33</v>
      </c>
      <c r="F46">
        <v>0</v>
      </c>
      <c r="G46">
        <v>0</v>
      </c>
    </row>
    <row r="47" spans="1:7">
      <c r="A47">
        <v>72</v>
      </c>
      <c r="B47">
        <v>40</v>
      </c>
      <c r="D47">
        <v>7</v>
      </c>
      <c r="E47">
        <v>11.67</v>
      </c>
      <c r="F47">
        <v>0</v>
      </c>
      <c r="G47">
        <v>0</v>
      </c>
    </row>
    <row r="48" spans="1:7">
      <c r="A48" s="2" t="s">
        <v>9</v>
      </c>
      <c r="B48" s="2"/>
      <c r="C48" s="2"/>
      <c r="D48" s="2">
        <f>SUM(D45:D47)</f>
        <v>14</v>
      </c>
      <c r="E48" s="2"/>
      <c r="F48" s="2">
        <f>SUM(F45:F47)</f>
        <v>46</v>
      </c>
      <c r="G48" s="2"/>
    </row>
    <row r="49" spans="1:7">
      <c r="A49">
        <v>24</v>
      </c>
      <c r="B49">
        <v>41</v>
      </c>
      <c r="C49">
        <v>60</v>
      </c>
      <c r="D49">
        <v>12</v>
      </c>
      <c r="E49">
        <v>20</v>
      </c>
      <c r="F49">
        <v>33</v>
      </c>
      <c r="G49">
        <v>55</v>
      </c>
    </row>
    <row r="50" spans="1:7">
      <c r="A50">
        <v>48</v>
      </c>
      <c r="B50">
        <v>41</v>
      </c>
      <c r="D50">
        <v>3</v>
      </c>
      <c r="E50">
        <v>5</v>
      </c>
      <c r="F50">
        <v>12</v>
      </c>
      <c r="G50">
        <v>20</v>
      </c>
    </row>
    <row r="51" spans="1:7">
      <c r="A51">
        <v>72</v>
      </c>
      <c r="B51">
        <v>41</v>
      </c>
      <c r="D51">
        <v>0</v>
      </c>
      <c r="E51">
        <v>0</v>
      </c>
      <c r="F51">
        <v>0</v>
      </c>
      <c r="G51">
        <v>0</v>
      </c>
    </row>
    <row r="52" spans="1:7">
      <c r="A52" s="2" t="s">
        <v>9</v>
      </c>
      <c r="B52" s="2"/>
      <c r="C52" s="2"/>
      <c r="D52" s="2">
        <f>SUM(D49:D51)</f>
        <v>15</v>
      </c>
      <c r="E52" s="2"/>
      <c r="F52" s="2">
        <f>SUM(F49:F51)</f>
        <v>45</v>
      </c>
      <c r="G52" s="2"/>
    </row>
    <row r="53" spans="1:7">
      <c r="A53">
        <v>24</v>
      </c>
      <c r="B53">
        <v>42</v>
      </c>
      <c r="C53">
        <v>60</v>
      </c>
      <c r="D53">
        <v>18</v>
      </c>
      <c r="E53">
        <v>30</v>
      </c>
      <c r="F53">
        <v>36</v>
      </c>
      <c r="G53">
        <v>60</v>
      </c>
    </row>
    <row r="54" spans="1:7">
      <c r="A54">
        <v>48</v>
      </c>
      <c r="B54">
        <v>42</v>
      </c>
      <c r="D54">
        <v>6</v>
      </c>
      <c r="E54">
        <v>10</v>
      </c>
      <c r="F54">
        <v>0</v>
      </c>
      <c r="G54">
        <v>0</v>
      </c>
    </row>
    <row r="55" spans="1:7">
      <c r="A55">
        <v>72</v>
      </c>
      <c r="B55">
        <v>42</v>
      </c>
      <c r="D55">
        <v>0</v>
      </c>
      <c r="E55">
        <v>0</v>
      </c>
      <c r="F55">
        <v>0</v>
      </c>
      <c r="G55">
        <v>0</v>
      </c>
    </row>
    <row r="56" spans="1:7">
      <c r="A56" s="2" t="s">
        <v>9</v>
      </c>
      <c r="B56" s="2"/>
      <c r="C56" s="2"/>
      <c r="D56" s="2">
        <f>SUM(D53:D55)</f>
        <v>24</v>
      </c>
      <c r="E56" s="2"/>
      <c r="F56" s="2">
        <f>SUM(F53:F55)</f>
        <v>36</v>
      </c>
      <c r="G56" s="2"/>
    </row>
    <row r="57" spans="1:7">
      <c r="A57">
        <v>24</v>
      </c>
      <c r="B57">
        <v>43</v>
      </c>
      <c r="C57">
        <v>60</v>
      </c>
      <c r="D57">
        <v>60</v>
      </c>
      <c r="E57">
        <v>100</v>
      </c>
      <c r="F57">
        <v>0</v>
      </c>
      <c r="G57">
        <v>0</v>
      </c>
    </row>
    <row r="58" spans="1:7">
      <c r="A58" s="2" t="s">
        <v>9</v>
      </c>
      <c r="B58" s="2"/>
      <c r="C58" s="2"/>
      <c r="D58" s="2">
        <f>SUM(D57)</f>
        <v>60</v>
      </c>
      <c r="E58" s="2"/>
      <c r="F58" s="2">
        <f>SUM(F57)</f>
        <v>0</v>
      </c>
      <c r="G58" s="2"/>
    </row>
  </sheetData>
  <mergeCells count="2">
    <mergeCell ref="A2:G2"/>
    <mergeCell ref="H6:P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Egg Stage</vt:lpstr>
      <vt:lpstr>Larvae Stage</vt:lpstr>
      <vt:lpstr>Pupae Stage</vt:lpstr>
      <vt:lpstr>'Egg Stage'!deepseek_csv_20260509_2cdbe0</vt:lpstr>
      <vt:lpstr>'Pupae Stage'!deepseek_csv_20260509_4b5d27</vt:lpstr>
      <vt:lpstr>'Pupae Stage'!deepseek_csv_20260509_a7060a</vt:lpstr>
      <vt:lpstr>'Larvae Stage'!deepseek_csv_20260509_ab7802</vt:lpstr>
      <vt:lpstr>'Egg Stage'!deepseek_csv_20260509_bdc460</vt:lpstr>
      <vt:lpstr>'Larvae Stage'!deepseek_csv_20260509_f1c64a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MAL. MUSBAHU</dc:creator>
  <cp:lastModifiedBy>Sulaiman Sadi Ibrahim</cp:lastModifiedBy>
  <dcterms:created xsi:type="dcterms:W3CDTF">2026-05-09T11:29:09Z</dcterms:created>
  <dcterms:modified xsi:type="dcterms:W3CDTF">2026-09-09T08:16:25Z</dcterms:modified>
</cp:coreProperties>
</file>