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<sst xmlns="http://schemas.openxmlformats.org/spreadsheetml/2006/main" count="102" uniqueCount="45">
  <si>
    <t>Figure 2 Statistics</t>
  </si>
  <si>
    <t>图8统计表</t>
  </si>
  <si>
    <t>Figure 8 Statistics</t>
  </si>
  <si>
    <t>GAPDH1</t>
  </si>
  <si>
    <t>PHLDA1</t>
  </si>
  <si>
    <t>PHLDA1-2</t>
  </si>
  <si>
    <t>GAPDH3</t>
  </si>
  <si>
    <t>PHLDA1-3</t>
  </si>
  <si>
    <t>GAPDH2</t>
  </si>
  <si>
    <t>WT1</t>
  </si>
  <si>
    <t>WT</t>
  </si>
  <si>
    <t>WT2</t>
  </si>
  <si>
    <t>APP/PS1</t>
  </si>
  <si>
    <t>WT3</t>
  </si>
  <si>
    <t>AAV-GFP</t>
  </si>
  <si>
    <t>APP/PS1-1</t>
  </si>
  <si>
    <t>AAV-shPHLDA1</t>
  </si>
  <si>
    <t>APP/PS1-2</t>
  </si>
  <si>
    <t>APP/PS1-3</t>
  </si>
  <si>
    <t>FoXO1</t>
  </si>
  <si>
    <t>FoXO1-2</t>
  </si>
  <si>
    <t>FoXO1-3</t>
  </si>
  <si>
    <t>Figure 9 Statistical data of microglia cells</t>
  </si>
  <si>
    <t>AKT</t>
  </si>
  <si>
    <t>AKT2</t>
  </si>
  <si>
    <t>AKT3</t>
  </si>
  <si>
    <t>Figure 10 Immunohistochemical statistics</t>
  </si>
  <si>
    <t>The area of Aβ plaques in the hippocampus</t>
  </si>
  <si>
    <t>The area of Aβ plaques in the cortex</t>
  </si>
  <si>
    <t>F-foxo1</t>
  </si>
  <si>
    <t>p-Foxo1-2</t>
  </si>
  <si>
    <t>p-Foxo1-3</t>
  </si>
  <si>
    <r>
      <rPr>
        <sz val="11"/>
        <rFont val="Arial"/>
        <charset val="134"/>
      </rPr>
      <t>β</t>
    </r>
    <r>
      <rPr>
        <sz val="11"/>
        <rFont val="宋体"/>
        <charset val="134"/>
        <scheme val="minor"/>
      </rPr>
      <t>-tublin1</t>
    </r>
  </si>
  <si>
    <r>
      <rPr>
        <sz val="11"/>
        <rFont val="Arial"/>
        <charset val="134"/>
      </rPr>
      <t>β</t>
    </r>
    <r>
      <rPr>
        <sz val="11"/>
        <rFont val="宋体"/>
        <charset val="134"/>
        <scheme val="minor"/>
      </rPr>
      <t>-tublin2</t>
    </r>
  </si>
  <si>
    <t>14-3-3(2)</t>
  </si>
  <si>
    <r>
      <rPr>
        <sz val="11"/>
        <rFont val="Arial"/>
        <charset val="134"/>
      </rPr>
      <t>β</t>
    </r>
    <r>
      <rPr>
        <sz val="11"/>
        <rFont val="宋体"/>
        <charset val="134"/>
        <scheme val="minor"/>
      </rPr>
      <t>-tublin3</t>
    </r>
  </si>
  <si>
    <t>14-3-3(3)</t>
  </si>
  <si>
    <t>TLR4</t>
  </si>
  <si>
    <t>TLR4-2</t>
  </si>
  <si>
    <t>TLR4-3</t>
  </si>
  <si>
    <t>图5统计</t>
  </si>
  <si>
    <t>CON305</t>
  </si>
  <si>
    <t>135085-1</t>
  </si>
  <si>
    <t>135086-1</t>
  </si>
  <si>
    <t>135087-1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</si>
</sst>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vertical="center"/>
    </xf>
    <xf numFmtId="14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53"/>
  <sheetViews>
    <sheetView tabSelected="1" topLeftCell="I1" workbookViewId="0">
      <selection activeCell="T32" sqref="T32"/>
    </sheetView>
  </sheetViews>
  <sheetFormatPr defaultColWidth="9.22727272727273" defaultRowHeight="14"/>
  <cols>
    <col min="3" max="4" width="10.6909090909091"/>
    <col min="5" max="5" width="12.9272727272727"/>
    <col min="7" max="8" width="10.6909090909091"/>
    <col min="9" max="10" width="12.9272727272727"/>
    <col min="11" max="12" width="10.6909090909091"/>
    <col min="13" max="13" width="12.9272727272727"/>
    <col min="14" max="14" width="10.6909090909091"/>
    <col min="15" max="15" width="12.9272727272727"/>
    <col min="17" max="17" width="10.6909090909091"/>
    <col min="18" max="18" width="12.9272727272727"/>
    <col min="21" max="21" width="10.6909090909091"/>
    <col min="22" max="22" width="12.9272727272727"/>
    <col min="24" max="25" width="10.6909090909091"/>
    <col min="26" max="27" width="12.9272727272727"/>
  </cols>
  <sheetData>
    <row r="2" spans="2:26">
      <c r="O2" t="s">
        <v>0</v>
      </c>
    </row>
    <row r="3" spans="2:26">
      <c r="B3" t="s">
        <v>1</v>
      </c>
      <c r="I3" t="s">
        <v>2</v>
      </c>
      <c r="P3" t="s">
        <v>3</v>
      </c>
      <c r="Q3" t="s">
        <v>4</v>
      </c>
      <c r="T3" t="s">
        <v>3</v>
      </c>
      <c r="U3" t="s">
        <v>5</v>
      </c>
      <c r="V3" s="1"/>
      <c r="X3" t="s">
        <v>6</v>
      </c>
      <c r="Y3" t="s">
        <v>7</v>
      </c>
    </row>
    <row r="4" spans="2:26">
      <c r="C4" s="2" t="s">
        <v>3</v>
      </c>
      <c r="D4" s="2" t="s">
        <v>4</v>
      </c>
      <c r="E4" s="2"/>
      <c r="F4" s="2"/>
      <c r="G4" s="2" t="s">
        <v>8</v>
      </c>
      <c r="H4" s="2" t="s">
        <v>5</v>
      </c>
      <c r="I4" s="2"/>
      <c r="J4" s="2"/>
      <c r="K4" s="2" t="s">
        <v>6</v>
      </c>
      <c r="L4" s="2" t="s">
        <v>7</v>
      </c>
      <c r="M4" s="2"/>
      <c r="O4" t="s">
        <v>9</v>
      </c>
      <c r="P4" s="1">
        <v>24251.368</v>
      </c>
      <c r="Q4" s="1">
        <v>19157.539</v>
      </c>
      <c r="R4" s="1">
        <f t="shared" ref="R4:R9" si="0">Q4/P4</f>
        <v>0.789957044897426</v>
      </c>
      <c r="T4" s="1">
        <v>23493.669</v>
      </c>
      <c r="U4" s="1">
        <v>12523.418</v>
      </c>
      <c r="V4" s="1">
        <f t="shared" ref="V4:V9" si="1">U4/T4</f>
        <v>0.533055011543748</v>
      </c>
      <c r="X4" s="1">
        <v>26929.347</v>
      </c>
      <c r="Y4" s="1">
        <v>12169.276</v>
      </c>
      <c r="Z4" s="1">
        <f t="shared" ref="Z4:Z9" si="2">Y4/X4</f>
        <v>0.451896438484008</v>
      </c>
    </row>
    <row r="5" spans="2:26">
      <c r="B5" t="s">
        <v>10</v>
      </c>
      <c r="C5" s="2">
        <v>31883.016</v>
      </c>
      <c r="D5" s="2">
        <v>26744.258</v>
      </c>
      <c r="E5" s="2">
        <v>0.838824595515054</v>
      </c>
      <c r="F5" s="2"/>
      <c r="G5" s="2">
        <v>33128.095</v>
      </c>
      <c r="H5" s="2">
        <v>26863.409</v>
      </c>
      <c r="I5" s="2">
        <v>0.810895072596236</v>
      </c>
      <c r="J5" s="2"/>
      <c r="K5" s="2">
        <v>40291.773</v>
      </c>
      <c r="L5" s="2">
        <v>35978.217</v>
      </c>
      <c r="M5" s="2">
        <v>0.892942015731102</v>
      </c>
      <c r="O5" t="s">
        <v>11</v>
      </c>
      <c r="P5" s="1">
        <v>24293.589</v>
      </c>
      <c r="Q5" s="1">
        <v>16582.589</v>
      </c>
      <c r="R5" s="1">
        <f t="shared" si="0"/>
        <v>0.682591156045325</v>
      </c>
      <c r="T5" s="1">
        <v>27450.64</v>
      </c>
      <c r="U5" s="1">
        <v>19363.589</v>
      </c>
      <c r="V5" s="1">
        <f t="shared" si="1"/>
        <v>0.705396631918236</v>
      </c>
      <c r="X5" s="1">
        <v>24541.811</v>
      </c>
      <c r="Y5" s="1">
        <v>14294.054</v>
      </c>
      <c r="Z5" s="1">
        <f t="shared" si="2"/>
        <v>0.582436805498991</v>
      </c>
    </row>
    <row r="6" spans="2:26">
      <c r="B6" t="s">
        <v>12</v>
      </c>
      <c r="C6" s="2">
        <v>31914.752</v>
      </c>
      <c r="D6" s="2">
        <v>35269.773</v>
      </c>
      <c r="E6" s="2">
        <v>1.10512445780559</v>
      </c>
      <c r="F6" s="2"/>
      <c r="G6" s="2">
        <v>35674.409</v>
      </c>
      <c r="H6" s="2">
        <v>46513.217</v>
      </c>
      <c r="I6" s="2">
        <v>1.30382586015651</v>
      </c>
      <c r="J6" s="2"/>
      <c r="K6" s="2">
        <v>36687.702</v>
      </c>
      <c r="L6" s="2">
        <v>39749.187</v>
      </c>
      <c r="M6" s="2">
        <v>1.08344717257025</v>
      </c>
      <c r="O6" t="s">
        <v>13</v>
      </c>
      <c r="P6" s="1">
        <v>25787.175</v>
      </c>
      <c r="Q6" s="1">
        <v>18702.104</v>
      </c>
      <c r="R6" s="1">
        <f t="shared" si="0"/>
        <v>0.725248267792032</v>
      </c>
      <c r="T6" s="1">
        <v>25130.004</v>
      </c>
      <c r="U6" s="1">
        <v>18855.539</v>
      </c>
      <c r="V6" s="1">
        <f t="shared" si="1"/>
        <v>0.750319777107875</v>
      </c>
      <c r="X6" s="1">
        <v>22920.447</v>
      </c>
      <c r="Y6" s="1">
        <v>17311.246</v>
      </c>
      <c r="Z6" s="1">
        <f t="shared" si="2"/>
        <v>0.755275235251738</v>
      </c>
    </row>
    <row r="7" spans="2:26">
      <c r="B7" t="s">
        <v>14</v>
      </c>
      <c r="C7" s="2">
        <v>34056.589</v>
      </c>
      <c r="D7" s="2">
        <v>30172.045</v>
      </c>
      <c r="E7" s="2">
        <v>0.885938547750628</v>
      </c>
      <c r="F7" s="2"/>
      <c r="G7" s="2">
        <v>27494.752</v>
      </c>
      <c r="H7" s="2">
        <v>32525.915</v>
      </c>
      <c r="I7" s="2">
        <v>1.1829863022587</v>
      </c>
      <c r="J7" s="2"/>
      <c r="K7" s="2">
        <v>26757.803</v>
      </c>
      <c r="L7" s="2">
        <v>25506.137</v>
      </c>
      <c r="M7" s="2">
        <v>0.953222392735308</v>
      </c>
      <c r="O7" t="s">
        <v>15</v>
      </c>
      <c r="P7" s="1">
        <v>20918.125</v>
      </c>
      <c r="Q7" s="1">
        <v>18835.125</v>
      </c>
      <c r="R7" s="1">
        <f t="shared" si="0"/>
        <v>0.90042128536855</v>
      </c>
      <c r="T7" s="1">
        <v>23985.933</v>
      </c>
      <c r="U7" s="1">
        <v>21346.782</v>
      </c>
      <c r="V7" s="1">
        <f t="shared" si="1"/>
        <v>0.889970884184493</v>
      </c>
      <c r="X7" s="1">
        <v>19871.882</v>
      </c>
      <c r="Y7" s="1">
        <v>18617.175</v>
      </c>
      <c r="Z7" s="1">
        <f t="shared" si="2"/>
        <v>0.936860182643999</v>
      </c>
    </row>
    <row r="8" spans="2:26">
      <c r="B8" t="s">
        <v>16</v>
      </c>
      <c r="C8" s="2">
        <v>38276.803</v>
      </c>
      <c r="D8" s="2">
        <v>31149.823</v>
      </c>
      <c r="E8" s="2">
        <v>0.813804198851195</v>
      </c>
      <c r="F8" s="2"/>
      <c r="G8" s="2">
        <v>37941.217</v>
      </c>
      <c r="H8" s="2">
        <v>22819.924</v>
      </c>
      <c r="I8" s="2">
        <v>0.601454718756122</v>
      </c>
      <c r="J8" s="2"/>
      <c r="K8" s="2">
        <v>16704.238</v>
      </c>
      <c r="L8" s="2">
        <v>9033.631</v>
      </c>
      <c r="M8" s="2">
        <v>0.540798748197912</v>
      </c>
      <c r="O8" t="s">
        <v>17</v>
      </c>
      <c r="P8" s="1">
        <v>20881.054</v>
      </c>
      <c r="Q8" s="1">
        <v>20019.539</v>
      </c>
      <c r="R8" s="1">
        <f t="shared" si="0"/>
        <v>0.958741785735528</v>
      </c>
      <c r="T8" s="1">
        <v>25166.397</v>
      </c>
      <c r="U8" s="1">
        <v>20979.175</v>
      </c>
      <c r="V8" s="1">
        <f t="shared" si="1"/>
        <v>0.833618535064833</v>
      </c>
      <c r="X8" s="1">
        <v>18951.326</v>
      </c>
      <c r="Y8" s="1">
        <v>23263.64</v>
      </c>
      <c r="Z8" s="1">
        <f t="shared" si="2"/>
        <v>1.22754682178967</v>
      </c>
    </row>
    <row r="9" spans="2:26">
      <c r="C9" s="2"/>
      <c r="D9" s="2"/>
      <c r="E9" s="2"/>
      <c r="F9" s="2"/>
      <c r="G9" s="2"/>
      <c r="H9" s="2"/>
      <c r="I9" s="2"/>
      <c r="J9" s="2"/>
      <c r="K9" s="2"/>
      <c r="L9" s="2"/>
      <c r="M9" s="2"/>
      <c r="O9" t="s">
        <v>18</v>
      </c>
      <c r="P9" s="1">
        <v>20696.447</v>
      </c>
      <c r="Q9" s="1">
        <v>22508.761</v>
      </c>
      <c r="R9" s="1">
        <f t="shared" si="0"/>
        <v>1.08756643108839</v>
      </c>
      <c r="T9" s="1">
        <v>25240.569</v>
      </c>
      <c r="U9" s="1">
        <v>24744.761</v>
      </c>
      <c r="V9" s="1">
        <f t="shared" si="1"/>
        <v>0.980356702735188</v>
      </c>
      <c r="X9" s="1">
        <v>23437.861</v>
      </c>
      <c r="Y9" s="1">
        <v>26186.953</v>
      </c>
      <c r="Z9" s="1">
        <f t="shared" si="2"/>
        <v>1.11729278537832</v>
      </c>
    </row>
    <row r="10" spans="2:26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2:26">
      <c r="C11" s="2" t="s">
        <v>3</v>
      </c>
      <c r="D11" s="2" t="s">
        <v>19</v>
      </c>
      <c r="E11" s="2"/>
      <c r="F11" s="2"/>
      <c r="G11" s="2" t="s">
        <v>8</v>
      </c>
      <c r="H11" s="2" t="s">
        <v>20</v>
      </c>
      <c r="I11" s="2"/>
      <c r="J11" s="2"/>
      <c r="K11" s="2" t="s">
        <v>6</v>
      </c>
      <c r="L11" s="2" t="s">
        <v>21</v>
      </c>
      <c r="M11" s="2"/>
    </row>
    <row r="12" spans="2:26">
      <c r="B12" t="s">
        <v>10</v>
      </c>
      <c r="C12" s="2">
        <v>33436.459</v>
      </c>
      <c r="D12" s="2">
        <v>4002.033</v>
      </c>
      <c r="E12" s="2">
        <v>0.119690694520015</v>
      </c>
      <c r="F12" s="2"/>
      <c r="G12" s="2">
        <v>41857.246</v>
      </c>
      <c r="H12" s="2">
        <v>28293.602</v>
      </c>
      <c r="I12" s="2">
        <v>0.675954696111636</v>
      </c>
      <c r="J12" s="2"/>
      <c r="K12" s="2">
        <v>33128.095</v>
      </c>
      <c r="L12" s="2">
        <v>20272.853</v>
      </c>
      <c r="M12" s="2">
        <v>0.611953479365475</v>
      </c>
    </row>
    <row r="13" spans="2:26">
      <c r="B13" t="s">
        <v>12</v>
      </c>
      <c r="C13" s="2">
        <v>38310.995</v>
      </c>
      <c r="D13" s="2">
        <v>32896.844</v>
      </c>
      <c r="E13" s="2">
        <v>0.858678924940477</v>
      </c>
      <c r="F13" s="2"/>
      <c r="G13" s="2">
        <v>39413.51</v>
      </c>
      <c r="H13" s="2">
        <v>42694.803</v>
      </c>
      <c r="I13" s="2">
        <v>1.08325300131858</v>
      </c>
      <c r="J13" s="2"/>
      <c r="K13" s="2">
        <v>35674.409</v>
      </c>
      <c r="L13" s="2">
        <v>39423.187</v>
      </c>
      <c r="M13" s="2">
        <v>1.10508311434115</v>
      </c>
      <c r="O13" t="s">
        <v>22</v>
      </c>
    </row>
    <row r="14" spans="2:26">
      <c r="B14" t="s">
        <v>14</v>
      </c>
      <c r="C14" s="2">
        <v>33128.338</v>
      </c>
      <c r="D14" s="2">
        <v>39996.279</v>
      </c>
      <c r="E14" s="2">
        <v>1.2073131770148</v>
      </c>
      <c r="F14" s="2"/>
      <c r="G14" s="2">
        <v>37764.631</v>
      </c>
      <c r="H14" s="2">
        <v>33483.409</v>
      </c>
      <c r="I14" s="2">
        <v>0.886634083621789</v>
      </c>
      <c r="J14" s="2"/>
      <c r="K14" s="2">
        <v>27494.752</v>
      </c>
      <c r="L14" s="2">
        <v>24895.823</v>
      </c>
      <c r="M14" s="2">
        <v>0.905475452188112</v>
      </c>
      <c r="O14" s="3" t="s">
        <v>10</v>
      </c>
      <c r="P14" s="1" t="s">
        <v>12</v>
      </c>
      <c r="Q14" s="1" t="s">
        <v>14</v>
      </c>
      <c r="R14" s="1" t="s">
        <v>16</v>
      </c>
      <c r="S14" s="1"/>
    </row>
    <row r="15" spans="2:26">
      <c r="B15" t="s">
        <v>16</v>
      </c>
      <c r="C15" s="2">
        <v>30301.439</v>
      </c>
      <c r="D15" s="2">
        <v>18968.752</v>
      </c>
      <c r="E15" s="2">
        <v>0.626001689226706</v>
      </c>
      <c r="F15" s="2"/>
      <c r="G15" s="2">
        <v>38933.924</v>
      </c>
      <c r="H15" s="2">
        <v>19107.066</v>
      </c>
      <c r="I15" s="2">
        <v>0.490756236129705</v>
      </c>
      <c r="J15" s="2"/>
      <c r="K15" s="2">
        <v>37941.217</v>
      </c>
      <c r="L15" s="2">
        <v>15245.388</v>
      </c>
      <c r="M15" s="2">
        <v>0.401815998680274</v>
      </c>
      <c r="N15">
        <v>1</v>
      </c>
      <c r="O15" s="1">
        <v>19</v>
      </c>
      <c r="P15" s="1">
        <v>3</v>
      </c>
      <c r="Q15" s="1">
        <v>28</v>
      </c>
      <c r="R15" s="1">
        <v>6</v>
      </c>
    </row>
    <row r="16" spans="2:26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>
        <v>2</v>
      </c>
      <c r="O16" s="1">
        <v>22</v>
      </c>
      <c r="P16" s="1">
        <v>2</v>
      </c>
      <c r="Q16" s="1">
        <v>16</v>
      </c>
      <c r="R16" s="1">
        <v>5</v>
      </c>
    </row>
    <row r="17" spans="2:2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>
        <v>3</v>
      </c>
      <c r="O17" s="1">
        <v>28</v>
      </c>
      <c r="P17" s="1">
        <v>5</v>
      </c>
      <c r="Q17" s="1">
        <v>22</v>
      </c>
      <c r="R17" s="1">
        <v>6</v>
      </c>
    </row>
    <row r="18" spans="2:25">
      <c r="C18" s="2" t="s">
        <v>3</v>
      </c>
      <c r="D18" s="4" t="s">
        <v>23</v>
      </c>
      <c r="E18" s="4"/>
      <c r="F18" s="2"/>
      <c r="G18" s="2" t="s">
        <v>8</v>
      </c>
      <c r="H18" s="4" t="s">
        <v>24</v>
      </c>
      <c r="I18" s="4"/>
      <c r="J18" s="2"/>
      <c r="K18" s="2" t="s">
        <v>6</v>
      </c>
      <c r="L18" s="4" t="s">
        <v>25</v>
      </c>
      <c r="M18" s="4"/>
    </row>
    <row r="19" spans="2:25">
      <c r="B19" t="s">
        <v>10</v>
      </c>
      <c r="C19" s="4">
        <v>27380.388</v>
      </c>
      <c r="D19" s="4">
        <v>32581.622</v>
      </c>
      <c r="E19" s="4">
        <f t="shared" ref="E19:E22" si="3">D19/C19</f>
        <v>1.18996202683468</v>
      </c>
      <c r="F19" s="2"/>
      <c r="G19" s="4">
        <v>34747.832</v>
      </c>
      <c r="H19" s="4">
        <v>30267.024</v>
      </c>
      <c r="I19" s="4">
        <f t="shared" ref="I19:I22" si="4">H19/G19</f>
        <v>0.871047839761629</v>
      </c>
      <c r="J19" s="2"/>
      <c r="K19" s="4">
        <v>38365.267</v>
      </c>
      <c r="L19" s="4">
        <v>37909.116</v>
      </c>
      <c r="M19" s="4">
        <f t="shared" ref="M19:M22" si="5">L19/K19</f>
        <v>0.988110313424901</v>
      </c>
    </row>
    <row r="20" spans="2:25">
      <c r="B20" t="s">
        <v>12</v>
      </c>
      <c r="C20" s="4">
        <v>40164.803</v>
      </c>
      <c r="D20" s="4">
        <v>29541.874</v>
      </c>
      <c r="E20" s="4">
        <f t="shared" si="3"/>
        <v>0.735516466992257</v>
      </c>
      <c r="F20" s="2"/>
      <c r="G20" s="4">
        <v>34738.238</v>
      </c>
      <c r="H20" s="4">
        <v>26991.48</v>
      </c>
      <c r="I20" s="4">
        <f t="shared" si="4"/>
        <v>0.776996231069636</v>
      </c>
      <c r="J20" s="2"/>
      <c r="K20" s="4">
        <v>41863.004</v>
      </c>
      <c r="L20" s="4">
        <v>30980.066</v>
      </c>
      <c r="M20" s="4">
        <f t="shared" si="5"/>
        <v>0.740034470531546</v>
      </c>
      <c r="O20" t="s">
        <v>26</v>
      </c>
    </row>
    <row r="21" spans="2:25">
      <c r="B21" t="s">
        <v>14</v>
      </c>
      <c r="C21" s="4">
        <v>35980.631</v>
      </c>
      <c r="D21" s="4">
        <v>29622.288</v>
      </c>
      <c r="E21" s="4">
        <f t="shared" si="3"/>
        <v>0.823284283146674</v>
      </c>
      <c r="F21" s="2"/>
      <c r="G21" s="4">
        <v>40586.66</v>
      </c>
      <c r="H21" s="4">
        <v>31663.652</v>
      </c>
      <c r="I21" s="4">
        <f t="shared" si="4"/>
        <v>0.780149241154606</v>
      </c>
      <c r="J21" s="2"/>
      <c r="K21" s="4">
        <v>44499.711</v>
      </c>
      <c r="L21" s="4">
        <v>32855.368</v>
      </c>
      <c r="M21" s="4">
        <f t="shared" si="5"/>
        <v>0.73832767138645</v>
      </c>
    </row>
    <row r="22" spans="2:25">
      <c r="B22" t="s">
        <v>16</v>
      </c>
      <c r="C22" s="4">
        <v>30501.175</v>
      </c>
      <c r="D22" s="4">
        <v>36463.267</v>
      </c>
      <c r="E22" s="4">
        <f t="shared" si="3"/>
        <v>1.19547089579336</v>
      </c>
      <c r="F22" s="2"/>
      <c r="G22" s="4">
        <v>42668.631</v>
      </c>
      <c r="H22" s="4">
        <v>42804.945</v>
      </c>
      <c r="I22" s="4">
        <f t="shared" si="4"/>
        <v>1.00319471229344</v>
      </c>
      <c r="J22" s="2"/>
      <c r="K22" s="4">
        <v>44213.054</v>
      </c>
      <c r="L22" s="4">
        <v>40235.388</v>
      </c>
      <c r="M22" s="4">
        <f t="shared" si="5"/>
        <v>0.910034127025019</v>
      </c>
      <c r="O22" s="5" t="s">
        <v>27</v>
      </c>
      <c r="U22" t="s">
        <v>28</v>
      </c>
    </row>
    <row r="23" spans="2:2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O23" s="3" t="s">
        <v>10</v>
      </c>
      <c r="P23" s="1" t="s">
        <v>12</v>
      </c>
      <c r="Q23" s="1" t="s">
        <v>14</v>
      </c>
      <c r="R23" s="1" t="s">
        <v>16</v>
      </c>
      <c r="S23" s="1"/>
      <c r="U23" s="3" t="s">
        <v>10</v>
      </c>
      <c r="V23" s="1" t="s">
        <v>12</v>
      </c>
      <c r="W23" s="1" t="s">
        <v>14</v>
      </c>
      <c r="X23" s="1" t="s">
        <v>16</v>
      </c>
      <c r="Y23" s="1"/>
    </row>
    <row r="24" spans="2:25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>
        <v>1</v>
      </c>
      <c r="O24" s="1">
        <v>0.06</v>
      </c>
      <c r="P24" s="1">
        <v>0.555</v>
      </c>
      <c r="Q24" s="1">
        <v>0.258</v>
      </c>
      <c r="R24" s="1">
        <v>0.127</v>
      </c>
      <c r="T24">
        <v>1</v>
      </c>
      <c r="U24" s="1">
        <v>0.006</v>
      </c>
      <c r="V24" s="1">
        <v>0.37</v>
      </c>
      <c r="W24" s="1">
        <v>0.367</v>
      </c>
      <c r="X24" s="1">
        <v>0.113</v>
      </c>
    </row>
    <row r="25" spans="2:25">
      <c r="B25" s="1"/>
      <c r="C25" s="2" t="s">
        <v>3</v>
      </c>
      <c r="D25" s="4" t="s">
        <v>29</v>
      </c>
      <c r="E25" s="4"/>
      <c r="F25" s="4"/>
      <c r="G25" s="2" t="s">
        <v>8</v>
      </c>
      <c r="H25" s="4" t="s">
        <v>30</v>
      </c>
      <c r="I25" s="4"/>
      <c r="J25" s="2"/>
      <c r="K25" s="2" t="s">
        <v>6</v>
      </c>
      <c r="L25" s="4" t="s">
        <v>31</v>
      </c>
      <c r="M25" s="4"/>
      <c r="N25">
        <v>2</v>
      </c>
      <c r="O25" s="1">
        <v>0.142</v>
      </c>
      <c r="P25" s="1">
        <v>0.357</v>
      </c>
      <c r="Q25" s="1">
        <v>0.341</v>
      </c>
      <c r="R25" s="1">
        <v>0.164</v>
      </c>
      <c r="T25">
        <v>2</v>
      </c>
      <c r="U25" s="1">
        <v>0.009</v>
      </c>
      <c r="V25" s="1">
        <v>0.448</v>
      </c>
      <c r="W25" s="1">
        <v>0.452</v>
      </c>
      <c r="X25" s="1">
        <v>0.115</v>
      </c>
    </row>
    <row r="26" spans="2:25">
      <c r="B26" t="s">
        <v>10</v>
      </c>
      <c r="C26" s="4">
        <v>41113.116</v>
      </c>
      <c r="D26" s="4">
        <v>32745.137</v>
      </c>
      <c r="E26" s="4">
        <f t="shared" ref="E26:E29" si="6">D26/C26</f>
        <v>0.796464490796562</v>
      </c>
      <c r="F26" s="4"/>
      <c r="G26" s="4">
        <v>36362.43</v>
      </c>
      <c r="H26" s="4">
        <v>38533.338</v>
      </c>
      <c r="I26" s="4">
        <f t="shared" ref="I26:I29" si="7">H26/G26</f>
        <v>1.05970195061221</v>
      </c>
      <c r="J26" s="2"/>
      <c r="K26" s="4">
        <v>32850.844</v>
      </c>
      <c r="L26" s="4">
        <v>27213.238</v>
      </c>
      <c r="M26" s="4">
        <f t="shared" ref="M26:M29" si="8">L26/K26</f>
        <v>0.82838778814937</v>
      </c>
      <c r="N26">
        <v>3</v>
      </c>
      <c r="O26" s="1">
        <v>0.049</v>
      </c>
      <c r="P26" s="1">
        <v>0.381</v>
      </c>
      <c r="Q26" s="1">
        <v>0.414</v>
      </c>
      <c r="R26" s="1">
        <v>0.172</v>
      </c>
      <c r="T26">
        <v>3</v>
      </c>
      <c r="U26" s="1">
        <v>0.065</v>
      </c>
      <c r="V26" s="1">
        <v>0.316</v>
      </c>
      <c r="W26" s="1">
        <v>0.345</v>
      </c>
      <c r="X26" s="1">
        <v>0.19</v>
      </c>
    </row>
    <row r="27" spans="2:25">
      <c r="B27" t="s">
        <v>12</v>
      </c>
      <c r="C27" s="4">
        <v>37893.267</v>
      </c>
      <c r="D27" s="4">
        <v>7252.56</v>
      </c>
      <c r="E27" s="4">
        <f t="shared" si="6"/>
        <v>0.19139442371121</v>
      </c>
      <c r="F27" s="4"/>
      <c r="G27" s="4">
        <v>34795.631</v>
      </c>
      <c r="H27" s="4">
        <v>9722.823</v>
      </c>
      <c r="I27" s="4">
        <f t="shared" si="7"/>
        <v>0.279426546396012</v>
      </c>
      <c r="J27" s="2"/>
      <c r="K27" s="4">
        <v>39786.803</v>
      </c>
      <c r="L27" s="4">
        <v>14199.024</v>
      </c>
      <c r="M27" s="4">
        <f t="shared" si="8"/>
        <v>0.356877731543296</v>
      </c>
    </row>
    <row r="28" spans="2:25">
      <c r="B28" t="s">
        <v>14</v>
      </c>
      <c r="C28" s="4">
        <v>28549.995</v>
      </c>
      <c r="D28" s="4">
        <v>10454.409</v>
      </c>
      <c r="E28" s="4">
        <f t="shared" si="6"/>
        <v>0.366179013341333</v>
      </c>
      <c r="F28" s="4"/>
      <c r="G28" s="4">
        <v>38621.095</v>
      </c>
      <c r="H28" s="4">
        <v>9410.359</v>
      </c>
      <c r="I28" s="4">
        <f t="shared" si="7"/>
        <v>0.24365852392326</v>
      </c>
      <c r="J28" s="2"/>
      <c r="K28" s="4">
        <v>29671.196</v>
      </c>
      <c r="L28" s="4">
        <v>11114.267</v>
      </c>
      <c r="M28" s="4">
        <f t="shared" si="8"/>
        <v>0.374581024640867</v>
      </c>
    </row>
    <row r="29" spans="2:25">
      <c r="B29" t="s">
        <v>16</v>
      </c>
      <c r="C29" s="4">
        <v>24632.673</v>
      </c>
      <c r="D29" s="4">
        <v>21103.167</v>
      </c>
      <c r="E29" s="4">
        <f t="shared" si="6"/>
        <v>0.856714454009924</v>
      </c>
      <c r="F29" s="4"/>
      <c r="G29" s="4">
        <v>32685.681</v>
      </c>
      <c r="H29" s="4">
        <v>18443.995</v>
      </c>
      <c r="I29" s="4">
        <f t="shared" si="7"/>
        <v>0.564283638453181</v>
      </c>
      <c r="J29" s="2"/>
      <c r="K29" s="4">
        <v>25131.945</v>
      </c>
      <c r="L29" s="4">
        <v>17004.894</v>
      </c>
      <c r="M29" s="4">
        <f t="shared" si="8"/>
        <v>0.676624670315012</v>
      </c>
    </row>
    <row r="30" spans="2:2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2:2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2:2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B33" s="1"/>
      <c r="C33" s="6" t="s">
        <v>32</v>
      </c>
      <c r="D33" s="7">
        <v>41701</v>
      </c>
      <c r="E33" s="4"/>
      <c r="F33" s="4"/>
      <c r="G33" s="6" t="s">
        <v>33</v>
      </c>
      <c r="H33" s="4" t="s">
        <v>34</v>
      </c>
      <c r="I33" s="4"/>
      <c r="J33" s="2"/>
      <c r="K33" s="6" t="s">
        <v>35</v>
      </c>
      <c r="L33" s="4" t="s">
        <v>36</v>
      </c>
      <c r="M33" s="4"/>
    </row>
    <row r="34" spans="1:13">
      <c r="B34" t="s">
        <v>10</v>
      </c>
      <c r="C34" s="4">
        <v>24717.267</v>
      </c>
      <c r="D34" s="4">
        <v>29169.116</v>
      </c>
      <c r="E34" s="4">
        <f t="shared" ref="E34:E37" si="9">D34/C34</f>
        <v>1.18011089170983</v>
      </c>
      <c r="F34" s="4"/>
      <c r="G34" s="4">
        <v>30958.045</v>
      </c>
      <c r="H34" s="4">
        <v>32008.702</v>
      </c>
      <c r="I34" s="4">
        <f t="shared" ref="I34:I37" si="10">H34/G34</f>
        <v>1.03393809266703</v>
      </c>
      <c r="J34" s="2"/>
      <c r="K34" s="4">
        <v>29055.045</v>
      </c>
      <c r="L34" s="4">
        <v>27000.317</v>
      </c>
      <c r="M34" s="4">
        <f t="shared" ref="M34:M37" si="11">L34/K34</f>
        <v>0.929281541295152</v>
      </c>
    </row>
    <row r="35" spans="1:13">
      <c r="B35" t="s">
        <v>12</v>
      </c>
      <c r="C35" s="4">
        <v>43011.116</v>
      </c>
      <c r="D35" s="4">
        <v>26999.702</v>
      </c>
      <c r="E35" s="4">
        <f t="shared" si="9"/>
        <v>0.627737768999065</v>
      </c>
      <c r="F35" s="4"/>
      <c r="G35" s="4">
        <v>42017.723</v>
      </c>
      <c r="H35" s="4">
        <v>35804.288</v>
      </c>
      <c r="I35" s="4">
        <f t="shared" si="10"/>
        <v>0.852123471802601</v>
      </c>
      <c r="J35" s="2"/>
      <c r="K35" s="4">
        <v>39239.874</v>
      </c>
      <c r="L35" s="4">
        <v>24276.823</v>
      </c>
      <c r="M35" s="4">
        <f t="shared" si="11"/>
        <v>0.618677394325986</v>
      </c>
    </row>
    <row r="36" spans="1:13">
      <c r="B36" t="s">
        <v>14</v>
      </c>
      <c r="C36" s="4">
        <v>39975.116</v>
      </c>
      <c r="D36" s="4">
        <v>28493.167</v>
      </c>
      <c r="E36" s="4">
        <f t="shared" si="9"/>
        <v>0.712772590828755</v>
      </c>
      <c r="F36" s="4"/>
      <c r="G36" s="4">
        <v>38611.995</v>
      </c>
      <c r="H36" s="4">
        <v>35168.48</v>
      </c>
      <c r="I36" s="4">
        <f t="shared" si="10"/>
        <v>0.910817480422858</v>
      </c>
      <c r="J36" s="2"/>
      <c r="K36" s="4">
        <v>43625.066</v>
      </c>
      <c r="L36" s="4">
        <v>27061.238</v>
      </c>
      <c r="M36" s="4">
        <f t="shared" si="11"/>
        <v>0.620313972705508</v>
      </c>
    </row>
    <row r="37" spans="1:13">
      <c r="B37" t="s">
        <v>16</v>
      </c>
      <c r="C37" s="4">
        <v>28990.652</v>
      </c>
      <c r="D37" s="4">
        <v>40311.167</v>
      </c>
      <c r="E37" s="4">
        <f t="shared" si="9"/>
        <v>1.39048845814161</v>
      </c>
      <c r="F37" s="4"/>
      <c r="G37" s="4">
        <v>30874.823</v>
      </c>
      <c r="H37" s="4">
        <v>36386.187</v>
      </c>
      <c r="I37" s="4">
        <f t="shared" si="10"/>
        <v>1.17850673994147</v>
      </c>
      <c r="J37" s="2"/>
      <c r="K37" s="4">
        <v>25493.267</v>
      </c>
      <c r="L37" s="4">
        <v>39602.945</v>
      </c>
      <c r="M37" s="4">
        <f t="shared" si="11"/>
        <v>1.55346684283344</v>
      </c>
    </row>
    <row r="38" spans="1:13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C40" s="2" t="s">
        <v>3</v>
      </c>
      <c r="D40" s="4" t="s">
        <v>37</v>
      </c>
      <c r="E40" s="4"/>
      <c r="F40" s="4"/>
      <c r="G40" s="2" t="s">
        <v>8</v>
      </c>
      <c r="H40" s="4" t="s">
        <v>38</v>
      </c>
      <c r="I40" s="4"/>
      <c r="J40" s="2"/>
      <c r="K40" s="2" t="s">
        <v>6</v>
      </c>
      <c r="L40" s="4" t="s">
        <v>39</v>
      </c>
      <c r="M40" s="4"/>
    </row>
    <row r="41" spans="1:13">
      <c r="B41" t="s">
        <v>10</v>
      </c>
      <c r="C41" s="4">
        <v>36650.702</v>
      </c>
      <c r="D41" s="4">
        <v>15977.51</v>
      </c>
      <c r="E41" s="4">
        <f t="shared" ref="E41:E44" si="12">D41/C41</f>
        <v>0.435940081038557</v>
      </c>
      <c r="F41" s="4"/>
      <c r="G41" s="4">
        <v>42396.853</v>
      </c>
      <c r="H41" s="4">
        <v>24586.752</v>
      </c>
      <c r="I41" s="4">
        <f t="shared" ref="I41:I44" si="13">H41/G41</f>
        <v>0.579919269008009</v>
      </c>
      <c r="J41" s="2"/>
      <c r="K41" s="4">
        <v>29076.116</v>
      </c>
      <c r="L41" s="4">
        <v>13277.631</v>
      </c>
      <c r="M41" s="4">
        <f t="shared" ref="M41:M44" si="14">L41/K41</f>
        <v>0.456650778253877</v>
      </c>
    </row>
    <row r="42" spans="1:13">
      <c r="B42" t="s">
        <v>12</v>
      </c>
      <c r="C42" s="4">
        <v>39852.853</v>
      </c>
      <c r="D42" s="4">
        <v>35448.723</v>
      </c>
      <c r="E42" s="4">
        <f t="shared" si="12"/>
        <v>0.889490220436665</v>
      </c>
      <c r="F42" s="4"/>
      <c r="G42" s="4">
        <v>37071.489</v>
      </c>
      <c r="H42" s="4">
        <v>37675.723</v>
      </c>
      <c r="I42" s="4">
        <f t="shared" si="13"/>
        <v>1.01629915647575</v>
      </c>
      <c r="J42" s="2"/>
      <c r="K42" s="4">
        <v>31643.581</v>
      </c>
      <c r="L42" s="4">
        <v>29723.238</v>
      </c>
      <c r="M42" s="4">
        <f t="shared" si="14"/>
        <v>0.93931334762649</v>
      </c>
    </row>
    <row r="43" spans="1:13">
      <c r="B43" t="s">
        <v>14</v>
      </c>
      <c r="C43" s="4">
        <v>39299.338</v>
      </c>
      <c r="D43" s="4">
        <v>30115.016</v>
      </c>
      <c r="E43" s="4">
        <f t="shared" si="12"/>
        <v>0.766298302531203</v>
      </c>
      <c r="F43" s="4"/>
      <c r="G43" s="4">
        <v>34992.418</v>
      </c>
      <c r="H43" s="4">
        <v>34226.238</v>
      </c>
      <c r="I43" s="4">
        <f t="shared" si="13"/>
        <v>0.978104399644517</v>
      </c>
      <c r="J43" s="2"/>
      <c r="K43" s="4">
        <v>32923.338</v>
      </c>
      <c r="L43" s="4">
        <v>24657.208</v>
      </c>
      <c r="M43" s="4">
        <f t="shared" si="14"/>
        <v>0.748927948921825</v>
      </c>
    </row>
    <row r="44" spans="1:13">
      <c r="B44" t="s">
        <v>16</v>
      </c>
      <c r="C44" s="4">
        <v>33511.116</v>
      </c>
      <c r="D44" s="4">
        <v>12478.066</v>
      </c>
      <c r="E44" s="4">
        <f t="shared" si="12"/>
        <v>0.37235602657936</v>
      </c>
      <c r="F44" s="4"/>
      <c r="G44" s="4">
        <v>41635.024</v>
      </c>
      <c r="H44" s="4">
        <v>23522.752</v>
      </c>
      <c r="I44" s="4">
        <f t="shared" si="13"/>
        <v>0.564975103653117</v>
      </c>
      <c r="J44" s="2"/>
      <c r="K44" s="4">
        <v>37399.803</v>
      </c>
      <c r="L44" s="4">
        <v>14778.56</v>
      </c>
      <c r="M44" s="4">
        <f t="shared" si="14"/>
        <v>0.395150744510606</v>
      </c>
    </row>
    <row r="47" spans="1:13">
      <c r="A47" t="s">
        <v>40</v>
      </c>
    </row>
    <row r="48" spans="1:13">
      <c r="B48" s="2"/>
      <c r="C48" s="2" t="s">
        <v>3</v>
      </c>
      <c r="D48" s="2" t="s">
        <v>4</v>
      </c>
      <c r="E48" s="2"/>
      <c r="F48" s="2"/>
      <c r="G48" s="2" t="s">
        <v>8</v>
      </c>
      <c r="H48" s="2" t="s">
        <v>5</v>
      </c>
      <c r="I48" s="2"/>
      <c r="J48" s="2"/>
      <c r="K48" s="2" t="s">
        <v>6</v>
      </c>
      <c r="L48" s="2" t="s">
        <v>7</v>
      </c>
      <c r="M48" s="2"/>
    </row>
    <row r="49" spans="2:13">
      <c r="B49" s="2" t="s">
        <v>10</v>
      </c>
      <c r="C49" s="4">
        <v>23680.761</v>
      </c>
      <c r="D49" s="4">
        <v>25786.439</v>
      </c>
      <c r="E49" s="4">
        <f t="shared" ref="E49:E53" si="15">D49/C49</f>
        <v>1.08891935525214</v>
      </c>
      <c r="F49" s="2"/>
      <c r="G49" s="4">
        <v>30575.288</v>
      </c>
      <c r="H49" s="4">
        <v>30633.924</v>
      </c>
      <c r="I49" s="4">
        <f t="shared" ref="I49:I53" si="16">H49/G49</f>
        <v>1.00191775789651</v>
      </c>
      <c r="J49" s="2"/>
      <c r="K49" s="4">
        <v>26911.175</v>
      </c>
      <c r="L49" s="4">
        <v>30785.752</v>
      </c>
      <c r="M49" s="4">
        <f t="shared" ref="M49:M53" si="17">L49/K49</f>
        <v>1.14397650790053</v>
      </c>
    </row>
    <row r="50" spans="2:13">
      <c r="B50" s="2" t="s">
        <v>41</v>
      </c>
      <c r="C50" s="4">
        <v>26766.196</v>
      </c>
      <c r="D50" s="4">
        <v>25705.631</v>
      </c>
      <c r="E50" s="4">
        <f t="shared" si="15"/>
        <v>0.960376700521807</v>
      </c>
      <c r="F50" s="2"/>
      <c r="G50" s="4">
        <v>25103.61</v>
      </c>
      <c r="H50" s="4">
        <v>33407.56</v>
      </c>
      <c r="I50" s="4">
        <f t="shared" si="16"/>
        <v>1.33078708600078</v>
      </c>
      <c r="J50" s="2"/>
      <c r="K50" s="4">
        <v>24410.66</v>
      </c>
      <c r="L50" s="4">
        <v>25760.924</v>
      </c>
      <c r="M50" s="4">
        <f t="shared" si="17"/>
        <v>1.05531452242586</v>
      </c>
    </row>
    <row r="51" spans="2:13">
      <c r="B51" s="2" t="s">
        <v>42</v>
      </c>
      <c r="C51" s="4">
        <v>29104.368</v>
      </c>
      <c r="D51" s="4">
        <v>22610.681</v>
      </c>
      <c r="E51" s="4">
        <f t="shared" si="15"/>
        <v>0.776882734577848</v>
      </c>
      <c r="F51" s="2"/>
      <c r="G51" s="4">
        <v>22317.024</v>
      </c>
      <c r="H51" s="4">
        <v>16995.681</v>
      </c>
      <c r="I51" s="4">
        <f t="shared" si="16"/>
        <v>0.761556782839863</v>
      </c>
      <c r="J51" s="2"/>
      <c r="K51" s="4">
        <v>22770.832</v>
      </c>
      <c r="L51" s="4">
        <v>20218.874</v>
      </c>
      <c r="M51" s="4">
        <f t="shared" si="17"/>
        <v>0.88792864485584</v>
      </c>
    </row>
    <row r="52" spans="2:13">
      <c r="B52" s="2" t="s">
        <v>43</v>
      </c>
      <c r="C52" s="4">
        <v>30122.953</v>
      </c>
      <c r="D52" s="4">
        <v>10774.167</v>
      </c>
      <c r="E52" s="4">
        <f t="shared" si="15"/>
        <v>0.357673001050063</v>
      </c>
      <c r="F52" s="2"/>
      <c r="G52" s="4">
        <v>26815.095</v>
      </c>
      <c r="H52" s="4">
        <v>4970.347</v>
      </c>
      <c r="I52" s="4">
        <f t="shared" si="16"/>
        <v>0.185356307706536</v>
      </c>
      <c r="J52" s="2"/>
      <c r="K52" s="4">
        <v>30812.61</v>
      </c>
      <c r="L52" s="4">
        <v>26375.631</v>
      </c>
      <c r="M52" s="4">
        <f t="shared" si="17"/>
        <v>0.856001195614393</v>
      </c>
    </row>
    <row r="53" spans="2:13">
      <c r="B53" s="2" t="s">
        <v>44</v>
      </c>
      <c r="C53" s="4">
        <v>25835.004</v>
      </c>
      <c r="D53" s="4">
        <v>13346.903</v>
      </c>
      <c r="E53" s="4">
        <f t="shared" si="15"/>
        <v>0.516620899303906</v>
      </c>
      <c r="F53" s="2"/>
      <c r="G53" s="4">
        <v>20599.61</v>
      </c>
      <c r="H53" s="4">
        <v>5646.296</v>
      </c>
      <c r="I53" s="4">
        <f t="shared" si="16"/>
        <v>0.274097228054318</v>
      </c>
      <c r="J53" s="2"/>
      <c r="K53" s="4">
        <v>28508.196</v>
      </c>
      <c r="L53" s="4">
        <v>19634.782</v>
      </c>
      <c r="M53" s="4">
        <f t="shared" si="17"/>
        <v>0.688741651699041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liuxiaodong</dc:creator>
  <cp:lastModifiedBy>正</cp:lastModifiedBy>
  <dcterms:created xsi:type="dcterms:W3CDTF">2026-09-06T06:05:00Z</dcterms:created>
  <dcterms:modified xsi:type="dcterms:W3CDTF">2026-09-06T13:26:21Z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FE3C2EFD88ADFB5FA1219C6AFC6F1A9C_41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